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minhaticloud.sharepoint.com/sites/RI681/Documentos Compartilhados/General/2022 Divulgação/4T22/PPS - Planilha por segmento/"/>
    </mc:Choice>
  </mc:AlternateContent>
  <xr:revisionPtr revIDLastSave="2" documentId="13_ncr:1_{F2D283AF-1B7A-41D8-858D-68F08F788025}" xr6:coauthVersionLast="47" xr6:coauthVersionMax="47" xr10:uidLastSave="{7E047E60-0F0C-4256-B40E-5A72FDD1AC92}"/>
  <bookViews>
    <workbookView xWindow="-110" yWindow="-110" windowWidth="19420" windowHeight="10420" tabRatio="863" activeTab="3" xr2:uid="{00000000-000D-0000-FFFF-FFFF00000000}"/>
  </bookViews>
  <sheets>
    <sheet name="COSAN SA - IFRS" sheetId="141" r:id="rId1"/>
    <sheet name="CONSOLIDATED PROFORMA" sheetId="101" r:id="rId2"/>
    <sheet name="RAÍZEN NEW SEGMENTATION" sheetId="113" r:id="rId3"/>
    <sheet name="COMPASS" sheetId="53" r:id="rId4"/>
    <sheet name="MOOVE" sheetId="9" r:id="rId5"/>
    <sheet name="RUMO" sheetId="112" r:id="rId6"/>
    <sheet name="COSAN INVESTMENTS" sheetId="161" r:id="rId7"/>
    <sheet name="NEW COSAN CORPORATE" sheetId="111" r:id="rId8"/>
    <sheet name="CASH FLOW BY BUSINESS" sheetId="108" r:id="rId9"/>
    <sheet name="LOANS AND BORROWINGS" sheetId="109" r:id="rId10"/>
    <sheet name="LOANS BY BUSINESS" sheetId="110" r:id="rId11"/>
    <sheet name="DIVIDENDS AND INTEREST" sheetId="166" r:id="rId12"/>
  </sheets>
  <externalReferences>
    <externalReference r:id="rId13"/>
    <externalReference r:id="rId14"/>
    <externalReference r:id="rId15"/>
    <externalReference r:id="rId16"/>
  </externalReferences>
  <definedNames>
    <definedName name="___________fl1111" localSheetId="2" hidden="1">{"Fecha_Novembro",#N/A,FALSE,"FECHAMENTO-2002 ";"Defer_Novembro",#N/A,FALSE,"DIFERIDO";"Pis_Novembro",#N/A,FALSE,"PIS COFINS";"Iss_Novembro",#N/A,FALSE,"ISS"}</definedName>
    <definedName name="___________fl1111" hidden="1">{"Fecha_Novembro",#N/A,FALSE,"FECHAMENTO-2002 ";"Defer_Novembro",#N/A,FALSE,"DIFERIDO";"Pis_Novembro",#N/A,FALSE,"PIS COFINS";"Iss_Novembro",#N/A,FALSE,"ISS"}</definedName>
    <definedName name="__________fl1111" localSheetId="2" hidden="1">{"Fecha_Novembro",#N/A,FALSE,"FECHAMENTO-2002 ";"Defer_Novembro",#N/A,FALSE,"DIFERIDO";"Pis_Novembro",#N/A,FALSE,"PIS COFINS";"Iss_Novembro",#N/A,FALSE,"ISS"}</definedName>
    <definedName name="__________fl1111" hidden="1">{"Fecha_Novembro",#N/A,FALSE,"FECHAMENTO-2002 ";"Defer_Novembro",#N/A,FALSE,"DIFERIDO";"Pis_Novembro",#N/A,FALSE,"PIS COFINS";"Iss_Novembro",#N/A,FALSE,"ISS"}</definedName>
    <definedName name="_________fl1111" localSheetId="2" hidden="1">{"Fecha_Novembro",#N/A,FALSE,"FECHAMENTO-2002 ";"Defer_Novembro",#N/A,FALSE,"DIFERIDO";"Pis_Novembro",#N/A,FALSE,"PIS COFINS";"Iss_Novembro",#N/A,FALSE,"ISS"}</definedName>
    <definedName name="_________fl1111" hidden="1">{"Fecha_Novembro",#N/A,FALSE,"FECHAMENTO-2002 ";"Defer_Novembro",#N/A,FALSE,"DIFERIDO";"Pis_Novembro",#N/A,FALSE,"PIS COFINS";"Iss_Novembro",#N/A,FALSE,"ISS"}</definedName>
    <definedName name="________fl1111" localSheetId="2" hidden="1">{"Fecha_Novembro",#N/A,FALSE,"FECHAMENTO-2002 ";"Defer_Novembro",#N/A,FALSE,"DIFERIDO";"Pis_Novembro",#N/A,FALSE,"PIS COFINS";"Iss_Novembro",#N/A,FALSE,"ISS"}</definedName>
    <definedName name="________fl1111" hidden="1">{"Fecha_Novembro",#N/A,FALSE,"FECHAMENTO-2002 ";"Defer_Novembro",#N/A,FALSE,"DIFERIDO";"Pis_Novembro",#N/A,FALSE,"PIS COFINS";"Iss_Novembro",#N/A,FALSE,"ISS"}</definedName>
    <definedName name="_______fl1111" localSheetId="2" hidden="1">{"Fecha_Novembro",#N/A,FALSE,"FECHAMENTO-2002 ";"Defer_Novembro",#N/A,FALSE,"DIFERIDO";"Pis_Novembro",#N/A,FALSE,"PIS COFINS";"Iss_Novembro",#N/A,FALSE,"ISS"}</definedName>
    <definedName name="_______fl1111" hidden="1">{"Fecha_Novembro",#N/A,FALSE,"FECHAMENTO-2002 ";"Defer_Novembro",#N/A,FALSE,"DIFERIDO";"Pis_Novembro",#N/A,FALSE,"PIS COFINS";"Iss_Novembro",#N/A,FALSE,"ISS"}</definedName>
    <definedName name="______fl1111" localSheetId="2" hidden="1">{"Fecha_Novembro",#N/A,FALSE,"FECHAMENTO-2002 ";"Defer_Novembro",#N/A,FALSE,"DIFERIDO";"Pis_Novembro",#N/A,FALSE,"PIS COFINS";"Iss_Novembro",#N/A,FALSE,"ISS"}</definedName>
    <definedName name="______fl1111" hidden="1">{"Fecha_Novembro",#N/A,FALSE,"FECHAMENTO-2002 ";"Defer_Novembro",#N/A,FALSE,"DIFERIDO";"Pis_Novembro",#N/A,FALSE,"PIS COFINS";"Iss_Novembro",#N/A,FALSE,"ISS"}</definedName>
    <definedName name="____fl1111" localSheetId="2" hidden="1">{"Fecha_Novembro",#N/A,FALSE,"FECHAMENTO-2002 ";"Defer_Novembro",#N/A,FALSE,"DIFERIDO";"Pis_Novembro",#N/A,FALSE,"PIS COFINS";"Iss_Novembro",#N/A,FALSE,"ISS"}</definedName>
    <definedName name="____fl1111" hidden="1">{"Fecha_Novembro",#N/A,FALSE,"FECHAMENTO-2002 ";"Defer_Novembro",#N/A,FALSE,"DIFERIDO";"Pis_Novembro",#N/A,FALSE,"PIS COFINS";"Iss_Novembro",#N/A,FALSE,"ISS"}</definedName>
    <definedName name="___dc1" localSheetId="2" hidden="1">{#N/A,#N/A,FALSE,"Aging Summary";#N/A,#N/A,FALSE,"Ratio Analysis";#N/A,#N/A,FALSE,"Test 120 Day Accts";#N/A,#N/A,FALSE,"Tickmarks"}</definedName>
    <definedName name="___dc1" hidden="1">{#N/A,#N/A,FALSE,"Aging Summary";#N/A,#N/A,FALSE,"Ratio Analysis";#N/A,#N/A,FALSE,"Test 120 Day Accts";#N/A,#N/A,FALSE,"Tickmarks"}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123Graph_A" localSheetId="3" hidden="1">#REF!</definedName>
    <definedName name="__123Graph_A" localSheetId="1" hidden="1">#REF!</definedName>
    <definedName name="__123Graph_A" localSheetId="10" hidden="1">#REF!</definedName>
    <definedName name="__123Graph_A" localSheetId="2" hidden="1">#REF!</definedName>
    <definedName name="__123Graph_A" hidden="1">#REF!</definedName>
    <definedName name="__123Graph_X" localSheetId="3" hidden="1">#REF!</definedName>
    <definedName name="__123Graph_X" localSheetId="1" hidden="1">#REF!</definedName>
    <definedName name="__123Graph_X" localSheetId="10" hidden="1">#REF!</definedName>
    <definedName name="__123Graph_X" localSheetId="2" hidden="1">#REF!</definedName>
    <definedName name="__123Graph_X" hidden="1">#REF!</definedName>
    <definedName name="__dc1" localSheetId="2" hidden="1">{#N/A,#N/A,FALSE,"Aging Summary";#N/A,#N/A,FALSE,"Ratio Analysis";#N/A,#N/A,FALSE,"Test 120 Day Accts";#N/A,#N/A,FALSE,"Tickmarks"}</definedName>
    <definedName name="__dc1" hidden="1">{#N/A,#N/A,FALSE,"Aging Summary";#N/A,#N/A,FALSE,"Ratio Analysis";#N/A,#N/A,FALSE,"Test 120 Day Accts";#N/A,#N/A,FALSE,"Tickmarks"}</definedName>
    <definedName name="__FDS_HYPERLINK_TOGGLE_STATE__" hidden="1">"ON"</definedName>
    <definedName name="__g4" localSheetId="2" hidden="1">{"VERGALHÃO",#N/A,FALSE,"DIÁRIA";"CATODO",#N/A,FALSE,"DIÁRIA"}</definedName>
    <definedName name="__g4" hidden="1">{"VERGALHÃO",#N/A,FALSE,"DIÁRIA";"CATODO",#N/A,FALSE,"DIÁRIA"}</definedName>
    <definedName name="__IntlFixup" hidden="1">TRUE</definedName>
    <definedName name="_dc1" localSheetId="2" hidden="1">{#N/A,#N/A,FALSE,"Aging Summary";#N/A,#N/A,FALSE,"Ratio Analysis";#N/A,#N/A,FALSE,"Test 120 Day Accts";#N/A,#N/A,FALSE,"Tickmarks"}</definedName>
    <definedName name="_dc1" hidden="1">{#N/A,#N/A,FALSE,"Aging Summary";#N/A,#N/A,FALSE,"Ratio Analysis";#N/A,#N/A,FALSE,"Test 120 Day Accts";#N/A,#N/A,FALSE,"Tickmarks"}</definedName>
    <definedName name="_Fill" localSheetId="3" hidden="1">#REF!</definedName>
    <definedName name="_Fill" localSheetId="1" hidden="1">#REF!</definedName>
    <definedName name="_Fill" localSheetId="10" hidden="1">#REF!</definedName>
    <definedName name="_Fill" localSheetId="2" hidden="1">#REF!</definedName>
    <definedName name="_Fill" hidden="1">#REF!</definedName>
    <definedName name="_fl1111" localSheetId="2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g4" localSheetId="2" hidden="1">{"VERGALHÃO",#N/A,FALSE,"DIÁRIA";"CATODO",#N/A,FALSE,"DIÁRIA"}</definedName>
    <definedName name="_g4" hidden="1">{"VERGALHÃO",#N/A,FALSE,"DIÁRIA";"CATODO",#N/A,FALSE,"DIÁRIA"}</definedName>
    <definedName name="_Key1" localSheetId="3" hidden="1">#REF!</definedName>
    <definedName name="_Key1" localSheetId="1" hidden="1">#REF!</definedName>
    <definedName name="_Key1" localSheetId="10" hidden="1">#REF!</definedName>
    <definedName name="_Key1" localSheetId="2" hidden="1">#REF!</definedName>
    <definedName name="_Key1" hidden="1">#REF!</definedName>
    <definedName name="_Key2" localSheetId="3" hidden="1">#REF!</definedName>
    <definedName name="_Key2" localSheetId="1" hidden="1">#REF!</definedName>
    <definedName name="_Key2" localSheetId="10" hidden="1">#REF!</definedName>
    <definedName name="_Key2" localSheetId="2" hidden="1">#REF!</definedName>
    <definedName name="_Key2" hidden="1">#REF!</definedName>
    <definedName name="_Order1" hidden="1">0</definedName>
    <definedName name="_Order2" hidden="1">255</definedName>
    <definedName name="_Sort" localSheetId="3" hidden="1">#REF!</definedName>
    <definedName name="_Sort" localSheetId="1" hidden="1">#REF!</definedName>
    <definedName name="_Sort" localSheetId="10" hidden="1">#REF!</definedName>
    <definedName name="_Sort" localSheetId="2" hidden="1">#REF!</definedName>
    <definedName name="_Sort" hidden="1">#REF!</definedName>
    <definedName name="_Table1_In1" localSheetId="3" hidden="1">#REF!</definedName>
    <definedName name="_Table1_In1" localSheetId="1" hidden="1">#REF!</definedName>
    <definedName name="_Table1_In1" localSheetId="10" hidden="1">#REF!</definedName>
    <definedName name="_Table1_In1" localSheetId="2" hidden="1">#REF!</definedName>
    <definedName name="_Table1_In1" hidden="1">#REF!</definedName>
    <definedName name="_Table2_In2" localSheetId="3" hidden="1">#REF!</definedName>
    <definedName name="_Table2_In2" localSheetId="1" hidden="1">#REF!</definedName>
    <definedName name="_Table2_In2" localSheetId="10" hidden="1">#REF!</definedName>
    <definedName name="_Table2_In2" localSheetId="2" hidden="1">#REF!</definedName>
    <definedName name="_Table2_In2" hidden="1">#REF!</definedName>
    <definedName name="aaaaa" localSheetId="2" hidden="1">{"CABEÇALHO",#N/A,FALSE,"DADOS";"area oeste",#N/A,FALSE,"DADOS";"CABEÇALHO",#N/A,FALSE,"DADOS";"area leste",#N/A,FALSE,"DADOS"}</definedName>
    <definedName name="aaaaa" hidden="1">{"CABEÇALHO",#N/A,FALSE,"DADOS";"area oeste",#N/A,FALSE,"DADOS";"CABEÇALHO",#N/A,FALSE,"DADOS";"area leste",#N/A,FALSE,"DADOS"}</definedName>
    <definedName name="ab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Cwvu.CATODO." localSheetId="3" hidden="1">#REF!</definedName>
    <definedName name="ACwvu.CATODO." localSheetId="1" hidden="1">#REF!</definedName>
    <definedName name="ACwvu.CATODO." localSheetId="2" hidden="1">#REF!</definedName>
    <definedName name="ACwvu.CATODO." hidden="1">#REF!</definedName>
    <definedName name="ACwvu.VERGALHÃO." localSheetId="3" hidden="1">#REF!</definedName>
    <definedName name="ACwvu.VERGALHÃO." localSheetId="1" hidden="1">#REF!</definedName>
    <definedName name="ACwvu.VERGALHÃO." localSheetId="2" hidden="1">#REF!</definedName>
    <definedName name="ACwvu.VERGALHÃO." hidden="1">#REF!</definedName>
    <definedName name="adeletar" localSheetId="2" hidden="1">{"TotalGeralDespesasPorArea",#N/A,FALSE,"VinculosAccessEfetivo"}</definedName>
    <definedName name="adeletar" hidden="1">{"TotalGeralDespesasPorArea",#N/A,FALSE,"VinculosAccessEfetivo"}</definedName>
    <definedName name="adeletar1" localSheetId="2" hidden="1">{"TotalGeralDespesasPorArea",#N/A,FALSE,"VinculosAccessEfetivo"}</definedName>
    <definedName name="adeletar1" hidden="1">{"TotalGeralDespesasPorArea",#N/A,FALSE,"VinculosAccessEfetivo"}</definedName>
    <definedName name="adeletar10" localSheetId="2" hidden="1">{"TotalGeralDespesasPorArea",#N/A,FALSE,"VinculosAccessEfetivo"}</definedName>
    <definedName name="adeletar10" hidden="1">{"TotalGeralDespesasPorArea",#N/A,FALSE,"VinculosAccessEfetivo"}</definedName>
    <definedName name="adeletar2" localSheetId="2" hidden="1">{"TotalGeralDespesasPorArea",#N/A,FALSE,"VinculosAccessEfetivo"}</definedName>
    <definedName name="adeletar2" hidden="1">{"TotalGeralDespesasPorArea",#N/A,FALSE,"VinculosAccessEfetivo"}</definedName>
    <definedName name="adeletar20" localSheetId="2" hidden="1">{"TotalGeralDespesasPorArea",#N/A,FALSE,"VinculosAccessEfetivo"}</definedName>
    <definedName name="adeletar20" hidden="1">{"TotalGeralDespesasPorArea",#N/A,FALSE,"VinculosAccessEfetivo"}</definedName>
    <definedName name="adeletar4" localSheetId="2" hidden="1">{"TotalGeralDespesasPorArea",#N/A,FALSE,"VinculosAccessEfetivo"}</definedName>
    <definedName name="adeletar4" hidden="1">{"TotalGeralDespesasPorArea",#N/A,FALSE,"VinculosAccessEfetivo"}</definedName>
    <definedName name="adeletar50" localSheetId="2" hidden="1">{"TotalGeralDespesasPorArea",#N/A,FALSE,"VinculosAccessEfetivo"}</definedName>
    <definedName name="adeletar50" hidden="1">{"TotalGeralDespesasPorArea",#N/A,FALSE,"VinculosAccessEfetivo"}</definedName>
    <definedName name="adeletar51" localSheetId="2" hidden="1">{"TotalGeralDespesasPorArea",#N/A,FALSE,"VinculosAccessEfetivo"}</definedName>
    <definedName name="adeletar51" hidden="1">{"TotalGeralDespesasPorArea",#N/A,FALSE,"VinculosAccessEfetivo"}</definedName>
    <definedName name="adr" localSheetId="2" hidden="1">{#N/A,#N/A,FALSE,"PROGRAMAÇÃO SEMANAL";#N/A,#N/A,FALSE,"PROG. DIÁRIA -FEV"}</definedName>
    <definedName name="adr" hidden="1">{#N/A,#N/A,FALSE,"PROGRAMAÇÃO SEMANAL";#N/A,#N/A,FALSE,"PROG. DIÁRIA -FEV"}</definedName>
    <definedName name="ahsuahus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ahsuahus" hidden="1">{#N/A,#N/A,FALSE,"Relatórios";"Vendas e Custos",#N/A,FALSE,"Vendas e Custos";"Premissas",#N/A,FALSE,"Premissas";"Projeções",#N/A,FALSE,"Projeções";"Dolar",#N/A,FALSE,"Dolar";"Original",#N/A,FALSE,"Original e UFIR"}</definedName>
    <definedName name="AJUSTE" localSheetId="2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nscount" hidden="1">1</definedName>
    <definedName name="antecipações" localSheetId="2" hidden="1">{"Fecha_Outubro",#N/A,FALSE,"FECHAMENTO-2002 ";"Defer_Outubro",#N/A,FALSE,"DIFERIDO";"Pis_Outubro",#N/A,FALSE,"PIS COFINS";"Iss_Outubro",#N/A,FALSE,"ISS"}</definedName>
    <definedName name="antecipações" hidden="1">{"Fecha_Outubro",#N/A,FALSE,"FECHAMENTO-2002 ";"Defer_Outubro",#N/A,FALSE,"DIFERIDO";"Pis_Outubro",#N/A,FALSE,"PIS COFINS";"Iss_Outubro",#N/A,FALSE,"ISS"}</definedName>
    <definedName name="ap" localSheetId="2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_xlnm.Print_Area" localSheetId="3">COMPASS!$A$1:$A$58</definedName>
    <definedName name="_xlnm.Print_Area" localSheetId="1">'CONSOLIDATED PROFORMA'!$A$2:$A$36</definedName>
    <definedName name="_xlnm.Print_Area" localSheetId="6">'COSAN INVESTMENTS'!$A$1:$A$48</definedName>
    <definedName name="_xlnm.Print_Area" localSheetId="0">'COSAN SA - IFRS'!$A$2:$A$34</definedName>
    <definedName name="_xlnm.Print_Area" localSheetId="4">MOOVE!$A$1:$A$60</definedName>
    <definedName name="_xlnm.Print_Area" localSheetId="7">'NEW COSAN CORPORATE'!$A$1:$A$59</definedName>
    <definedName name="_xlnm.Print_Area" localSheetId="2">'RAÍZEN NEW SEGMENTATION'!$A$1:$A$38</definedName>
    <definedName name="_xlnm.Print_Area" localSheetId="5">RUMO!$A$1:$A$62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localSheetId="3" hidden="1">#REF!</definedName>
    <definedName name="AS2StaticLS" localSheetId="1" hidden="1">#REF!</definedName>
    <definedName name="AS2StaticLS" localSheetId="10" hidden="1">#REF!</definedName>
    <definedName name="AS2StaticLS" localSheetId="2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localSheetId="1" hidden="1">#REF!</definedName>
    <definedName name="AS2TickmarkLS" localSheetId="10" hidden="1">#REF!</definedName>
    <definedName name="AS2TickmarkLS" localSheetId="2" hidden="1">#REF!</definedName>
    <definedName name="AS2TickmarkLS" hidden="1">#REF!</definedName>
    <definedName name="AS2VersionLS" hidden="1">300</definedName>
    <definedName name="asda" localSheetId="2" hidden="1">{#N/A,#N/A,FALSE,"Aging Summary";#N/A,#N/A,FALSE,"Ratio Analysis";#N/A,#N/A,FALSE,"Test 120 Day Accts";#N/A,#N/A,FALSE,"Tickmarks"}</definedName>
    <definedName name="asda" hidden="1">{#N/A,#N/A,FALSE,"Aging Summary";#N/A,#N/A,FALSE,"Ratio Analysis";#N/A,#N/A,FALSE,"Test 120 Day Accts";#N/A,#N/A,FALSE,"Tickmarks"}</definedName>
    <definedName name="asdf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j" localSheetId="2" hidden="1">{"VERGALHÃO",#N/A,FALSE,"DIÁRIA";"CATODO",#N/A,FALSE,"DIÁRIA"}</definedName>
    <definedName name="asj" hidden="1">{"VERGALHÃO",#N/A,FALSE,"DIÁRIA";"CATODO",#N/A,FALSE,"DIÁRIA"}</definedName>
    <definedName name="BalType" hidden="1">TRUE</definedName>
    <definedName name="BG_Del" hidden="1">15</definedName>
    <definedName name="BG_Ins" hidden="1">4</definedName>
    <definedName name="BG_Mod" hidden="1">6</definedName>
    <definedName name="boston" localSheetId="2" hidden="1">{"TotalGeralDespesasPorArea",#N/A,FALSE,"VinculosAccessEfetivo"}</definedName>
    <definedName name="boston" hidden="1">{"TotalGeralDespesasPorArea",#N/A,FALSE,"VinculosAccessEfetivo"}</definedName>
    <definedName name="catver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atver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d" localSheetId="2" hidden="1">{#N/A,#N/A,FALSE,"Aging Summary";#N/A,#N/A,FALSE,"Ratio Analysis";#N/A,#N/A,FALSE,"Test 120 Day Accts";#N/A,#N/A,FALSE,"Tickmarks"}</definedName>
    <definedName name="cd" hidden="1">{#N/A,#N/A,FALSE,"Aging Summary";#N/A,#N/A,FALSE,"Ratio Analysis";#N/A,#N/A,FALSE,"Test 120 Day Accts";#N/A,#N/A,FALSE,"Tickmarks"}</definedName>
    <definedName name="CDMQRCentraldeResultadosMovdeDvida_1">#REF!</definedName>
    <definedName name="CDMQRCSAN_BalanoCt_1">#REF!</definedName>
    <definedName name="CDMQRCSAN_DRECs_1">#REF!</definedName>
    <definedName name="CDMQRCSAN_DRECt_1">#REF!</definedName>
    <definedName name="CDMQRRI_CSANDRESegCs_1">#REF!</definedName>
    <definedName name="CDMQRRICSANBalSegCs_1">#REF!</definedName>
    <definedName name="CENÁRIO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ENÁR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ofins1" localSheetId="2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fins2" localSheetId="2" hidden="1">{#N/A,#N/A,FALSE,"Extra2";#N/A,#N/A,FALSE,"Comp2";#N/A,#N/A,FALSE,"Ret-PL"}</definedName>
    <definedName name="cofins2" hidden="1">{#N/A,#N/A,FALSE,"Extra2";#N/A,#N/A,FALSE,"Comp2";#N/A,#N/A,FALSE,"Ret-PL"}</definedName>
    <definedName name="Comercial" hidden="1">#REF!</definedName>
    <definedName name="CosanSAProformaPlanSegmento">'CONSOLIDATED PROFORMA'!$A$47:$AN$84</definedName>
    <definedName name="CSSL" localSheetId="2" hidden="1">{#N/A,#N/A,FALSE,"IR E CS 1997";#N/A,#N/A,FALSE,"PR ND";#N/A,#N/A,FALSE,"8191";#N/A,#N/A,FALSE,"8383";#N/A,#N/A,FALSE,"MP 1024";#N/A,#N/A,FALSE,"AD_EX_97";#N/A,#N/A,FALSE,"BD 97"}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localSheetId="2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usto1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custo1" hidden="1">{#N/A,#N/A,FALSE,"Relatórios";"Vendas e Custos",#N/A,FALSE,"Vendas e Custos";"Premissas",#N/A,FALSE,"Premissas";"Projeções",#N/A,FALSE,"Projeções";"Dolar",#N/A,FALSE,"Dolar";"Original",#N/A,FALSE,"Original e UFIR"}</definedName>
    <definedName name="dc" localSheetId="2" hidden="1">{#N/A,#N/A,FALSE,"Aging Summary";#N/A,#N/A,FALSE,"Ratio Analysis";#N/A,#N/A,FALSE,"Test 120 Day Accts";#N/A,#N/A,FALSE,"Tickmarks"}</definedName>
    <definedName name="dc" hidden="1">{#N/A,#N/A,FALSE,"Aging Summary";#N/A,#N/A,FALSE,"Ratio Analysis";#N/A,#N/A,FALSE,"Test 120 Day Accts";#N/A,#N/A,FALSE,"Tickmarks"}</definedName>
    <definedName name="dddddddddddd" localSheetId="2" hidden="1">{0,#N/A,FALSE,0;0,#N/A,FALSE,0;0,#N/A,FALSE,0;0,#N/A,FALSE,0}</definedName>
    <definedName name="dddddddddddd" hidden="1">{0,#N/A,FALSE,0;0,#N/A,FALSE,0;0,#N/A,FALSE,0;0,#N/A,FALSE,0}</definedName>
    <definedName name="deee" localSheetId="2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FCPPSCosan">'CASH FLOW BY BUSINESS'!$A$2:$EJ$27</definedName>
    <definedName name="diario2" localSheetId="2" hidden="1">{"VERGALHÃO",#N/A,FALSE,"DIÁRIA";"CATODO",#N/A,FALSE,"DIÁRIA"}</definedName>
    <definedName name="diario2" hidden="1">{"VERGALHÃO",#N/A,FALSE,"DIÁRIA";"CATODO",#N/A,FALSE,"DIÁRIA"}</definedName>
    <definedName name="DividaLiquidaPlanSegmentoNovaCosan" localSheetId="10">'LOANS BY BUSINESS'!$A$2:$BC$85</definedName>
    <definedName name="dsd" hidden="1">"CAVD7SCWJ2AXAA0RJGKFLUFZV"</definedName>
    <definedName name="EbitdaAcRaizen">#REF!</definedName>
    <definedName name="fdgdsfshgsdfghse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dgdsfshgsdfghse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f" localSheetId="2" hidden="1">{#N/A,#N/A,FALSE,"Aging Summary";#N/A,#N/A,FALSE,"Ratio Analysis";#N/A,#N/A,FALSE,"Test 120 Day Accts";#N/A,#N/A,FALSE,"Tickmarks"}</definedName>
    <definedName name="ff" hidden="1">{#N/A,#N/A,FALSE,"Aging Summary";#N/A,#N/A,FALSE,"Ratio Analysis";#N/A,#N/A,FALSE,"Test 120 Day Accts";#N/A,#N/A,FALSE,"Tickmarks"}</definedName>
    <definedName name="fjjashfja" localSheetId="3" hidden="1">#REF!</definedName>
    <definedName name="fjjashfja" localSheetId="1" hidden="1">#REF!</definedName>
    <definedName name="fjjashfja" localSheetId="10" hidden="1">#REF!</definedName>
    <definedName name="fjjashfja" localSheetId="2" hidden="1">#REF!</definedName>
    <definedName name="fjjashfja" hidden="1">#REF!</definedName>
    <definedName name="grf" localSheetId="2" hidden="1">{"VERGALHÃO",#N/A,FALSE,"DIÁRIA";"CATODO",#N/A,FALSE,"DIÁRIA"}</definedName>
    <definedName name="grf" hidden="1">{"VERGALHÃO",#N/A,FALSE,"DIÁRIA";"CATODO",#N/A,FALSE,"DIÁRIA"}</definedName>
    <definedName name="GrpAcct1" hidden="1">"5611"</definedName>
    <definedName name="GrpAcct2" hidden="1">"5612"</definedName>
    <definedName name="GrpLevel" hidden="1">2</definedName>
    <definedName name="hhh" localSheetId="2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hh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TML_CodePage" hidden="1">1252</definedName>
    <definedName name="HTML_Control" localSheetId="0" hidden="1">{"'Plan1'!$A$1:$D$46"}</definedName>
    <definedName name="HTML_Control" localSheetId="10" hidden="1">{"'Plan1'!$A$1:$D$46"}</definedName>
    <definedName name="HTML_Control" localSheetId="2" hidden="1">{"'Plan1'!$A$1:$D$46"}</definedName>
    <definedName name="HTML_Control" hidden="1">{"'Plan1'!$A$1:$D$46"}</definedName>
    <definedName name="HTML_Description" hidden="1">""</definedName>
    <definedName name="HTML_Email" hidden="1">"andre@femanet.com.br"</definedName>
    <definedName name="HTML_Header" hidden="1">"Plan1"</definedName>
    <definedName name="HTML_LastUpdate" hidden="1">"05/06/98"</definedName>
    <definedName name="HTML_LineAfter" hidden="1">FALSE</definedName>
    <definedName name="HTML_LineBefore" hidden="1">FALSE</definedName>
    <definedName name="HTML_Name" hidden="1">"Marcos Andre Bossoni"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"C:\Meus documentos\internet\UNA\Nota1.htm"</definedName>
    <definedName name="HTML_PathTemplate" hidden="1">"C:\Meus documentos\internet\UNA\Nota.htm"</definedName>
    <definedName name="HTML_Title" hidden="1">"Nota1"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EST" hidden="1">"c5624"</definedName>
    <definedName name="IQ_BV_EST_CIQ" hidden="1">"c4737"</definedName>
    <definedName name="IQ_BV_HIGH_EST" hidden="1">"c5626"</definedName>
    <definedName name="IQ_BV_HIGH_EST_CIQ" hidden="1">"c4739"</definedName>
    <definedName name="IQ_BV_LOW_EST" hidden="1">"c5627"</definedName>
    <definedName name="IQ_BV_LOW_EST_CIQ" hidden="1">"c4740"</definedName>
    <definedName name="IQ_BV_MEDIAN_EST" hidden="1">"c5625"</definedName>
    <definedName name="IQ_BV_MEDIAN_EST_CIQ" hidden="1">"c4738"</definedName>
    <definedName name="IQ_BV_NUM_EST" hidden="1">"c5628"</definedName>
    <definedName name="IQ_BV_NUM_EST_CIQ" hidden="1">"c4741"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EST" hidden="1">"c3541"</definedName>
    <definedName name="IQ_BV_SHARE_EST_CIQ" hidden="1">"c3800"</definedName>
    <definedName name="IQ_BV_SHARE_HIGH_EST" hidden="1">"c3542"</definedName>
    <definedName name="IQ_BV_SHARE_HIGH_EST_CIQ" hidden="1">"c3802"</definedName>
    <definedName name="IQ_BV_SHARE_LOW_EST" hidden="1">"c3543"</definedName>
    <definedName name="IQ_BV_SHARE_LOW_EST_CIQ" hidden="1">"c3803"</definedName>
    <definedName name="IQ_BV_SHARE_MEDIAN_EST" hidden="1">"c3544"</definedName>
    <definedName name="IQ_BV_SHARE_MEDIAN_EST_CIQ" hidden="1">"c3801"</definedName>
    <definedName name="IQ_BV_SHARE_NUM_EST" hidden="1">"c3539"</definedName>
    <definedName name="IQ_BV_SHARE_NUM_EST_CIQ" hidden="1">"c3804"</definedName>
    <definedName name="IQ_BV_SHARE_STDDEV_EST" hidden="1">"c3540"</definedName>
    <definedName name="IQ_BV_SHARE_STDDEV_EST_CIQ" hidden="1">"c3805"</definedName>
    <definedName name="IQ_BV_STDDEV_EST" hidden="1">"c5629"</definedName>
    <definedName name="IQ_BV_STDDEV_EST_CIQ" hidden="1">"c4742"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NUM_EST" hidden="1">"c3521"</definedName>
    <definedName name="IQ_CAPEX_NUM_EST_CIQ" hidden="1">"c3811"</definedName>
    <definedName name="IQ_CAPEX_STDDEV_EST" hidden="1">"c3522"</definedName>
    <definedName name="IQ_CAPEX_STDDEV_EST_CIQ" hidden="1">"c3812"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EST" hidden="1">"c1667"</definedName>
    <definedName name="IQ_CFPS_EST_CIQ" hidden="1">"c3675"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NUM_EST" hidden="1">"c1671"</definedName>
    <definedName name="IQ_CFPS_NUM_EST_CIQ" hidden="1">"c3679"</definedName>
    <definedName name="IQ_CFPS_STDDEV_EST" hidden="1">"c1672"</definedName>
    <definedName name="IQ_CFPS_STDDEV_EST_CIQ" hidden="1">"c3680"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EST" hidden="1">"c1674"</definedName>
    <definedName name="IQ_DPS_EST_BOTTOM_UP" hidden="1">"c5493"</definedName>
    <definedName name="IQ_DPS_EST_BOTTOM_UP_CIQ" hidden="1">"c12030"</definedName>
    <definedName name="IQ_DPS_EST_CIQ" hidden="1">"c3682"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NUM_EST" hidden="1">"c1678"</definedName>
    <definedName name="IQ_DPS_NUM_EST_CIQ" hidden="1">"c3686"</definedName>
    <definedName name="IQ_DPS_STDDEV_EST" hidden="1">"c1679"</definedName>
    <definedName name="IQ_DPS_STDDEV_EST_CIQ" hidden="1">"c3687"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XCL_SBC" hidden="1">"c3082"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NUM_EST" hidden="1">"c1685"</definedName>
    <definedName name="IQ_EBIT_NUM_EST_CIQ" hidden="1">"c4678"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CIQ" hidden="1">"c12026"</definedName>
    <definedName name="IQ_EPS_EST_CIQ" hidden="1">"c4994"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CIQ" hidden="1">"c4743"</definedName>
    <definedName name="IQ_EST_ACT_BV_SHARE" hidden="1">"c3549"</definedName>
    <definedName name="IQ_EST_ACT_BV_SHARE_CIQ" hidden="1">"c3806"</definedName>
    <definedName name="IQ_EST_ACT_CAPEX" hidden="1">"c3546"</definedName>
    <definedName name="IQ_EST_ACT_CAPEX_CIQ" hidden="1">"c3813"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SHARE" hidden="1">"c4407"</definedName>
    <definedName name="IQ_EST_ACT_FFO_SHARE_CIQ" hidden="1">"c4932"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ET_DEBT" hidden="1">"c3545"</definedName>
    <definedName name="IQ_EST_ACT_NET_DEBT_CIQ" hidden="1">"c3820"</definedName>
    <definedName name="IQ_EST_ACT_NI" hidden="1">"c1722"</definedName>
    <definedName name="IQ_EST_ACT_NI_CIQ" hidden="1">"c4708"</definedName>
    <definedName name="IQ_EST_ACT_NI_GW_CIQ" hidden="1">"c4715"</definedName>
    <definedName name="IQ_EST_ACT_NI_REPORTED" hidden="1">"c1736"</definedName>
    <definedName name="IQ_EST_ACT_NI_REPORTED_CIQ" hidden="1">"c4722"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PRETAX_GW_INC" hidden="1">"c1708"</definedName>
    <definedName name="IQ_EST_ACT_PRETAX_GW_INC_CIQ" hidden="1">"c4694"</definedName>
    <definedName name="IQ_EST_ACT_PRETAX_INC" hidden="1">"c1701"</definedName>
    <definedName name="IQ_EST_ACT_PRETAX_INC_CIQ" hidden="1">"c4687"</definedName>
    <definedName name="IQ_EST_ACT_PRETAX_REPORT_INC" hidden="1">"c1715"</definedName>
    <definedName name="IQ_EST_ACT_PRETAX_REPORT_INC_CIQ" hidden="1">"c4701"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ACT_REV_CIQ" hidden="1">"c3666"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2YR" hidden="1">"c3589"</definedName>
    <definedName name="IQ_EST_CAPEX_GROWTH_2YR_CIQ" hidden="1">"c4973"</definedName>
    <definedName name="IQ_EST_CAPEX_GROWTH_Q_1YR" hidden="1">"c3590"</definedName>
    <definedName name="IQ_EST_CAPEX_GROWTH_Q_1YR_CIQ" hidden="1">"c4974"</definedName>
    <definedName name="IQ_EST_CAPEX_SEQ_GROWTH_Q" hidden="1">"c3591"</definedName>
    <definedName name="IQ_EST_CAPEX_SEQ_GROWTH_Q_CIQ" hidden="1">"c4975"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GROWTH_1YR" hidden="1">"c1774"</definedName>
    <definedName name="IQ_EST_CFPS_GROWTH_1YR_CIQ" hidden="1">"c3709"</definedName>
    <definedName name="IQ_EST_CFPS_GROWTH_2YR" hidden="1">"c1775"</definedName>
    <definedName name="IQ_EST_CFPS_GROWTH_2YR_CIQ" hidden="1">"c3710"</definedName>
    <definedName name="IQ_EST_CFPS_GROWTH_Q_1YR" hidden="1">"c1776"</definedName>
    <definedName name="IQ_EST_CFPS_GROWTH_Q_1YR_CIQ" hidden="1">"c3711"</definedName>
    <definedName name="IQ_EST_CFPS_SEQ_GROWTH_Q" hidden="1">"c1777"</definedName>
    <definedName name="IQ_EST_CFPS_SEQ_GROWTH_Q_CIQ" hidden="1">"c3712"</definedName>
    <definedName name="IQ_EST_CFPS_SURPRISE_PERCENT" hidden="1">"c1872"</definedName>
    <definedName name="IQ_EST_CFPS_SURPRISE_PERCENT_CIQ" hidden="1">"c3724"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GROWTH_1YR" hidden="1">"c1778"</definedName>
    <definedName name="IQ_EST_DPS_GROWTH_1YR_CIQ" hidden="1">"c3713"</definedName>
    <definedName name="IQ_EST_DPS_GROWTH_2YR" hidden="1">"c1779"</definedName>
    <definedName name="IQ_EST_DPS_GROWTH_2YR_CIQ" hidden="1">"c3714"</definedName>
    <definedName name="IQ_EST_DPS_GROWTH_Q_1YR" hidden="1">"c1780"</definedName>
    <definedName name="IQ_EST_DPS_GROWTH_Q_1YR_CIQ" hidden="1">"c3715"</definedName>
    <definedName name="IQ_EST_DPS_SEQ_GROWTH_Q" hidden="1">"c1781"</definedName>
    <definedName name="IQ_EST_DPS_SEQ_GROWTH_Q_CIQ" hidden="1">"c3716"</definedName>
    <definedName name="IQ_EST_DPS_SURPRISE_PERCENT" hidden="1">"c1874"</definedName>
    <definedName name="IQ_EST_DPS_SURPRISE_PERCENT_CIQ" hidden="1">"c3726"</definedName>
    <definedName name="IQ_EST_EBIT_DIFF" hidden="1">"c1875"</definedName>
    <definedName name="IQ_EST_EBIT_DIFF_CIQ" hidden="1">"c4747"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GROWTH_1YR" hidden="1">"c1770"</definedName>
    <definedName name="IQ_EST_FFO_GROWTH_1YR_CIQ" hidden="1">"c3705"</definedName>
    <definedName name="IQ_EST_FFO_GROWTH_2YR" hidden="1">"c1771"</definedName>
    <definedName name="IQ_EST_FFO_GROWTH_2YR_CIQ" hidden="1">"c3706"</definedName>
    <definedName name="IQ_EST_FFO_GROWTH_Q_1YR" hidden="1">"c1772"</definedName>
    <definedName name="IQ_EST_FFO_GROWTH_Q_1YR_CIQ" hidden="1">"c3707"</definedName>
    <definedName name="IQ_EST_FFO_SEQ_GROWTH_Q" hidden="1">"c1773"</definedName>
    <definedName name="IQ_EST_FFO_SEQ_GROWTH_Q_CIQ" hidden="1">"c3708"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OOTNOTE" hidden="1">"c4540"</definedName>
    <definedName name="IQ_EST_FOOTNOTE_CIQ" hidden="1">"c12022"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I_DIFF" hidden="1">"c1885"</definedName>
    <definedName name="IQ_EST_NI_DIFF_CIQ" hidden="1">"c4755"</definedName>
    <definedName name="IQ_EST_NI_GW_DIFF_CIQ" hidden="1">"c4757"</definedName>
    <definedName name="IQ_EST_NI_GW_SURPRISE_PERCENT_CIQ" hidden="1">"c4758"</definedName>
    <definedName name="IQ_EST_NI_REPORT_DIFF" hidden="1">"c1889"</definedName>
    <definedName name="IQ_EST_NI_REPORT_DIFF_CIQ" hidden="1">"c4759"</definedName>
    <definedName name="IQ_EST_NI_REPORT_SURPRISE_PERCENT" hidden="1">"c1890"</definedName>
    <definedName name="IQ_EST_NI_REPORT_SURPRISE_PERCENT_CIQ" hidden="1">"c4760"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CIQ" hidden="1">"c12017"</definedName>
    <definedName name="IQ_EST_OPER_INC_SURPRISE_PERCENT" hidden="1">"c1878"</definedName>
    <definedName name="IQ_EST_OPER_INC_SURPRISE_PERCENT_CIQ" hidden="1">"c12018"</definedName>
    <definedName name="IQ_EST_PRE_TAX_DIFF" hidden="1">"c1879"</definedName>
    <definedName name="IQ_EST_PRE_TAX_DIFF_CIQ" hidden="1">"c4749"</definedName>
    <definedName name="IQ_EST_PRE_TAX_GW_DIFF" hidden="1">"c1881"</definedName>
    <definedName name="IQ_EST_PRE_TAX_GW_DIFF_CIQ" hidden="1">"c4751"</definedName>
    <definedName name="IQ_EST_PRE_TAX_GW_SURPRISE_PERCENT" hidden="1">"c1882"</definedName>
    <definedName name="IQ_EST_PRE_TAX_GW_SURPRISE_PERCENT_CIQ" hidden="1">"c4752"</definedName>
    <definedName name="IQ_EST_PRE_TAX_REPORT_DIFF" hidden="1">"c1883"</definedName>
    <definedName name="IQ_EST_PRE_TAX_REPORT_DIFF_CIQ" hidden="1">"c4753"</definedName>
    <definedName name="IQ_EST_PRE_TAX_REPORT_SURPRISE_PERCENT" hidden="1">"c1884"</definedName>
    <definedName name="IQ_EST_PRE_TAX_REPORT_SURPRISE_PERCENT_CIQ" hidden="1">"c4754"</definedName>
    <definedName name="IQ_EST_PRE_TAX_SURPRISE_PERCENT" hidden="1">"c1880"</definedName>
    <definedName name="IQ_EST_PRE_TAX_SURPRISE_PERCENT_CIQ" hidden="1">"c4750"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NUM_EST" hidden="1">"c421"</definedName>
    <definedName name="IQ_FFO_NUM_EST_CIQ" hidden="1">"c3672"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CIQ" hidden="1">"c12038"</definedName>
    <definedName name="IQ_NAV_SHARE_EST" hidden="1">"c5609"</definedName>
    <definedName name="IQ_NAV_SHARE_EST_CIQ" hidden="1">"c12032"</definedName>
    <definedName name="IQ_NAV_SHARE_HIGH_EST" hidden="1">"c5612"</definedName>
    <definedName name="IQ_NAV_SHARE_HIGH_EST_CIQ" hidden="1">"c12035"</definedName>
    <definedName name="IQ_NAV_SHARE_LOW_EST" hidden="1">"c5613"</definedName>
    <definedName name="IQ_NAV_SHARE_LOW_EST_CIQ" hidden="1">"c12036"</definedName>
    <definedName name="IQ_NAV_SHARE_MEDIAN_EST" hidden="1">"c5610"</definedName>
    <definedName name="IQ_NAV_SHARE_MEDIAN_EST_CIQ" hidden="1">"c12033"</definedName>
    <definedName name="IQ_NAV_SHARE_NUM_EST" hidden="1">"c5614"</definedName>
    <definedName name="IQ_NAV_SHARE_NUM_EST_CIQ" hidden="1">"c12037"</definedName>
    <definedName name="IQ_NAV_SHARE_STDDEV_EST" hidden="1">"c5611"</definedName>
    <definedName name="IQ_NAV_SHARE_STDDEV_EST_CIQ" hidden="1">"c12034"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NUM_EST" hidden="1">"c3515"</definedName>
    <definedName name="IQ_NET_DEBT_NUM_EST_CIQ" hidden="1">"c3818"</definedName>
    <definedName name="IQ_NET_DEBT_STDDEV_EST" hidden="1">"c3516"</definedName>
    <definedName name="IQ_NET_DEBT_STDDEV_EST_CIQ" hidden="1">"c3819"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CIQ" hidden="1">"c4702"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_CIQ" hidden="1">"c4709"</definedName>
    <definedName name="IQ_NI_GW_GUIDANCE" hidden="1">"c4471"</definedName>
    <definedName name="IQ_NI_GW_GUIDANCE_CIQ" hidden="1">"c5009"</definedName>
    <definedName name="IQ_NI_GW_HIGH_EST_CIQ" hidden="1">"c4711"</definedName>
    <definedName name="IQ_NI_GW_HIGH_GUIDANCE" hidden="1">"c4178"</definedName>
    <definedName name="IQ_NI_GW_HIGH_GUIDANCE_CIQ" hidden="1">"c4590"</definedName>
    <definedName name="IQ_NI_GW_LOW_EST_CIQ" hidden="1">"c4712"</definedName>
    <definedName name="IQ_NI_GW_LOW_GUIDANCE" hidden="1">"c4218"</definedName>
    <definedName name="IQ_NI_GW_LOW_GUIDANCE_CIQ" hidden="1">"c4630"</definedName>
    <definedName name="IQ_NI_GW_MEDIAN_EST_CIQ" hidden="1">"c4710"</definedName>
    <definedName name="IQ_NI_GW_NUM_EST_CIQ" hidden="1">"c4713"</definedName>
    <definedName name="IQ_NI_GW_STDDEV_EST_CIQ" hidden="1">"c4714"</definedName>
    <definedName name="IQ_NI_HIGH_EST" hidden="1">"c1718"</definedName>
    <definedName name="IQ_NI_HIGH_EST_CIQ" hidden="1">"c4704"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REPORTED_EST" hidden="1">"c1730"</definedName>
    <definedName name="IQ_NI_REPORTED_EST_CIQ" hidden="1">"c4716"</definedName>
    <definedName name="IQ_NI_REPORTED_HIGH_EST" hidden="1">"c1732"</definedName>
    <definedName name="IQ_NI_REPORTED_HIGH_EST_CIQ" hidden="1">"c4718"</definedName>
    <definedName name="IQ_NI_REPORTED_LOW_EST" hidden="1">"c1733"</definedName>
    <definedName name="IQ_NI_REPORTED_LOW_EST_CIQ" hidden="1">"c4719"</definedName>
    <definedName name="IQ_NI_REPORTED_MEDIAN_EST" hidden="1">"c1731"</definedName>
    <definedName name="IQ_NI_REPORTED_MEDIAN_EST_CIQ" hidden="1">"c4717"</definedName>
    <definedName name="IQ_NI_REPORTED_NUM_EST" hidden="1">"c1734"</definedName>
    <definedName name="IQ_NI_REPORTED_NUM_EST_CIQ" hidden="1">"c4720"</definedName>
    <definedName name="IQ_NI_REPORTED_STDDEV_EST" hidden="1">"c1735"</definedName>
    <definedName name="IQ_NI_REPORTED_STDDEV_EST_CIQ" hidden="1">"c4721"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BR" hidden="1">"c850"</definedName>
    <definedName name="IQ_OPER_INC_EST" hidden="1">"c1688"</definedName>
    <definedName name="IQ_OPER_INC_EST_CIQ" hidden="1">"c12010"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NUM_EST" hidden="1">"c1692"</definedName>
    <definedName name="IQ_OPER_INC_NUM_EST_CIQ" hidden="1">"c12014"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2MONTHS_CIQ" hidden="1">"c3755"</definedName>
    <definedName name="IQ_PERCENT_CHANGE_EST_CFPS_18MONTHS" hidden="1">"c1813"</definedName>
    <definedName name="IQ_PERCENT_CHANGE_EST_CFPS_18MONTHS_CIQ" hidden="1">"c3756"</definedName>
    <definedName name="IQ_PERCENT_CHANGE_EST_CFPS_3MONTHS" hidden="1">"c1809"</definedName>
    <definedName name="IQ_PERCENT_CHANGE_EST_CFPS_3MONTHS_CIQ" hidden="1">"c3752"</definedName>
    <definedName name="IQ_PERCENT_CHANGE_EST_CFPS_6MONTHS" hidden="1">"c1810"</definedName>
    <definedName name="IQ_PERCENT_CHANGE_EST_CFPS_6MONTHS_CIQ" hidden="1">"c3753"</definedName>
    <definedName name="IQ_PERCENT_CHANGE_EST_CFPS_9MONTHS" hidden="1">"c1811"</definedName>
    <definedName name="IQ_PERCENT_CHANGE_EST_CFPS_9MONTHS_CIQ" hidden="1">"c3754"</definedName>
    <definedName name="IQ_PERCENT_CHANGE_EST_CFPS_DAY" hidden="1">"c1806"</definedName>
    <definedName name="IQ_PERCENT_CHANGE_EST_CFPS_DAY_CIQ" hidden="1">"c3750"</definedName>
    <definedName name="IQ_PERCENT_CHANGE_EST_CFPS_MONTH" hidden="1">"c1808"</definedName>
    <definedName name="IQ_PERCENT_CHANGE_EST_CFPS_MONTH_CIQ" hidden="1">"c3751"</definedName>
    <definedName name="IQ_PERCENT_CHANGE_EST_CFPS_WEEK" hidden="1">"c1807"</definedName>
    <definedName name="IQ_PERCENT_CHANGE_EST_CFPS_WEEK_CIQ" hidden="1">"c3793"</definedName>
    <definedName name="IQ_PERCENT_CHANGE_EST_DPS_12MONTHS" hidden="1">"c1820"</definedName>
    <definedName name="IQ_PERCENT_CHANGE_EST_DPS_12MONTHS_CIQ" hidden="1">"c3762"</definedName>
    <definedName name="IQ_PERCENT_CHANGE_EST_DPS_18MONTHS" hidden="1">"c1821"</definedName>
    <definedName name="IQ_PERCENT_CHANGE_EST_DPS_18MONTHS_CIQ" hidden="1">"c3763"</definedName>
    <definedName name="IQ_PERCENT_CHANGE_EST_DPS_3MONTHS" hidden="1">"c1817"</definedName>
    <definedName name="IQ_PERCENT_CHANGE_EST_DPS_3MONTHS_CIQ" hidden="1">"c3759"</definedName>
    <definedName name="IQ_PERCENT_CHANGE_EST_DPS_6MONTHS" hidden="1">"c1818"</definedName>
    <definedName name="IQ_PERCENT_CHANGE_EST_DPS_6MONTHS_CIQ" hidden="1">"c3760"</definedName>
    <definedName name="IQ_PERCENT_CHANGE_EST_DPS_9MONTHS" hidden="1">"c1819"</definedName>
    <definedName name="IQ_PERCENT_CHANGE_EST_DPS_9MONTHS_CIQ" hidden="1">"c3761"</definedName>
    <definedName name="IQ_PERCENT_CHANGE_EST_DPS_DAY" hidden="1">"c1814"</definedName>
    <definedName name="IQ_PERCENT_CHANGE_EST_DPS_DAY_CIQ" hidden="1">"c3757"</definedName>
    <definedName name="IQ_PERCENT_CHANGE_EST_DPS_MONTH" hidden="1">"c1816"</definedName>
    <definedName name="IQ_PERCENT_CHANGE_EST_DPS_MONTH_CIQ" hidden="1">"c3758"</definedName>
    <definedName name="IQ_PERCENT_CHANGE_EST_DPS_WEEK" hidden="1">"c1815"</definedName>
    <definedName name="IQ_PERCENT_CHANGE_EST_DPS_WEEK_CIQ" hidden="1">"c3794"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WEEK" hidden="1">"c1823"</definedName>
    <definedName name="IQ_PERCENT_CHANGE_EST_FFO_WEEK_CIQ" hidden="1">"c3795"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HIGH_EST" hidden="1">"c1704"</definedName>
    <definedName name="IQ_PRETAX_GW_INC_HIGH_EST_CIQ" hidden="1">"c4690"</definedName>
    <definedName name="IQ_PRETAX_GW_INC_LOW_EST" hidden="1">"c1705"</definedName>
    <definedName name="IQ_PRETAX_GW_INC_LOW_EST_CIQ" hidden="1">"c4691"</definedName>
    <definedName name="IQ_PRETAX_GW_INC_MEDIAN_EST" hidden="1">"c1703"</definedName>
    <definedName name="IQ_PRETAX_GW_INC_MEDIAN_EST_CIQ" hidden="1">"c4689"</definedName>
    <definedName name="IQ_PRETAX_GW_INC_NUM_EST" hidden="1">"c1706"</definedName>
    <definedName name="IQ_PRETAX_GW_INC_NUM_EST_CIQ" hidden="1">"c4692"</definedName>
    <definedName name="IQ_PRETAX_GW_INC_STDDEV_EST" hidden="1">"c1707"</definedName>
    <definedName name="IQ_PRETAX_GW_INC_STDDEV_EST_CIQ" hidden="1">"c4693"</definedName>
    <definedName name="IQ_PRETAX_INC_EST" hidden="1">"c1695"</definedName>
    <definedName name="IQ_PRETAX_INC_EST_CIQ" hidden="1">"c4681"</definedName>
    <definedName name="IQ_PRETAX_INC_HIGH_EST" hidden="1">"c1697"</definedName>
    <definedName name="IQ_PRETAX_INC_HIGH_EST_CIQ" hidden="1">"c4683"</definedName>
    <definedName name="IQ_PRETAX_INC_LOW_EST" hidden="1">"c1698"</definedName>
    <definedName name="IQ_PRETAX_INC_LOW_EST_CIQ" hidden="1">"c4684"</definedName>
    <definedName name="IQ_PRETAX_INC_MEDIAN_EST" hidden="1">"c1696"</definedName>
    <definedName name="IQ_PRETAX_INC_MEDIAN_EST_CIQ" hidden="1">"c4682"</definedName>
    <definedName name="IQ_PRETAX_INC_NUM_EST" hidden="1">"c1699"</definedName>
    <definedName name="IQ_PRETAX_INC_NUM_EST_CIQ" hidden="1">"c4685"</definedName>
    <definedName name="IQ_PRETAX_INC_STDDEV_EST" hidden="1">"c1700"</definedName>
    <definedName name="IQ_PRETAX_INC_STDDEV_EST_CIQ" hidden="1">"c4686"</definedName>
    <definedName name="IQ_PRETAX_REPORT_INC_EST" hidden="1">"c1709"</definedName>
    <definedName name="IQ_PRETAX_REPORT_INC_EST_CIQ" hidden="1">"c4695"</definedName>
    <definedName name="IQ_PRETAX_REPORT_INC_HIGH_EST" hidden="1">"c1711"</definedName>
    <definedName name="IQ_PRETAX_REPORT_INC_HIGH_EST_CIQ" hidden="1">"c4697"</definedName>
    <definedName name="IQ_PRETAX_REPORT_INC_LOW_EST" hidden="1">"c1712"</definedName>
    <definedName name="IQ_PRETAX_REPORT_INC_LOW_EST_CIQ" hidden="1">"c4698"</definedName>
    <definedName name="IQ_PRETAX_REPORT_INC_MEDIAN_EST" hidden="1">"c1710"</definedName>
    <definedName name="IQ_PRETAX_REPORT_INC_MEDIAN_EST_CIQ" hidden="1">"c4696"</definedName>
    <definedName name="IQ_PRETAX_REPORT_INC_NUM_EST" hidden="1">"c1713"</definedName>
    <definedName name="IQ_PRETAX_REPORT_INC_NUM_EST_CIQ" hidden="1">"c4699"</definedName>
    <definedName name="IQ_PRETAX_REPORT_INC_STDDEV_EST" hidden="1">"c1714"</definedName>
    <definedName name="IQ_PRETAX_REPORT_INC_STDDEV_EST_CIQ" hidden="1">"c4700"</definedName>
    <definedName name="IQ_PRETAX_RETURN_ASSETS_FDIC" hidden="1">"c6731"</definedName>
    <definedName name="IQ_PRICE_CFPS_FWD" hidden="1">"c2237"</definedName>
    <definedName name="IQ_PRICE_CFPS_FWD_CIQ" hidden="1">"c4046"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NUM_EST" hidden="1">"c3527"</definedName>
    <definedName name="IQ_RETURN_ASSETS_NUM_EST_CIQ" hidden="1">"c3832"</definedName>
    <definedName name="IQ_RETURN_ASSETS_STDDEV_EST" hidden="1">"c3528"</definedName>
    <definedName name="IQ_RETURN_ASSETS_STDDEV_EST_CIQ" hidden="1">"c3833"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NUM_EST" hidden="1">"c3533"</definedName>
    <definedName name="IQ_RETURN_EQUITY_NUM_EST_CIQ" hidden="1">"c3825"</definedName>
    <definedName name="IQ_RETURN_EQUITY_STDDEV_EST" hidden="1">"c3534"</definedName>
    <definedName name="IQ_RETURN_EQUITY_STDDEV_EST_CIQ" hidden="1">"c3826"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39825.5794791667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PJ98" localSheetId="2" hidden="1">{#N/A,#N/A,FALSE,"IR E CS 1997";#N/A,#N/A,FALSE,"PR ND";#N/A,#N/A,FALSE,"8191";#N/A,#N/A,FALSE,"8383";#N/A,#N/A,FALSE,"MP 1024";#N/A,#N/A,FALSE,"AD_EX_97";#N/A,#N/A,FALSE,"BD 97"}</definedName>
    <definedName name="IRPJ98" hidden="1">{#N/A,#N/A,FALSE,"IR E CS 1997";#N/A,#N/A,FALSE,"PR ND";#N/A,#N/A,FALSE,"8191";#N/A,#N/A,FALSE,"8383";#N/A,#N/A,FALSE,"MP 1024";#N/A,#N/A,FALSE,"AD_EX_97";#N/A,#N/A,FALSE,"BD 97"}</definedName>
    <definedName name="JANA" localSheetId="2" hidden="1">{"Fecha_Novembro",#N/A,FALSE,"FECHAMENTO-2002 ";"Defer_Novembro",#N/A,FALSE,"DIFERIDO";"Pis_Novembro",#N/A,FALSE,"PIS COFINS";"Iss_Novembro",#N/A,FALSE,"ISS"}</definedName>
    <definedName name="JANA" hidden="1">{"Fecha_Novembro",#N/A,FALSE,"FECHAMENTO-2002 ";"Defer_Novembro",#N/A,FALSE,"DIFERIDO";"Pis_Novembro",#N/A,FALSE,"PIS COFINS";"Iss_Novembro",#N/A,FALSE,"ISS"}</definedName>
    <definedName name="jh" localSheetId="2" hidden="1">{"Fecha_Novembro",#N/A,FALSE,"FECHAMENTO-2002 ";"Defer_Novembro",#N/A,FALSE,"DIFERIDO";"Pis_Novembro",#N/A,FALSE,"PIS COFINS";"Iss_Novembro",#N/A,FALSE,"ISS"}</definedName>
    <definedName name="jh" hidden="1">{"Fecha_Novembro",#N/A,FALSE,"FECHAMENTO-2002 ";"Defer_Novembro",#N/A,FALSE,"DIFERIDO";"Pis_Novembro",#N/A,FALSE,"PIS COFINS";"Iss_Novembro",#N/A,FALSE,"ISS"}</definedName>
    <definedName name="Justif" localSheetId="2" hidden="1">{#N/A,#N/A,FALSE,"Extra2";#N/A,#N/A,FALSE,"Comp2";#N/A,#N/A,FALSE,"Ret-PL"}</definedName>
    <definedName name="Justif" hidden="1">{#N/A,#N/A,FALSE,"Extra2";#N/A,#N/A,FALSE,"Comp2";#N/A,#N/A,FALSE,"Ret-PL"}</definedName>
    <definedName name="Justif_03" localSheetId="2" hidden="1">{#N/A,#N/A,FALSE,"Extra2";#N/A,#N/A,FALSE,"Comp2";#N/A,#N/A,FALSE,"Ret-PL"}</definedName>
    <definedName name="Justif_03" hidden="1">{#N/A,#N/A,FALSE,"Extra2";#N/A,#N/A,FALSE,"Comp2";#N/A,#N/A,FALSE,"Ret-PL"}</definedName>
    <definedName name="k" localSheetId="0" hidden="1">[1]Lead!A1</definedName>
    <definedName name="k" hidden="1">[1]Lead!A1</definedName>
    <definedName name="kj" localSheetId="2" hidden="1">{#N/A,#N/A,FALSE,"RESUMO"}</definedName>
    <definedName name="kj" hidden="1">{#N/A,#N/A,FALSE,"RESUMO"}</definedName>
    <definedName name="kkkkk" localSheetId="2" hidden="1">{"TotalGeralDespesasPorArea",#N/A,FALSE,"VinculosAccessEfetivo"}</definedName>
    <definedName name="kkkkk" hidden="1">{"TotalGeralDespesasPorArea",#N/A,FALSE,"VinculosAccessEfetivo"}</definedName>
    <definedName name="kkkkkkkkk" localSheetId="2" hidden="1">{"Fecha_Dezembro",#N/A,FALSE,"FECHAMENTO-2002 ";"Defer_Dezermbro",#N/A,FALSE,"DIFERIDO";"Pis_Dezembro",#N/A,FALSE,"PIS COFINS";"Iss_Dezembro",#N/A,FALSE,"ISS"}</definedName>
    <definedName name="kkkkkkkkk" hidden="1">{"Fecha_Dezembro",#N/A,FALSE,"FECHAMENTO-2002 ";"Defer_Dezermbro",#N/A,FALSE,"DIFERIDO";"Pis_Dezembro",#N/A,FALSE,"PIS COFINS";"Iss_Dezembro",#N/A,FALSE,"ISS"}</definedName>
    <definedName name="kksksksksks" localSheetId="3" hidden="1">#REF!</definedName>
    <definedName name="kksksksksks" localSheetId="1" hidden="1">#REF!</definedName>
    <definedName name="kksksksksks" localSheetId="10" hidden="1">#REF!</definedName>
    <definedName name="kksksksksks" localSheetId="2" hidden="1">#REF!</definedName>
    <definedName name="kksksksksks" hidden="1">#REF!</definedName>
    <definedName name="lç" localSheetId="2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ç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IX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LIX" hidden="1">{#N/A,#N/A,FALSE,"Relatórios";"Vendas e Custos",#N/A,FALSE,"Vendas e Custos";"Premissas",#N/A,FALSE,"Premissas";"Projeções",#N/A,FALSE,"Projeções";"Dolar",#N/A,FALSE,"Dolar";"Original",#N/A,FALSE,"Original e UFIR"}</definedName>
    <definedName name="lixão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lixão" hidden="1">{#N/A,#N/A,FALSE,"Relatórios";"Vendas e Custos",#N/A,FALSE,"Vendas e Custos";"Premissas",#N/A,FALSE,"Premissas";"Projeções",#N/A,FALSE,"Projeções";"Dolar",#N/A,FALSE,"Dolar";"Original",#N/A,FALSE,"Original e UFIR"}</definedName>
    <definedName name="lixo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lixo" hidden="1">{#N/A,#N/A,FALSE,"Relatórios";"Vendas e Custos",#N/A,FALSE,"Vendas e Custos";"Premissas",#N/A,FALSE,"Premissas";"Projeções",#N/A,FALSE,"Projeções";"Dolar",#N/A,FALSE,"Dolar";"Original",#N/A,FALSE,"Original e UFIR"}</definedName>
    <definedName name="lll" localSheetId="2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oiana" localSheetId="2" hidden="1">{#N/A,#N/A,FALSE,"Extra2";#N/A,#N/A,FALSE,"Comp2";#N/A,#N/A,FALSE,"Ret-PL"}</definedName>
    <definedName name="Loiana" hidden="1">{#N/A,#N/A,FALSE,"Extra2";#N/A,#N/A,FALSE,"Comp2";#N/A,#N/A,FALSE,"Ret-PL"}</definedName>
    <definedName name="mensal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mensal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NADA1" localSheetId="2" hidden="1">{#N/A,#N/A,TRUE,"DIÁRIA";#N/A,#N/A,TRUE,"DIÁRIA"}</definedName>
    <definedName name="NADA1" hidden="1">{#N/A,#N/A,TRUE,"DIÁRIA";#N/A,#N/A,TRUE,"DIÁRIA"}</definedName>
    <definedName name="new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ew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ovo" localSheetId="3" hidden="1">#REF!</definedName>
    <definedName name="Novo" localSheetId="1" hidden="1">#REF!</definedName>
    <definedName name="Novo" localSheetId="10" hidden="1">#REF!</definedName>
    <definedName name="Novo" localSheetId="2" hidden="1">#REF!</definedName>
    <definedName name="Novo" hidden="1">#REF!</definedName>
    <definedName name="NOVO_2" localSheetId="3" hidden="1">#REF!</definedName>
    <definedName name="NOVO_2" localSheetId="1" hidden="1">#REF!</definedName>
    <definedName name="NOVO_2" localSheetId="10" hidden="1">#REF!</definedName>
    <definedName name="NOVO_2" localSheetId="2" hidden="1">#REF!</definedName>
    <definedName name="NOVO_2" hidden="1">#REF!</definedName>
    <definedName name="NumofGrpAccts" hidden="1">2</definedName>
    <definedName name="nvnvnvnv" localSheetId="2" hidden="1">{#N/A,#N/A,FALSE,"Aging Summary";#N/A,#N/A,FALSE,"Ratio Analysis";#N/A,#N/A,FALSE,"Test 120 Day Accts";#N/A,#N/A,FALSE,"Tickmarks"}</definedName>
    <definedName name="nvnvnvnv" hidden="1">{#N/A,#N/A,FALSE,"Aging Summary";#N/A,#N/A,FALSE,"Ratio Analysis";#N/A,#N/A,FALSE,"Test 120 Day Accts";#N/A,#N/A,FALSE,"Tickmarks"}</definedName>
    <definedName name="OLIVIO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LIV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oo" localSheetId="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oo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PlanCosanInvestimentos">'COSAN INVESTMENTS'!$A$2:$AJB$48</definedName>
    <definedName name="PlanSegmentoComgas">#REF!</definedName>
    <definedName name="PlanSegmentoCompass">COMPASS!$A$2:$CK$60</definedName>
    <definedName name="PlanSegmentoCosanConsolidado" localSheetId="0">'COSAN SA - IFRS'!$A$2:$U$238</definedName>
    <definedName name="PlanSegmentoMoove">MOOVE!$A$2:$O$60</definedName>
    <definedName name="PlanSegmentoNovoCosanCorporativo" localSheetId="7">'NEW COSAN CORPORATE'!$A$2:$F$59</definedName>
    <definedName name="PlanSegmentoRaizenArgentina">#REF!</definedName>
    <definedName name="PlanSegmentoRaizenCombsBrasil">#REF!</definedName>
    <definedName name="PlanSegmentoRaizenCombsConsol">#REF!</definedName>
    <definedName name="PlanSegmentoRaízenEnergia">#REF!</definedName>
    <definedName name="PlanSegmentoRumoSA" localSheetId="6">'COSAN INVESTMENTS'!$A$4:$AZ$48</definedName>
    <definedName name="PlanSegRumoSA">RUMO!$A$6:$AZ$62</definedName>
    <definedName name="pp" localSheetId="3" hidden="1">#REF!</definedName>
    <definedName name="pp" localSheetId="1" hidden="1">#REF!</definedName>
    <definedName name="pp" localSheetId="10" hidden="1">#REF!</definedName>
    <definedName name="pp" localSheetId="2" hidden="1">#REF!</definedName>
    <definedName name="pp" hidden="1">#REF!</definedName>
    <definedName name="PPSCosanDividendos">'DIVIDENDS AND INTEREST'!$A$4:$EV$17</definedName>
    <definedName name="PPSCosanIFRS">'COSAN SA - IFRS'!$A$2:$BB$237</definedName>
    <definedName name="PPSEmprestimosFinanciamentos">'LOANS AND BORROWINGS'!$A$2:$J$22</definedName>
    <definedName name="PPSNovoCosanCorporativo">'NEW COSAN CORPORATE'!$A$2:$O$59</definedName>
    <definedName name="PPSRaizen">'RAÍZEN NEW SEGMENTATION'!$A$1:$V$102</definedName>
    <definedName name="PPT_Ajustes">#REF!</definedName>
    <definedName name="PPT_DivBruta">#REF!</definedName>
    <definedName name="PPT_DivLiq">#REF!</definedName>
    <definedName name="PPT_EBITDA_Raizen">#REF!</definedName>
    <definedName name="PUB_FileID" hidden="1">"L10003649.xls"</definedName>
    <definedName name="PUB_UserID" hidden="1">"MAYERX"</definedName>
    <definedName name="redo" localSheetId="2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latorio2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relatorio2" hidden="1">{#N/A,#N/A,FALSE,"Relatórios";"Vendas e Custos",#N/A,FALSE,"Vendas e Custos";"Premissas",#N/A,FALSE,"Premissas";"Projeções",#N/A,FALSE,"Projeções";"Dolar",#N/A,FALSE,"Dolar";"Original",#N/A,FALSE,"Original e UFIR"}</definedName>
    <definedName name="Report_Version_4">"A1"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wLevel" hidden="1">1</definedName>
    <definedName name="rr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aa" localSheetId="2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raa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wvu.CATODO." localSheetId="3" hidden="1">#REF!,#REF!,#REF!,#REF!,#REF!,#REF!</definedName>
    <definedName name="Rwvu.CATODO." localSheetId="1" hidden="1">#REF!,#REF!,#REF!,#REF!,#REF!,#REF!</definedName>
    <definedName name="Rwvu.CATODO." localSheetId="10" hidden="1">#REF!,#REF!,#REF!,#REF!,#REF!,#REF!</definedName>
    <definedName name="Rwvu.CATODO." localSheetId="2" hidden="1">#REF!,#REF!,#REF!,#REF!,#REF!,#REF!</definedName>
    <definedName name="Rwvu.CATODO." hidden="1">#REF!,#REF!,#REF!,#REF!,#REF!,#REF!</definedName>
    <definedName name="Rwvu.VERGALHÃO." localSheetId="3" hidden="1">#REF!,#REF!,#REF!,#REF!,#REF!,#REF!</definedName>
    <definedName name="Rwvu.VERGALHÃO." localSheetId="1" hidden="1">#REF!,#REF!,#REF!,#REF!,#REF!,#REF!</definedName>
    <definedName name="Rwvu.VERGALHÃO." localSheetId="10" hidden="1">#REF!,#REF!,#REF!,#REF!,#REF!,#REF!</definedName>
    <definedName name="Rwvu.VERGALHÃO." localSheetId="2" hidden="1">#REF!,#REF!,#REF!,#REF!,#REF!,#REF!</definedName>
    <definedName name="Rwvu.VERGALHÃO." hidden="1">#REF!,#REF!,#REF!,#REF!,#REF!,#REF!</definedName>
    <definedName name="sa2s" localSheetId="3" hidden="1">#REF!</definedName>
    <definedName name="sa2s" localSheetId="1" hidden="1">#REF!</definedName>
    <definedName name="sa2s" localSheetId="10" hidden="1">#REF!</definedName>
    <definedName name="sa2s" localSheetId="2" hidden="1">#REF!</definedName>
    <definedName name="sa2s" hidden="1">#REF!</definedName>
    <definedName name="SAPBEXdnldView" hidden="1">"F2S4QV3TTPUIFKVBCHDRCGF6F"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dasdas" localSheetId="3" hidden="1">#REF!</definedName>
    <definedName name="sdasdas" localSheetId="1" hidden="1">#REF!</definedName>
    <definedName name="sdasdas" localSheetId="10" hidden="1">#REF!</definedName>
    <definedName name="sdasdas" localSheetId="2" hidden="1">#REF!</definedName>
    <definedName name="sdasdas" hidden="1">#REF!</definedName>
    <definedName name="sdfg" localSheetId="2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eila" localSheetId="2" hidden="1">{#N/A,#N/A,FALSE,"Aging Summary";#N/A,#N/A,FALSE,"Ratio Analysis";#N/A,#N/A,FALSE,"Test 120 Day Accts";#N/A,#N/A,FALSE,"Tickmarks"}</definedName>
    <definedName name="seila" hidden="1">{#N/A,#N/A,FALSE,"Aging Summary";#N/A,#N/A,FALSE,"Ratio Analysis";#N/A,#N/A,FALSE,"Test 120 Day Accts";#N/A,#N/A,FALSE,"Tickmarks"}</definedName>
    <definedName name="simula2" localSheetId="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localSheetId="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olver_adj" localSheetId="3" hidden="1">#REF!,#REF!</definedName>
    <definedName name="solver_adj" localSheetId="1" hidden="1">#REF!,#REF!</definedName>
    <definedName name="solver_adj" localSheetId="10" hidden="1">#REF!,#REF!</definedName>
    <definedName name="solver_adj" localSheetId="2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3" hidden="1">#REF!</definedName>
    <definedName name="solver_opt" localSheetId="1" hidden="1">#REF!</definedName>
    <definedName name="solver_opt" localSheetId="10" hidden="1">#REF!</definedName>
    <definedName name="solver_opt" localSheetId="2" hidden="1">#REF!</definedName>
    <definedName name="solver_opt" hidden="1">#REF!</definedName>
    <definedName name="solver_typ" hidden="1">1</definedName>
    <definedName name="solver_val" hidden="1">0</definedName>
    <definedName name="sss" localSheetId="2" hidden="1">{#N/A,#N/A,FALSE,"HONORÁRIOS"}</definedName>
    <definedName name="sss" hidden="1">{#N/A,#N/A,FALSE,"HONORÁRIOS"}</definedName>
    <definedName name="ssss" localSheetId="2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s" localSheetId="2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s" localSheetId="2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wvu.CATODO." localSheetId="3" hidden="1">#REF!</definedName>
    <definedName name="Swvu.CATODO." localSheetId="1" hidden="1">#REF!</definedName>
    <definedName name="Swvu.CATODO." localSheetId="10" hidden="1">#REF!</definedName>
    <definedName name="Swvu.CATODO." localSheetId="2" hidden="1">#REF!</definedName>
    <definedName name="Swvu.CATODO." hidden="1">#REF!</definedName>
    <definedName name="Swvu.VERGALHÃO." localSheetId="3" hidden="1">#REF!</definedName>
    <definedName name="Swvu.VERGALHÃO." localSheetId="1" hidden="1">#REF!</definedName>
    <definedName name="Swvu.VERGALHÃO." localSheetId="2" hidden="1">#REF!</definedName>
    <definedName name="Swvu.VERGALHÃO." hidden="1">#REF!</definedName>
    <definedName name="TBdbName" hidden="1">"88D5BF544BE111D2B8C5006097494125.mdb"</definedName>
    <definedName name="Temp_04.01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4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10" localSheetId="2" hidden="1">{#N/A,#N/A,FALSE,"Extra2";#N/A,#N/A,FALSE,"Comp2";#N/A,#N/A,FALSE,"Ret-PL"}</definedName>
    <definedName name="temp_10" hidden="1">{#N/A,#N/A,FALSE,"Extra2";#N/A,#N/A,FALSE,"Comp2";#N/A,#N/A,FALSE,"Ret-PL"}</definedName>
    <definedName name="temp_12" localSheetId="2" hidden="1">{#N/A,#N/A,FALSE,"Extra2";#N/A,#N/A,FALSE,"Comp2";#N/A,#N/A,FALSE,"Ret-PL"}</definedName>
    <definedName name="temp_12" hidden="1">{#N/A,#N/A,FALSE,"Extra2";#N/A,#N/A,FALSE,"Comp2";#N/A,#N/A,FALSE,"Ret-PL"}</definedName>
    <definedName name="teste" localSheetId="2" hidden="1">{"Fecha_Dezembro",#N/A,FALSE,"FECHAMENTO-2002 ";"Defer_Dezermbro",#N/A,FALSE,"DIFERIDO";"Pis_Dezembro",#N/A,FALSE,"PIS COFINS";"Iss_Dezembro",#N/A,FALSE,"ISS"}</definedName>
    <definedName name="teste" hidden="1">{"Fecha_Dezembro",#N/A,FALSE,"FECHAMENTO-2002 ";"Defer_Dezermbro",#N/A,FALSE,"DIFERIDO";"Pis_Dezembro",#N/A,FALSE,"PIS COFINS";"Iss_Dezembro",#N/A,FALSE,"ISS"}</definedName>
    <definedName name="teste2" localSheetId="2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2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2" hidden="1">{#N/A,#N/A,FALSE,"HONORÁRIOS"}</definedName>
    <definedName name="teste4" hidden="1">{#N/A,#N/A,FALSE,"HONORÁRIOS"}</definedName>
    <definedName name="teste5" localSheetId="2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xtRefCopyRangeCount" hidden="1">68</definedName>
    <definedName name="_xlnm.Print_Titles" localSheetId="2">'RAÍZEN NEW SEGMENTATION'!$1:$2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GT" localSheetId="2" hidden="1">{#N/A,#N/A,FALSE,"Aging Summary";#N/A,#N/A,FALSE,"Ratio Analysis";#N/A,#N/A,FALSE,"Test 120 Day Accts";#N/A,#N/A,FALSE,"Tickmarks"}</definedName>
    <definedName name="VGT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2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._.P._.TDS.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cacri." localSheetId="2" hidden="1">{#N/A,#N/A,FALSE,"RESUMO"}</definedName>
    <definedName name="wrn.cacri." hidden="1">{#N/A,#N/A,FALSE,"RESUMO"}</definedName>
    <definedName name="wrn.catbob." localSheetId="2" hidden="1">{#N/A,#N/A,FALSE,"PROGRAMAÇÃO SEMANAL";#N/A,#N/A,FALSE,"PROG. DIÁRIA -FEV"}</definedName>
    <definedName name="wrn.catbob." hidden="1">{#N/A,#N/A,FALSE,"PROGRAMAÇÃO SEMANAL";#N/A,#N/A,FALSE,"PROG. DIÁRIA -FEV"}</definedName>
    <definedName name="wrn.CATVERG." localSheetId="2" hidden="1">{"VERGALHÃO",#N/A,FALSE,"DIÁRIA";"CATODO",#N/A,FALSE,"DIÁRIA"}</definedName>
    <definedName name="wrn.CATVERG." hidden="1">{"VERGALHÃO",#N/A,FALSE,"DIÁRIA";"CATODO",#N/A,FALSE,"DIÁRIA"}</definedName>
    <definedName name="wrn.COMBINED." localSheetId="2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SOCIAL." localSheetId="2" hidden="1">{#N/A,#N/A,FALSE,"CSOCIAL"}</definedName>
    <definedName name="wrn.CSOCIAL." hidden="1">{#N/A,#N/A,FALSE,"CSOCIAL"}</definedName>
    <definedName name="wrn.DespesasPorArea." localSheetId="2" hidden="1">{"TotalGeralDespesasPorArea",#N/A,FALSE,"VinculosAccessEfetivo"}</definedName>
    <definedName name="wrn.DespesasPorArea." hidden="1">{"TotalGeralDespesasPorArea",#N/A,FALSE,"VinculosAccessEfetivo"}</definedName>
    <definedName name="wrn.Dezembro." localSheetId="2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FECH._.IMPOSTOS." localSheetId="2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Geral.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RAPHS." localSheetId="2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ostos." localSheetId="2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mpostos.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RENDA." localSheetId="2" hidden="1">{#N/A,#N/A,FALSE,"IRENDA"}</definedName>
    <definedName name="wrn.IRENDA." hidden="1">{#N/A,#N/A,FALSE,"IRENDA"}</definedName>
    <definedName name="wrn.Novembro." localSheetId="2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look._.for._.US._.Domestic._.Paging." localSheetId="2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ubro." localSheetId="2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PIS." localSheetId="2" hidden="1">{#N/A,#N/A,FALSE,"PIS"}</definedName>
    <definedName name="wrn.PIS." hidden="1">{#N/A,#N/A,FALSE,"PIS"}</definedName>
    <definedName name="wrn.Print." localSheetId="2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OGRAMAÇÃO._.DIÁRIA._.DE._.COBRE._.ELETROLITICO." localSheetId="2" hidden="1">{#N/A,#N/A,TRUE,"DIÁRIA";#N/A,#N/A,TRUE,"DIÁRIA"}</definedName>
    <definedName name="wrn.PROGRAMAÇÃO._.DIÁRIA._.DE._.COBRE._.ELETROLITICO." hidden="1">{#N/A,#N/A,TRUE,"DIÁRIA";#N/A,#N/A,TRUE,"DIÁRIA"}</definedName>
    <definedName name="wrn.PROVIR97." localSheetId="2" hidden="1">{#N/A,#N/A,FALSE,"IR E CS 1997";#N/A,#N/A,FALSE,"PR ND";#N/A,#N/A,FALSE,"8191";#N/A,#N/A,FALSE,"8383";#N/A,#N/A,FALSE,"MP 1024";#N/A,#N/A,FALSE,"AD_EX_97";#N/A,#N/A,FALSE,"BD 97"}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REL_IR_97." localSheetId="2" hidden="1">{#N/A,#N/A,TRUE,"BD 97";#N/A,#N/A,TRUE,"IR E CS 1997";#N/A,#N/A,TRUE,"CONTINGÊNCIAS";#N/A,#N/A,TRUE,"AD_EX_97";#N/A,#N/A,TRUE,"PR ND";#N/A,#N/A,TRUE,"8191";#N/A,#N/A,TRUE,"8383";#N/A,#N/A,TRUE,"MP 1024"}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ATÓRIO._.CONTÁBIL." localSheetId="2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SUMO." localSheetId="2" hidden="1">{#N/A,#N/A,FALSE,"HONORÁRIOS"}</definedName>
    <definedName name="wrn.RESUMO." hidden="1">{#N/A,#N/A,FALSE,"HONORÁRIOS"}</definedName>
    <definedName name="wrn.Setembro." localSheetId="2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rn.SUMÁRIO._.DE._.PRODUÇÃO." localSheetId="2" hidden="1">{"CABEÇALHO",#N/A,FALSE,"DADOS";"area oeste",#N/A,FALSE,"DADOS";"CABEÇALHO",#N/A,FALSE,"DADOS";"area leste",#N/A,FALSE,"DADOS"}</definedName>
    <definedName name="wrn.SUMÁRIO._.DE._.PRODUÇÃO." hidden="1">{"CABEÇALHO",#N/A,FALSE,"DADOS";"area oeste",#N/A,FALSE,"DADOS";"CABEÇALHO",#N/A,FALSE,"DADOS";"area leste",#N/A,FALSE,"DADOS"}</definedName>
    <definedName name="wrn.VALUATION." localSheetId="2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ERG." localSheetId="2" hidden="1">{#N/A,#N/A,FALSE,"PROG. DIÁRIA DE VERGALHÃO";"CABEÇA",#N/A,FALSE,"PROG. DIÁRIA DE VERGALHÃO";"CORPO",#N/A,FALSE,"PROG. DIÁRIA DE VERGALHÃO"}</definedName>
    <definedName name="wrn.VERG." hidden="1">{#N/A,#N/A,FALSE,"PROG. DIÁRIA DE VERGALHÃO";"CABEÇA",#N/A,FALSE,"PROG. DIÁRIA DE VERGALHÃO";"CORPO",#N/A,FALSE,"PROG. DIÁRIA DE VERGALHÃO"}</definedName>
    <definedName name="wvu.CATODO.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CATODO.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VERGALHÃO." localSheetId="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vu.VERGALHÃO.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ww" localSheetId="2" hidden="1">{"CABEÇALHO",#N/A,FALSE,"DADOS";"area oeste",#N/A,FALSE,"DADOS";"CABEÇALHO",#N/A,FALSE,"DADOS";"area leste",#N/A,FALSE,"DADOS"}</definedName>
    <definedName name="www" hidden="1">{"CABEÇALHO",#N/A,FALSE,"DADOS";"area oeste",#N/A,FALSE,"DADOS";"CABEÇALHO",#N/A,FALSE,"DADOS";"area leste",#N/A,FALSE,"DADOS"}</definedName>
    <definedName name="XREF_COLUMN_1" localSheetId="3" hidden="1">#REF!</definedName>
    <definedName name="XREF_COLUMN_1" localSheetId="1" hidden="1">#REF!</definedName>
    <definedName name="XREF_COLUMN_1" localSheetId="10" hidden="1">#REF!</definedName>
    <definedName name="XREF_COLUMN_1" localSheetId="2" hidden="1">#REF!</definedName>
    <definedName name="XREF_COLUMN_1" hidden="1">#REF!</definedName>
    <definedName name="XREF_COLUMN_10" localSheetId="3" hidden="1">#REF!</definedName>
    <definedName name="XREF_COLUMN_10" localSheetId="1" hidden="1">#REF!</definedName>
    <definedName name="XREF_COLUMN_10" localSheetId="10" hidden="1">#REF!</definedName>
    <definedName name="XREF_COLUMN_10" localSheetId="2" hidden="1">#REF!</definedName>
    <definedName name="XREF_COLUMN_10" hidden="1">#REF!</definedName>
    <definedName name="XREF_COLUMN_11" localSheetId="3" hidden="1">#REF!</definedName>
    <definedName name="XREF_COLUMN_11" localSheetId="1" hidden="1">#REF!</definedName>
    <definedName name="XREF_COLUMN_11" localSheetId="10" hidden="1">#REF!</definedName>
    <definedName name="XREF_COLUMN_11" localSheetId="2" hidden="1">#REF!</definedName>
    <definedName name="XREF_COLUMN_11" hidden="1">#REF!</definedName>
    <definedName name="XREF_COLUMN_12" localSheetId="3" hidden="1">#REF!</definedName>
    <definedName name="XREF_COLUMN_12" localSheetId="1" hidden="1">#REF!</definedName>
    <definedName name="XREF_COLUMN_12" localSheetId="10" hidden="1">#REF!</definedName>
    <definedName name="XREF_COLUMN_12" localSheetId="2" hidden="1">#REF!</definedName>
    <definedName name="XREF_COLUMN_12" hidden="1">#REF!</definedName>
    <definedName name="XREF_COLUMN_13" localSheetId="3" hidden="1">#REF!</definedName>
    <definedName name="XREF_COLUMN_13" localSheetId="1" hidden="1">#REF!</definedName>
    <definedName name="XREF_COLUMN_13" localSheetId="10" hidden="1">#REF!</definedName>
    <definedName name="XREF_COLUMN_13" localSheetId="2" hidden="1">#REF!</definedName>
    <definedName name="XREF_COLUMN_13" hidden="1">#REF!</definedName>
    <definedName name="XREF_COLUMN_14" localSheetId="3" hidden="1">#REF!</definedName>
    <definedName name="XREF_COLUMN_14" localSheetId="1" hidden="1">#REF!</definedName>
    <definedName name="XREF_COLUMN_14" localSheetId="10" hidden="1">#REF!</definedName>
    <definedName name="XREF_COLUMN_14" localSheetId="2" hidden="1">#REF!</definedName>
    <definedName name="XREF_COLUMN_14" hidden="1">#REF!</definedName>
    <definedName name="XREF_COLUMN_15" localSheetId="3" hidden="1">#REF!</definedName>
    <definedName name="XREF_COLUMN_15" localSheetId="1" hidden="1">#REF!</definedName>
    <definedName name="XREF_COLUMN_15" localSheetId="10" hidden="1">#REF!</definedName>
    <definedName name="XREF_COLUMN_15" localSheetId="2" hidden="1">#REF!</definedName>
    <definedName name="XREF_COLUMN_15" hidden="1">#REF!</definedName>
    <definedName name="XREF_COLUMN_16" localSheetId="3" hidden="1">#REF!</definedName>
    <definedName name="XREF_COLUMN_16" localSheetId="1" hidden="1">#REF!</definedName>
    <definedName name="XREF_COLUMN_16" localSheetId="2" hidden="1">#REF!</definedName>
    <definedName name="XREF_COLUMN_16" hidden="1">#REF!</definedName>
    <definedName name="XREF_COLUMN_17" localSheetId="3" hidden="1">#REF!</definedName>
    <definedName name="XREF_COLUMN_17" localSheetId="1" hidden="1">#REF!</definedName>
    <definedName name="XREF_COLUMN_17" localSheetId="2" hidden="1">#REF!</definedName>
    <definedName name="XREF_COLUMN_17" hidden="1">#REF!</definedName>
    <definedName name="XREF_COLUMN_18" localSheetId="3" hidden="1">#REF!</definedName>
    <definedName name="XREF_COLUMN_18" localSheetId="1" hidden="1">#REF!</definedName>
    <definedName name="XREF_COLUMN_18" localSheetId="2" hidden="1">#REF!</definedName>
    <definedName name="XREF_COLUMN_18" hidden="1">#REF!</definedName>
    <definedName name="XREF_COLUMN_19" localSheetId="3" hidden="1">#REF!</definedName>
    <definedName name="XREF_COLUMN_19" localSheetId="1" hidden="1">#REF!</definedName>
    <definedName name="XREF_COLUMN_19" localSheetId="2" hidden="1">#REF!</definedName>
    <definedName name="XREF_COLUMN_19" hidden="1">#REF!</definedName>
    <definedName name="XREF_COLUMN_2" localSheetId="3" hidden="1">#REF!</definedName>
    <definedName name="XREF_COLUMN_2" localSheetId="1" hidden="1">#REF!</definedName>
    <definedName name="XREF_COLUMN_2" localSheetId="10" hidden="1">#REF!</definedName>
    <definedName name="XREF_COLUMN_2" localSheetId="2" hidden="1">#REF!</definedName>
    <definedName name="XREF_COLUMN_2" hidden="1">#REF!</definedName>
    <definedName name="XREF_COLUMN_20" localSheetId="3" hidden="1">#REF!</definedName>
    <definedName name="XREF_COLUMN_20" localSheetId="1" hidden="1">#REF!</definedName>
    <definedName name="XREF_COLUMN_20" localSheetId="10" hidden="1">#REF!</definedName>
    <definedName name="XREF_COLUMN_20" localSheetId="2" hidden="1">#REF!</definedName>
    <definedName name="XREF_COLUMN_20" hidden="1">#REF!</definedName>
    <definedName name="XREF_COLUMN_21" localSheetId="3" hidden="1">#REF!</definedName>
    <definedName name="XREF_COLUMN_21" localSheetId="1" hidden="1">#REF!</definedName>
    <definedName name="XREF_COLUMN_21" localSheetId="10" hidden="1">#REF!</definedName>
    <definedName name="XREF_COLUMN_21" localSheetId="2" hidden="1">#REF!</definedName>
    <definedName name="XREF_COLUMN_21" hidden="1">#REF!</definedName>
    <definedName name="XREF_COLUMN_3" localSheetId="3" hidden="1">#REF!</definedName>
    <definedName name="XREF_COLUMN_3" localSheetId="1" hidden="1">#REF!</definedName>
    <definedName name="XREF_COLUMN_3" localSheetId="10" hidden="1">#REF!</definedName>
    <definedName name="XREF_COLUMN_3" localSheetId="2" hidden="1">#REF!</definedName>
    <definedName name="XREF_COLUMN_3" hidden="1">#REF!</definedName>
    <definedName name="XREF_COLUMN_4" localSheetId="3" hidden="1">#REF!</definedName>
    <definedName name="XREF_COLUMN_4" localSheetId="1" hidden="1">#REF!</definedName>
    <definedName name="XREF_COLUMN_4" localSheetId="10" hidden="1">#REF!</definedName>
    <definedName name="XREF_COLUMN_4" localSheetId="2" hidden="1">#REF!</definedName>
    <definedName name="XREF_COLUMN_4" hidden="1">#REF!</definedName>
    <definedName name="XREF_COLUMN_5" localSheetId="3" hidden="1">#REF!</definedName>
    <definedName name="XREF_COLUMN_5" localSheetId="1" hidden="1">#REF!</definedName>
    <definedName name="XREF_COLUMN_5" localSheetId="10" hidden="1">#REF!</definedName>
    <definedName name="XREF_COLUMN_5" localSheetId="2" hidden="1">#REF!</definedName>
    <definedName name="XREF_COLUMN_5" hidden="1">#REF!</definedName>
    <definedName name="XREF_COLUMN_6" localSheetId="3" hidden="1">#REF!</definedName>
    <definedName name="XREF_COLUMN_6" localSheetId="1" hidden="1">#REF!</definedName>
    <definedName name="XREF_COLUMN_6" localSheetId="10" hidden="1">#REF!</definedName>
    <definedName name="XREF_COLUMN_6" localSheetId="2" hidden="1">#REF!</definedName>
    <definedName name="XREF_COLUMN_6" hidden="1">#REF!</definedName>
    <definedName name="XREF_COLUMN_7" localSheetId="3" hidden="1">#REF!</definedName>
    <definedName name="XREF_COLUMN_7" localSheetId="1" hidden="1">#REF!</definedName>
    <definedName name="XREF_COLUMN_7" hidden="1">#REF!</definedName>
    <definedName name="XREF_COLUMN_8" localSheetId="3" hidden="1">#REF!</definedName>
    <definedName name="XREF_COLUMN_8" localSheetId="1" hidden="1">#REF!</definedName>
    <definedName name="XREF_COLUMN_8" localSheetId="10" hidden="1">#REF!</definedName>
    <definedName name="XREF_COLUMN_8" localSheetId="2" hidden="1">#REF!</definedName>
    <definedName name="XREF_COLUMN_8" hidden="1">#REF!</definedName>
    <definedName name="XREF_COLUMN_9" localSheetId="3" hidden="1">#REF!</definedName>
    <definedName name="XREF_COLUMN_9" localSheetId="1" hidden="1">#REF!</definedName>
    <definedName name="XREF_COLUMN_9" localSheetId="10" hidden="1">#REF!</definedName>
    <definedName name="XREF_COLUMN_9" localSheetId="2" hidden="1">#REF!</definedName>
    <definedName name="XREF_COLUMN_9" hidden="1">#REF!</definedName>
    <definedName name="XRefActiveRow" localSheetId="3" hidden="1">#REF!</definedName>
    <definedName name="XRefActiveRow" localSheetId="1" hidden="1">#REF!</definedName>
    <definedName name="XRefActiveRow" localSheetId="10" hidden="1">#REF!</definedName>
    <definedName name="XRefActiveRow" localSheetId="2" hidden="1">#REF!</definedName>
    <definedName name="XRefActiveRow" hidden="1">#REF!</definedName>
    <definedName name="XRefColumnsCount" hidden="1">1</definedName>
    <definedName name="XRefCopy1" localSheetId="3" hidden="1">#REF!</definedName>
    <definedName name="XRefCopy1" localSheetId="1" hidden="1">#REF!</definedName>
    <definedName name="XRefCopy1" localSheetId="10" hidden="1">#REF!</definedName>
    <definedName name="XRefCopy1" localSheetId="2" hidden="1">#REF!</definedName>
    <definedName name="XRefCopy1" hidden="1">#REF!</definedName>
    <definedName name="XRefCopy10" localSheetId="3" hidden="1">#REF!</definedName>
    <definedName name="XRefCopy10" localSheetId="1" hidden="1">#REF!</definedName>
    <definedName name="XRefCopy10" localSheetId="10" hidden="1">#REF!</definedName>
    <definedName name="XRefCopy10" localSheetId="2" hidden="1">#REF!</definedName>
    <definedName name="XRefCopy10" hidden="1">#REF!</definedName>
    <definedName name="XRefCopy10Row" localSheetId="3" hidden="1">#REF!</definedName>
    <definedName name="XRefCopy10Row" localSheetId="1" hidden="1">#REF!</definedName>
    <definedName name="XRefCopy10Row" localSheetId="10" hidden="1">#REF!</definedName>
    <definedName name="XRefCopy10Row" localSheetId="2" hidden="1">#REF!</definedName>
    <definedName name="XRefCopy10Row" hidden="1">#REF!</definedName>
    <definedName name="XRefCopy11" localSheetId="3" hidden="1">#REF!</definedName>
    <definedName name="XRefCopy11" localSheetId="1" hidden="1">#REF!</definedName>
    <definedName name="XRefCopy11" hidden="1">#REF!</definedName>
    <definedName name="XRefCopy11Row" localSheetId="3" hidden="1">#REF!</definedName>
    <definedName name="XRefCopy11Row" localSheetId="1" hidden="1">#REF!</definedName>
    <definedName name="XRefCopy11Row" hidden="1">#REF!</definedName>
    <definedName name="XRefCopy12" localSheetId="0" hidden="1">'[2]Emprestimos 102003 {ppc}'!$X$57</definedName>
    <definedName name="XRefCopy12" hidden="1">'[2]Emprestimos 102003 {ppc}'!$X$57</definedName>
    <definedName name="XRefCopy12Row" localSheetId="3" hidden="1">#REF!</definedName>
    <definedName name="XRefCopy12Row" localSheetId="1" hidden="1">#REF!</definedName>
    <definedName name="XRefCopy12Row" localSheetId="10" hidden="1">#REF!</definedName>
    <definedName name="XRefCopy12Row" localSheetId="2" hidden="1">#REF!</definedName>
    <definedName name="XRefCopy12Row" hidden="1">#REF!</definedName>
    <definedName name="XRefCopy13" localSheetId="3" hidden="1">#REF!</definedName>
    <definedName name="XRefCopy13" localSheetId="1" hidden="1">#REF!</definedName>
    <definedName name="XRefCopy13" localSheetId="10" hidden="1">#REF!</definedName>
    <definedName name="XRefCopy13" localSheetId="2" hidden="1">#REF!</definedName>
    <definedName name="XRefCopy13" hidden="1">#REF!</definedName>
    <definedName name="XRefCopy13Row" localSheetId="3" hidden="1">#REF!</definedName>
    <definedName name="XRefCopy13Row" localSheetId="1" hidden="1">#REF!</definedName>
    <definedName name="XRefCopy13Row" localSheetId="10" hidden="1">#REF!</definedName>
    <definedName name="XRefCopy13Row" localSheetId="2" hidden="1">#REF!</definedName>
    <definedName name="XRefCopy13Row" hidden="1">#REF!</definedName>
    <definedName name="XRefCopy14" localSheetId="3" hidden="1">#REF!</definedName>
    <definedName name="XRefCopy14" localSheetId="1" hidden="1">#REF!</definedName>
    <definedName name="XRefCopy14" localSheetId="10" hidden="1">#REF!</definedName>
    <definedName name="XRefCopy14" localSheetId="2" hidden="1">#REF!</definedName>
    <definedName name="XRefCopy14" hidden="1">#REF!</definedName>
    <definedName name="XRefCopy14Row" localSheetId="3" hidden="1">#REF!</definedName>
    <definedName name="XRefCopy14Row" localSheetId="1" hidden="1">#REF!</definedName>
    <definedName name="XRefCopy14Row" localSheetId="10" hidden="1">#REF!</definedName>
    <definedName name="XRefCopy14Row" localSheetId="2" hidden="1">#REF!</definedName>
    <definedName name="XRefCopy14Row" hidden="1">#REF!</definedName>
    <definedName name="XRefCopy15" localSheetId="3" hidden="1">#REF!</definedName>
    <definedName name="XRefCopy15" localSheetId="1" hidden="1">#REF!</definedName>
    <definedName name="XRefCopy15" localSheetId="10" hidden="1">#REF!</definedName>
    <definedName name="XRefCopy15" localSheetId="2" hidden="1">#REF!</definedName>
    <definedName name="XRefCopy15" hidden="1">#REF!</definedName>
    <definedName name="XRefCopy15Row" localSheetId="3" hidden="1">#REF!</definedName>
    <definedName name="XRefCopy15Row" localSheetId="1" hidden="1">#REF!</definedName>
    <definedName name="XRefCopy15Row" localSheetId="10" hidden="1">#REF!</definedName>
    <definedName name="XRefCopy15Row" localSheetId="2" hidden="1">#REF!</definedName>
    <definedName name="XRefCopy15Row" hidden="1">#REF!</definedName>
    <definedName name="XRefCopy16" localSheetId="3" hidden="1">#REF!</definedName>
    <definedName name="XRefCopy16" localSheetId="1" hidden="1">#REF!</definedName>
    <definedName name="XRefCopy16" localSheetId="10" hidden="1">#REF!</definedName>
    <definedName name="XRefCopy16" localSheetId="2" hidden="1">#REF!</definedName>
    <definedName name="XRefCopy16" hidden="1">#REF!</definedName>
    <definedName name="XRefCopy16Row" localSheetId="3" hidden="1">#REF!</definedName>
    <definedName name="XRefCopy16Row" localSheetId="1" hidden="1">#REF!</definedName>
    <definedName name="XRefCopy16Row" localSheetId="10" hidden="1">#REF!</definedName>
    <definedName name="XRefCopy16Row" localSheetId="2" hidden="1">#REF!</definedName>
    <definedName name="XRefCopy16Row" hidden="1">#REF!</definedName>
    <definedName name="XRefCopy17" localSheetId="3" hidden="1">#REF!</definedName>
    <definedName name="XRefCopy17" localSheetId="1" hidden="1">#REF!</definedName>
    <definedName name="XRefCopy17" localSheetId="10" hidden="1">#REF!</definedName>
    <definedName name="XRefCopy17" localSheetId="2" hidden="1">#REF!</definedName>
    <definedName name="XRefCopy17" hidden="1">#REF!</definedName>
    <definedName name="XRefCopy17Row" localSheetId="3" hidden="1">#REF!</definedName>
    <definedName name="XRefCopy17Row" localSheetId="1" hidden="1">#REF!</definedName>
    <definedName name="XRefCopy17Row" localSheetId="10" hidden="1">#REF!</definedName>
    <definedName name="XRefCopy17Row" localSheetId="2" hidden="1">#REF!</definedName>
    <definedName name="XRefCopy17Row" hidden="1">#REF!</definedName>
    <definedName name="XRefCopy18" localSheetId="3" hidden="1">#REF!</definedName>
    <definedName name="XRefCopy18" localSheetId="1" hidden="1">#REF!</definedName>
    <definedName name="XRefCopy18" localSheetId="10" hidden="1">#REF!</definedName>
    <definedName name="XRefCopy18" localSheetId="2" hidden="1">#REF!</definedName>
    <definedName name="XRefCopy18" hidden="1">#REF!</definedName>
    <definedName name="XRefCopy18Row" localSheetId="3" hidden="1">#REF!</definedName>
    <definedName name="XRefCopy18Row" localSheetId="1" hidden="1">#REF!</definedName>
    <definedName name="XRefCopy18Row" localSheetId="10" hidden="1">#REF!</definedName>
    <definedName name="XRefCopy18Row" localSheetId="2" hidden="1">#REF!</definedName>
    <definedName name="XRefCopy18Row" hidden="1">#REF!</definedName>
    <definedName name="XRefCopy19" localSheetId="3" hidden="1">#REF!</definedName>
    <definedName name="XRefCopy19" localSheetId="1" hidden="1">#REF!</definedName>
    <definedName name="XRefCopy19" localSheetId="10" hidden="1">#REF!</definedName>
    <definedName name="XRefCopy19" localSheetId="2" hidden="1">#REF!</definedName>
    <definedName name="XRefCopy19" hidden="1">#REF!</definedName>
    <definedName name="XRefCopy19Row" localSheetId="3" hidden="1">#REF!</definedName>
    <definedName name="XRefCopy19Row" localSheetId="1" hidden="1">#REF!</definedName>
    <definedName name="XRefCopy19Row" localSheetId="10" hidden="1">#REF!</definedName>
    <definedName name="XRefCopy19Row" localSheetId="2" hidden="1">#REF!</definedName>
    <definedName name="XRefCopy19Row" hidden="1">#REF!</definedName>
    <definedName name="XRefCopy1Row" localSheetId="0" hidden="1">[3]XREF!$A$2:$IV$2</definedName>
    <definedName name="XRefCopy1Row" hidden="1">[3]XREF!$A$2:$IV$2</definedName>
    <definedName name="XRefCopy2" localSheetId="3" hidden="1">#REF!</definedName>
    <definedName name="XRefCopy2" localSheetId="1" hidden="1">#REF!</definedName>
    <definedName name="XRefCopy2" localSheetId="10" hidden="1">#REF!</definedName>
    <definedName name="XRefCopy2" localSheetId="2" hidden="1">#REF!</definedName>
    <definedName name="XRefCopy2" hidden="1">#REF!</definedName>
    <definedName name="XRefCopy20" localSheetId="3" hidden="1">#REF!</definedName>
    <definedName name="XRefCopy20" localSheetId="1" hidden="1">#REF!</definedName>
    <definedName name="XRefCopy20" localSheetId="10" hidden="1">#REF!</definedName>
    <definedName name="XRefCopy20" localSheetId="2" hidden="1">#REF!</definedName>
    <definedName name="XRefCopy20" hidden="1">#REF!</definedName>
    <definedName name="XRefCopy20Row" localSheetId="3" hidden="1">#REF!</definedName>
    <definedName name="XRefCopy20Row" localSheetId="1" hidden="1">#REF!</definedName>
    <definedName name="XRefCopy20Row" localSheetId="10" hidden="1">#REF!</definedName>
    <definedName name="XRefCopy20Row" localSheetId="2" hidden="1">#REF!</definedName>
    <definedName name="XRefCopy20Row" hidden="1">#REF!</definedName>
    <definedName name="XRefCopy21" localSheetId="3" hidden="1">#REF!</definedName>
    <definedName name="XRefCopy21" localSheetId="1" hidden="1">#REF!</definedName>
    <definedName name="XRefCopy21" hidden="1">#REF!</definedName>
    <definedName name="XRefCopy21Row" localSheetId="3" hidden="1">#REF!</definedName>
    <definedName name="XRefCopy21Row" localSheetId="1" hidden="1">#REF!</definedName>
    <definedName name="XRefCopy21Row" hidden="1">#REF!</definedName>
    <definedName name="XRefCopy22" localSheetId="3" hidden="1">#REF!</definedName>
    <definedName name="XRefCopy22" localSheetId="1" hidden="1">#REF!</definedName>
    <definedName name="XRefCopy22" hidden="1">#REF!</definedName>
    <definedName name="XRefCopy22Row" localSheetId="3" hidden="1">#REF!</definedName>
    <definedName name="XRefCopy22Row" localSheetId="1" hidden="1">#REF!</definedName>
    <definedName name="XRefCopy22Row" hidden="1">#REF!</definedName>
    <definedName name="XRefCopy23" localSheetId="3" hidden="1">#REF!</definedName>
    <definedName name="XRefCopy23" localSheetId="1" hidden="1">#REF!</definedName>
    <definedName name="XRefCopy23" hidden="1">#REF!</definedName>
    <definedName name="XRefCopy23Row" localSheetId="3" hidden="1">#REF!</definedName>
    <definedName name="XRefCopy23Row" localSheetId="1" hidden="1">#REF!</definedName>
    <definedName name="XRefCopy23Row" hidden="1">#REF!</definedName>
    <definedName name="XRefCopy24" localSheetId="3" hidden="1">#REF!</definedName>
    <definedName name="XRefCopy24" localSheetId="1" hidden="1">#REF!</definedName>
    <definedName name="XRefCopy24" hidden="1">#REF!</definedName>
    <definedName name="XRefCopy24Row" localSheetId="3" hidden="1">#REF!</definedName>
    <definedName name="XRefCopy24Row" localSheetId="1" hidden="1">#REF!</definedName>
    <definedName name="XRefCopy24Row" hidden="1">#REF!</definedName>
    <definedName name="XRefCopy25" localSheetId="3" hidden="1">#REF!</definedName>
    <definedName name="XRefCopy25" localSheetId="1" hidden="1">#REF!</definedName>
    <definedName name="XRefCopy25" hidden="1">#REF!</definedName>
    <definedName name="XRefCopy26" localSheetId="3" hidden="1">#REF!</definedName>
    <definedName name="XRefCopy26" localSheetId="1" hidden="1">#REF!</definedName>
    <definedName name="XRefCopy26" hidden="1">#REF!</definedName>
    <definedName name="XRefCopy27" localSheetId="3" hidden="1">#REF!</definedName>
    <definedName name="XRefCopy27" localSheetId="1" hidden="1">#REF!</definedName>
    <definedName name="XRefCopy27" hidden="1">#REF!</definedName>
    <definedName name="XRefCopy28" localSheetId="3" hidden="1">#REF!</definedName>
    <definedName name="XRefCopy28" localSheetId="1" hidden="1">#REF!</definedName>
    <definedName name="XRefCopy28" hidden="1">#REF!</definedName>
    <definedName name="XRefCopy29" localSheetId="3" hidden="1">#REF!</definedName>
    <definedName name="XRefCopy29" localSheetId="1" hidden="1">#REF!</definedName>
    <definedName name="XRefCopy29" hidden="1">#REF!</definedName>
    <definedName name="XRefCopy2Row" localSheetId="0" hidden="1">[3]XREF!$A$4:$IV$4</definedName>
    <definedName name="XRefCopy2Row" hidden="1">[3]XREF!$A$4:$IV$4</definedName>
    <definedName name="XRefCopy3" localSheetId="3" hidden="1">#REF!</definedName>
    <definedName name="XRefCopy3" localSheetId="1" hidden="1">#REF!</definedName>
    <definedName name="XRefCopy3" localSheetId="10" hidden="1">#REF!</definedName>
    <definedName name="XRefCopy3" localSheetId="2" hidden="1">#REF!</definedName>
    <definedName name="XRefCopy3" hidden="1">#REF!</definedName>
    <definedName name="XRefCopy30" localSheetId="3" hidden="1">#REF!</definedName>
    <definedName name="XRefCopy30" localSheetId="1" hidden="1">#REF!</definedName>
    <definedName name="XRefCopy30" localSheetId="10" hidden="1">#REF!</definedName>
    <definedName name="XRefCopy30" localSheetId="2" hidden="1">#REF!</definedName>
    <definedName name="XRefCopy30" hidden="1">#REF!</definedName>
    <definedName name="XRefCopy31" localSheetId="3" hidden="1">#REF!</definedName>
    <definedName name="XRefCopy31" localSheetId="1" hidden="1">#REF!</definedName>
    <definedName name="XRefCopy31" localSheetId="10" hidden="1">#REF!</definedName>
    <definedName name="XRefCopy31" localSheetId="2" hidden="1">#REF!</definedName>
    <definedName name="XRefCopy31" hidden="1">#REF!</definedName>
    <definedName name="XRefCopy32" localSheetId="3" hidden="1">#REF!</definedName>
    <definedName name="XRefCopy32" localSheetId="1" hidden="1">#REF!</definedName>
    <definedName name="XRefCopy32" localSheetId="10" hidden="1">#REF!</definedName>
    <definedName name="XRefCopy32" localSheetId="2" hidden="1">#REF!</definedName>
    <definedName name="XRefCopy32" hidden="1">#REF!</definedName>
    <definedName name="XRefCopy32Row" localSheetId="3" hidden="1">#REF!</definedName>
    <definedName name="XRefCopy32Row" localSheetId="1" hidden="1">#REF!</definedName>
    <definedName name="XRefCopy32Row" localSheetId="10" hidden="1">#REF!</definedName>
    <definedName name="XRefCopy32Row" localSheetId="2" hidden="1">#REF!</definedName>
    <definedName name="XRefCopy32Row" hidden="1">#REF!</definedName>
    <definedName name="XRefCopy33" localSheetId="3" hidden="1">#REF!</definedName>
    <definedName name="XRefCopy33" localSheetId="1" hidden="1">#REF!</definedName>
    <definedName name="XRefCopy33" localSheetId="10" hidden="1">#REF!</definedName>
    <definedName name="XRefCopy33" localSheetId="2" hidden="1">#REF!</definedName>
    <definedName name="XRefCopy33" hidden="1">#REF!</definedName>
    <definedName name="XRefCopy34" localSheetId="3" hidden="1">#REF!</definedName>
    <definedName name="XRefCopy34" localSheetId="1" hidden="1">#REF!</definedName>
    <definedName name="XRefCopy34" localSheetId="2" hidden="1">#REF!</definedName>
    <definedName name="XRefCopy34" hidden="1">#REF!</definedName>
    <definedName name="XRefCopy35" localSheetId="3" hidden="1">#REF!</definedName>
    <definedName name="XRefCopy35" localSheetId="1" hidden="1">#REF!</definedName>
    <definedName name="XRefCopy35" localSheetId="10" hidden="1">#REF!</definedName>
    <definedName name="XRefCopy35" localSheetId="2" hidden="1">#REF!</definedName>
    <definedName name="XRefCopy35" hidden="1">#REF!</definedName>
    <definedName name="XRefCopy35Row" localSheetId="3" hidden="1">#REF!</definedName>
    <definedName name="XRefCopy35Row" localSheetId="1" hidden="1">#REF!</definedName>
    <definedName name="XRefCopy35Row" localSheetId="10" hidden="1">#REF!</definedName>
    <definedName name="XRefCopy35Row" localSheetId="2" hidden="1">#REF!</definedName>
    <definedName name="XRefCopy35Row" hidden="1">#REF!</definedName>
    <definedName name="XRefCopy36" localSheetId="3" hidden="1">#REF!</definedName>
    <definedName name="XRefCopy36" localSheetId="1" hidden="1">#REF!</definedName>
    <definedName name="XRefCopy36" localSheetId="10" hidden="1">#REF!</definedName>
    <definedName name="XRefCopy36" localSheetId="2" hidden="1">#REF!</definedName>
    <definedName name="XRefCopy36" hidden="1">#REF!</definedName>
    <definedName name="XRefCopy36Row" localSheetId="3" hidden="1">#REF!</definedName>
    <definedName name="XRefCopy36Row" localSheetId="1" hidden="1">#REF!</definedName>
    <definedName name="XRefCopy36Row" localSheetId="10" hidden="1">#REF!</definedName>
    <definedName name="XRefCopy36Row" localSheetId="2" hidden="1">#REF!</definedName>
    <definedName name="XRefCopy36Row" hidden="1">#REF!</definedName>
    <definedName name="XRefCopy37" localSheetId="3" hidden="1">#REF!</definedName>
    <definedName name="XRefCopy37" localSheetId="1" hidden="1">#REF!</definedName>
    <definedName name="XRefCopy37" localSheetId="10" hidden="1">#REF!</definedName>
    <definedName name="XRefCopy37" localSheetId="2" hidden="1">#REF!</definedName>
    <definedName name="XRefCopy37" hidden="1">#REF!</definedName>
    <definedName name="XRefCopy37Row" localSheetId="3" hidden="1">#REF!</definedName>
    <definedName name="XRefCopy37Row" localSheetId="1" hidden="1">#REF!</definedName>
    <definedName name="XRefCopy37Row" localSheetId="10" hidden="1">#REF!</definedName>
    <definedName name="XRefCopy37Row" localSheetId="2" hidden="1">#REF!</definedName>
    <definedName name="XRefCopy37Row" hidden="1">#REF!</definedName>
    <definedName name="XRefCopy38" localSheetId="3" hidden="1">#REF!</definedName>
    <definedName name="XRefCopy38" localSheetId="1" hidden="1">#REF!</definedName>
    <definedName name="XRefCopy38" localSheetId="10" hidden="1">#REF!</definedName>
    <definedName name="XRefCopy38" localSheetId="2" hidden="1">#REF!</definedName>
    <definedName name="XRefCopy38" hidden="1">#REF!</definedName>
    <definedName name="XRefCopy38Row" localSheetId="3" hidden="1">#REF!</definedName>
    <definedName name="XRefCopy38Row" localSheetId="1" hidden="1">#REF!</definedName>
    <definedName name="XRefCopy38Row" hidden="1">#REF!</definedName>
    <definedName name="XRefCopy39" localSheetId="3" hidden="1">#REF!</definedName>
    <definedName name="XRefCopy39" localSheetId="1" hidden="1">#REF!</definedName>
    <definedName name="XRefCopy39" hidden="1">#REF!</definedName>
    <definedName name="XRefCopy39Row" localSheetId="3" hidden="1">#REF!</definedName>
    <definedName name="XRefCopy39Row" localSheetId="1" hidden="1">#REF!</definedName>
    <definedName name="XRefCopy39Row" hidden="1">#REF!</definedName>
    <definedName name="XRefCopy3Row" localSheetId="0" hidden="1">[3]XREF!$A$7:$IV$7</definedName>
    <definedName name="XRefCopy3Row" hidden="1">[3]XREF!$A$7:$IV$7</definedName>
    <definedName name="XRefCopy4" localSheetId="3" hidden="1">#REF!</definedName>
    <definedName name="XRefCopy4" localSheetId="1" hidden="1">#REF!</definedName>
    <definedName name="XRefCopy4" localSheetId="10" hidden="1">#REF!</definedName>
    <definedName name="XRefCopy4" localSheetId="2" hidden="1">#REF!</definedName>
    <definedName name="XRefCopy4" hidden="1">#REF!</definedName>
    <definedName name="XRefCopy40" localSheetId="3" hidden="1">#REF!</definedName>
    <definedName name="XRefCopy40" localSheetId="1" hidden="1">#REF!</definedName>
    <definedName name="XRefCopy40" localSheetId="10" hidden="1">#REF!</definedName>
    <definedName name="XRefCopy40" localSheetId="2" hidden="1">#REF!</definedName>
    <definedName name="XRefCopy40" hidden="1">#REF!</definedName>
    <definedName name="XRefCopy40Row" localSheetId="3" hidden="1">#REF!</definedName>
    <definedName name="XRefCopy40Row" localSheetId="1" hidden="1">#REF!</definedName>
    <definedName name="XRefCopy40Row" localSheetId="10" hidden="1">#REF!</definedName>
    <definedName name="XRefCopy40Row" localSheetId="2" hidden="1">#REF!</definedName>
    <definedName name="XRefCopy40Row" hidden="1">#REF!</definedName>
    <definedName name="XRefCopy41" localSheetId="3" hidden="1">#REF!</definedName>
    <definedName name="XRefCopy41" localSheetId="1" hidden="1">#REF!</definedName>
    <definedName name="XRefCopy41" hidden="1">#REF!</definedName>
    <definedName name="XRefCopy41Row" localSheetId="3" hidden="1">#REF!</definedName>
    <definedName name="XRefCopy41Row" localSheetId="1" hidden="1">#REF!</definedName>
    <definedName name="XRefCopy41Row" hidden="1">#REF!</definedName>
    <definedName name="XRefCopy42" localSheetId="3" hidden="1">#REF!</definedName>
    <definedName name="XRefCopy42" localSheetId="1" hidden="1">#REF!</definedName>
    <definedName name="XRefCopy42" hidden="1">#REF!</definedName>
    <definedName name="XRefCopy42Row" localSheetId="3" hidden="1">#REF!</definedName>
    <definedName name="XRefCopy42Row" localSheetId="1" hidden="1">#REF!</definedName>
    <definedName name="XRefCopy42Row" hidden="1">#REF!</definedName>
    <definedName name="XRefCopy43" localSheetId="3" hidden="1">#REF!</definedName>
    <definedName name="XRefCopy43" localSheetId="1" hidden="1">#REF!</definedName>
    <definedName name="XRefCopy43" hidden="1">#REF!</definedName>
    <definedName name="XRefCopy43Row" localSheetId="3" hidden="1">#REF!</definedName>
    <definedName name="XRefCopy43Row" localSheetId="1" hidden="1">#REF!</definedName>
    <definedName name="XRefCopy43Row" hidden="1">#REF!</definedName>
    <definedName name="XRefCopy44" localSheetId="3" hidden="1">#REF!</definedName>
    <definedName name="XRefCopy44" localSheetId="1" hidden="1">#REF!</definedName>
    <definedName name="XRefCopy44" hidden="1">#REF!</definedName>
    <definedName name="XRefCopy44Row" localSheetId="3" hidden="1">#REF!</definedName>
    <definedName name="XRefCopy44Row" localSheetId="1" hidden="1">#REF!</definedName>
    <definedName name="XRefCopy44Row" hidden="1">#REF!</definedName>
    <definedName name="XRefCopy45Row" localSheetId="3" hidden="1">#REF!</definedName>
    <definedName name="XRefCopy45Row" localSheetId="1" hidden="1">#REF!</definedName>
    <definedName name="XRefCopy45Row" hidden="1">#REF!</definedName>
    <definedName name="XRefCopy4Row" localSheetId="3" hidden="1">#REF!</definedName>
    <definedName name="XRefCopy4Row" localSheetId="1" hidden="1">#REF!</definedName>
    <definedName name="XRefCopy4Row" hidden="1">#REF!</definedName>
    <definedName name="XRefCopy5" localSheetId="3" hidden="1">#REF!</definedName>
    <definedName name="XRefCopy5" localSheetId="1" hidden="1">#REF!</definedName>
    <definedName name="XRefCopy5" hidden="1">#REF!</definedName>
    <definedName name="XRefCopy56" localSheetId="3" hidden="1">#REF!</definedName>
    <definedName name="XRefCopy56" localSheetId="1" hidden="1">#REF!</definedName>
    <definedName name="XRefCopy56" hidden="1">#REF!</definedName>
    <definedName name="XRefCopy57" localSheetId="3" hidden="1">#REF!</definedName>
    <definedName name="XRefCopy57" localSheetId="1" hidden="1">#REF!</definedName>
    <definedName name="XRefCopy57" hidden="1">#REF!</definedName>
    <definedName name="XRefCopy58" localSheetId="3" hidden="1">#REF!</definedName>
    <definedName name="XRefCopy58" localSheetId="1" hidden="1">#REF!</definedName>
    <definedName name="XRefCopy58" hidden="1">#REF!</definedName>
    <definedName name="XRefCopy5Row" localSheetId="3" hidden="1">#REF!</definedName>
    <definedName name="XRefCopy5Row" localSheetId="1" hidden="1">#REF!</definedName>
    <definedName name="XRefCopy5Row" hidden="1">#REF!</definedName>
    <definedName name="XRefCopy6" localSheetId="3" hidden="1">#REF!</definedName>
    <definedName name="XRefCopy6" localSheetId="1" hidden="1">#REF!</definedName>
    <definedName name="XRefCopy6" hidden="1">#REF!</definedName>
    <definedName name="XRefCopy7" localSheetId="3" hidden="1">#REF!</definedName>
    <definedName name="XRefCopy7" localSheetId="1" hidden="1">#REF!</definedName>
    <definedName name="XRefCopy7" hidden="1">#REF!</definedName>
    <definedName name="XRefCopy7Row" localSheetId="3" hidden="1">#REF!</definedName>
    <definedName name="XRefCopy7Row" localSheetId="1" hidden="1">#REF!</definedName>
    <definedName name="XRefCopy7Row" hidden="1">#REF!</definedName>
    <definedName name="XRefCopy8" localSheetId="3" hidden="1">#REF!</definedName>
    <definedName name="XRefCopy8" localSheetId="1" hidden="1">#REF!</definedName>
    <definedName name="XRefCopy8" localSheetId="2" hidden="1">#REF!</definedName>
    <definedName name="XRefCopy8" hidden="1">#REF!</definedName>
    <definedName name="XRefCopy8Row" localSheetId="3" hidden="1">#REF!</definedName>
    <definedName name="XRefCopy8Row" localSheetId="1" hidden="1">#REF!</definedName>
    <definedName name="XRefCopy8Row" localSheetId="10" hidden="1">#REF!</definedName>
    <definedName name="XRefCopy8Row" localSheetId="2" hidden="1">#REF!</definedName>
    <definedName name="XRefCopy8Row" hidden="1">#REF!</definedName>
    <definedName name="XRefCopy9" localSheetId="3" hidden="1">#REF!</definedName>
    <definedName name="XRefCopy9" localSheetId="1" hidden="1">#REF!</definedName>
    <definedName name="XRefCopy9" localSheetId="10" hidden="1">#REF!</definedName>
    <definedName name="XRefCopy9" localSheetId="2" hidden="1">#REF!</definedName>
    <definedName name="XRefCopy9" hidden="1">#REF!</definedName>
    <definedName name="XRefCopy9Row" localSheetId="0" hidden="1">[4]XREF!$A$3:$IV$3</definedName>
    <definedName name="XRefCopy9Row" hidden="1">[4]XREF!$A$3:$IV$3</definedName>
    <definedName name="XRefCopyRangeCount" hidden="1">8</definedName>
    <definedName name="XRefPaste1" localSheetId="3" hidden="1">#REF!</definedName>
    <definedName name="XRefPaste1" localSheetId="1" hidden="1">#REF!</definedName>
    <definedName name="XRefPaste1" localSheetId="10" hidden="1">#REF!</definedName>
    <definedName name="XRefPaste1" localSheetId="2" hidden="1">#REF!</definedName>
    <definedName name="XRefPaste1" hidden="1">#REF!</definedName>
    <definedName name="XRefPaste10" localSheetId="3" hidden="1">#REF!</definedName>
    <definedName name="XRefPaste10" localSheetId="1" hidden="1">#REF!</definedName>
    <definedName name="XRefPaste10" localSheetId="10" hidden="1">#REF!</definedName>
    <definedName name="XRefPaste10" localSheetId="2" hidden="1">#REF!</definedName>
    <definedName name="XRefPaste10" hidden="1">#REF!</definedName>
    <definedName name="XRefPaste10Row" localSheetId="3" hidden="1">#REF!</definedName>
    <definedName name="XRefPaste10Row" localSheetId="1" hidden="1">#REF!</definedName>
    <definedName name="XRefPaste10Row" localSheetId="10" hidden="1">#REF!</definedName>
    <definedName name="XRefPaste10Row" localSheetId="2" hidden="1">#REF!</definedName>
    <definedName name="XRefPaste10Row" hidden="1">#REF!</definedName>
    <definedName name="XRefPaste11" localSheetId="3" hidden="1">#REF!</definedName>
    <definedName name="XRefPaste11" localSheetId="1" hidden="1">#REF!</definedName>
    <definedName name="XRefPaste11" hidden="1">#REF!</definedName>
    <definedName name="XRefPaste11Row" localSheetId="3" hidden="1">#REF!</definedName>
    <definedName name="XRefPaste11Row" localSheetId="1" hidden="1">#REF!</definedName>
    <definedName name="XRefPaste11Row" hidden="1">#REF!</definedName>
    <definedName name="XRefPaste12" localSheetId="3" hidden="1">#REF!</definedName>
    <definedName name="XRefPaste12" localSheetId="1" hidden="1">#REF!</definedName>
    <definedName name="XRefPaste12" hidden="1">#REF!</definedName>
    <definedName name="XRefPaste12Row" localSheetId="3" hidden="1">#REF!</definedName>
    <definedName name="XRefPaste12Row" localSheetId="1" hidden="1">#REF!</definedName>
    <definedName name="XRefPaste12Row" hidden="1">#REF!</definedName>
    <definedName name="XRefPaste13" localSheetId="3" hidden="1">#REF!</definedName>
    <definedName name="XRefPaste13" localSheetId="1" hidden="1">#REF!</definedName>
    <definedName name="XRefPaste13" hidden="1">#REF!</definedName>
    <definedName name="XRefPaste13Row" localSheetId="3" hidden="1">#REF!</definedName>
    <definedName name="XRefPaste13Row" localSheetId="1" hidden="1">#REF!</definedName>
    <definedName name="XRefPaste13Row" hidden="1">#REF!</definedName>
    <definedName name="XRefPaste14" localSheetId="3" hidden="1">#REF!</definedName>
    <definedName name="XRefPaste14" localSheetId="1" hidden="1">#REF!</definedName>
    <definedName name="XRefPaste14" hidden="1">#REF!</definedName>
    <definedName name="XRefPaste14Row" localSheetId="3" hidden="1">#REF!</definedName>
    <definedName name="XRefPaste14Row" localSheetId="1" hidden="1">#REF!</definedName>
    <definedName name="XRefPaste14Row" hidden="1">#REF!</definedName>
    <definedName name="XRefPaste15" localSheetId="3" hidden="1">#REF!</definedName>
    <definedName name="XRefPaste15" localSheetId="1" hidden="1">#REF!</definedName>
    <definedName name="XRefPaste15" hidden="1">#REF!</definedName>
    <definedName name="XRefPaste15Row" localSheetId="3" hidden="1">#REF!</definedName>
    <definedName name="XRefPaste15Row" localSheetId="1" hidden="1">#REF!</definedName>
    <definedName name="XRefPaste15Row" hidden="1">#REF!</definedName>
    <definedName name="XRefPaste16" localSheetId="3" hidden="1">#REF!</definedName>
    <definedName name="XRefPaste16" localSheetId="1" hidden="1">#REF!</definedName>
    <definedName name="XRefPaste16" localSheetId="2" hidden="1">#REF!</definedName>
    <definedName name="XRefPaste16" hidden="1">#REF!</definedName>
    <definedName name="XRefPaste16Row" localSheetId="3" hidden="1">#REF!</definedName>
    <definedName name="XRefPaste16Row" localSheetId="1" hidden="1">#REF!</definedName>
    <definedName name="XRefPaste16Row" localSheetId="10" hidden="1">#REF!</definedName>
    <definedName name="XRefPaste16Row" localSheetId="2" hidden="1">#REF!</definedName>
    <definedName name="XRefPaste16Row" hidden="1">#REF!</definedName>
    <definedName name="XRefPaste17" localSheetId="3" hidden="1">#REF!</definedName>
    <definedName name="XRefPaste17" localSheetId="1" hidden="1">#REF!</definedName>
    <definedName name="XRefPaste17" localSheetId="10" hidden="1">#REF!</definedName>
    <definedName name="XRefPaste17" localSheetId="2" hidden="1">#REF!</definedName>
    <definedName name="XRefPaste17" hidden="1">#REF!</definedName>
    <definedName name="XRefPaste17Row" localSheetId="3" hidden="1">#REF!</definedName>
    <definedName name="XRefPaste17Row" localSheetId="1" hidden="1">#REF!</definedName>
    <definedName name="XRefPaste17Row" localSheetId="10" hidden="1">#REF!</definedName>
    <definedName name="XRefPaste17Row" localSheetId="2" hidden="1">#REF!</definedName>
    <definedName name="XRefPaste17Row" hidden="1">#REF!</definedName>
    <definedName name="XRefPaste18" localSheetId="3" hidden="1">#REF!</definedName>
    <definedName name="XRefPaste18" localSheetId="1" hidden="1">#REF!</definedName>
    <definedName name="XRefPaste18" localSheetId="10" hidden="1">#REF!</definedName>
    <definedName name="XRefPaste18" localSheetId="2" hidden="1">#REF!</definedName>
    <definedName name="XRefPaste18" hidden="1">#REF!</definedName>
    <definedName name="XRefPaste18Row" localSheetId="3" hidden="1">#REF!</definedName>
    <definedName name="XRefPaste18Row" localSheetId="1" hidden="1">#REF!</definedName>
    <definedName name="XRefPaste18Row" localSheetId="10" hidden="1">#REF!</definedName>
    <definedName name="XRefPaste18Row" localSheetId="2" hidden="1">#REF!</definedName>
    <definedName name="XRefPaste18Row" hidden="1">#REF!</definedName>
    <definedName name="XRefPaste19" localSheetId="3" hidden="1">#REF!</definedName>
    <definedName name="XRefPaste19" localSheetId="1" hidden="1">#REF!</definedName>
    <definedName name="XRefPaste19" localSheetId="10" hidden="1">#REF!</definedName>
    <definedName name="XRefPaste19" localSheetId="2" hidden="1">#REF!</definedName>
    <definedName name="XRefPaste19" hidden="1">#REF!</definedName>
    <definedName name="XRefPaste19Row" localSheetId="3" hidden="1">#REF!</definedName>
    <definedName name="XRefPaste19Row" localSheetId="1" hidden="1">#REF!</definedName>
    <definedName name="XRefPaste19Row" localSheetId="10" hidden="1">#REF!</definedName>
    <definedName name="XRefPaste19Row" localSheetId="2" hidden="1">#REF!</definedName>
    <definedName name="XRefPaste19Row" hidden="1">#REF!</definedName>
    <definedName name="XRefPaste1Row" localSheetId="3" hidden="1">#REF!</definedName>
    <definedName name="XRefPaste1Row" localSheetId="1" hidden="1">#REF!</definedName>
    <definedName name="XRefPaste1Row" localSheetId="10" hidden="1">#REF!</definedName>
    <definedName name="XRefPaste1Row" localSheetId="2" hidden="1">#REF!</definedName>
    <definedName name="XRefPaste1Row" hidden="1">#REF!</definedName>
    <definedName name="XRefPaste2" localSheetId="0" hidden="1">[3]Lead!$F$1072</definedName>
    <definedName name="XRefPaste2" hidden="1">[3]Lead!$F$1072</definedName>
    <definedName name="XRefPaste20" localSheetId="3" hidden="1">#REF!</definedName>
    <definedName name="XRefPaste20" localSheetId="1" hidden="1">#REF!</definedName>
    <definedName name="XRefPaste20" localSheetId="10" hidden="1">#REF!</definedName>
    <definedName name="XRefPaste20" localSheetId="2" hidden="1">#REF!</definedName>
    <definedName name="XRefPaste20" hidden="1">#REF!</definedName>
    <definedName name="XRefPaste20Row" localSheetId="3" hidden="1">#REF!</definedName>
    <definedName name="XRefPaste20Row" localSheetId="1" hidden="1">#REF!</definedName>
    <definedName name="XRefPaste20Row" localSheetId="10" hidden="1">#REF!</definedName>
    <definedName name="XRefPaste20Row" localSheetId="2" hidden="1">#REF!</definedName>
    <definedName name="XRefPaste20Row" hidden="1">#REF!</definedName>
    <definedName name="XRefPaste21" localSheetId="3" hidden="1">#REF!</definedName>
    <definedName name="XRefPaste21" localSheetId="1" hidden="1">#REF!</definedName>
    <definedName name="XRefPaste21" localSheetId="10" hidden="1">#REF!</definedName>
    <definedName name="XRefPaste21" localSheetId="2" hidden="1">#REF!</definedName>
    <definedName name="XRefPaste21" hidden="1">#REF!</definedName>
    <definedName name="XRefPaste21Row" localSheetId="3" hidden="1">#REF!</definedName>
    <definedName name="XRefPaste21Row" localSheetId="1" hidden="1">#REF!</definedName>
    <definedName name="XRefPaste21Row" localSheetId="10" hidden="1">#REF!</definedName>
    <definedName name="XRefPaste21Row" localSheetId="2" hidden="1">#REF!</definedName>
    <definedName name="XRefPaste21Row" hidden="1">#REF!</definedName>
    <definedName name="XRefPaste22" localSheetId="3" hidden="1">#REF!</definedName>
    <definedName name="XRefPaste22" localSheetId="1" hidden="1">#REF!</definedName>
    <definedName name="XRefPaste22" hidden="1">#REF!</definedName>
    <definedName name="XRefPaste22Row" localSheetId="3" hidden="1">#REF!</definedName>
    <definedName name="XRefPaste22Row" localSheetId="1" hidden="1">#REF!</definedName>
    <definedName name="XRefPaste22Row" hidden="1">#REF!</definedName>
    <definedName name="XRefPaste23" localSheetId="3" hidden="1">#REF!</definedName>
    <definedName name="XRefPaste23" localSheetId="1" hidden="1">#REF!</definedName>
    <definedName name="XRefPaste23" hidden="1">#REF!</definedName>
    <definedName name="XRefPaste23Row" localSheetId="3" hidden="1">#REF!</definedName>
    <definedName name="XRefPaste23Row" localSheetId="1" hidden="1">#REF!</definedName>
    <definedName name="XRefPaste23Row" hidden="1">#REF!</definedName>
    <definedName name="XRefPaste24" localSheetId="3" hidden="1">#REF!</definedName>
    <definedName name="XRefPaste24" localSheetId="1" hidden="1">#REF!</definedName>
    <definedName name="XRefPaste24" hidden="1">#REF!</definedName>
    <definedName name="XRefPaste24Row" localSheetId="3" hidden="1">#REF!</definedName>
    <definedName name="XRefPaste24Row" localSheetId="1" hidden="1">#REF!</definedName>
    <definedName name="XRefPaste24Row" hidden="1">#REF!</definedName>
    <definedName name="XRefPaste25" localSheetId="3" hidden="1">#REF!</definedName>
    <definedName name="XRefPaste25" localSheetId="1" hidden="1">#REF!</definedName>
    <definedName name="XRefPaste25" hidden="1">#REF!</definedName>
    <definedName name="XRefPaste26" localSheetId="3" hidden="1">#REF!</definedName>
    <definedName name="XRefPaste26" localSheetId="1" hidden="1">#REF!</definedName>
    <definedName name="XRefPaste26" hidden="1">#REF!</definedName>
    <definedName name="XRefPaste26Row" localSheetId="3" hidden="1">#REF!</definedName>
    <definedName name="XRefPaste26Row" localSheetId="1" hidden="1">#REF!</definedName>
    <definedName name="XRefPaste26Row" hidden="1">#REF!</definedName>
    <definedName name="XRefPaste27" localSheetId="3" hidden="1">#REF!</definedName>
    <definedName name="XRefPaste27" localSheetId="1" hidden="1">#REF!</definedName>
    <definedName name="XRefPaste27" hidden="1">#REF!</definedName>
    <definedName name="XRefPaste27Row" localSheetId="3" hidden="1">#REF!</definedName>
    <definedName name="XRefPaste27Row" localSheetId="1" hidden="1">#REF!</definedName>
    <definedName name="XRefPaste27Row" localSheetId="2" hidden="1">#REF!</definedName>
    <definedName name="XRefPaste27Row" hidden="1">#REF!</definedName>
    <definedName name="XRefPaste28" localSheetId="3" hidden="1">#REF!</definedName>
    <definedName name="XRefPaste28" localSheetId="1" hidden="1">#REF!</definedName>
    <definedName name="XRefPaste28" localSheetId="10" hidden="1">#REF!</definedName>
    <definedName name="XRefPaste28" localSheetId="2" hidden="1">#REF!</definedName>
    <definedName name="XRefPaste28" hidden="1">#REF!</definedName>
    <definedName name="XRefPaste28Row" localSheetId="3" hidden="1">#REF!</definedName>
    <definedName name="XRefPaste28Row" localSheetId="1" hidden="1">#REF!</definedName>
    <definedName name="XRefPaste28Row" localSheetId="10" hidden="1">#REF!</definedName>
    <definedName name="XRefPaste28Row" localSheetId="2" hidden="1">#REF!</definedName>
    <definedName name="XRefPaste28Row" hidden="1">#REF!</definedName>
    <definedName name="XRefPaste29" localSheetId="3" hidden="1">#REF!</definedName>
    <definedName name="XRefPaste29" localSheetId="1" hidden="1">#REF!</definedName>
    <definedName name="XRefPaste29" localSheetId="10" hidden="1">#REF!</definedName>
    <definedName name="XRefPaste29" localSheetId="2" hidden="1">#REF!</definedName>
    <definedName name="XRefPaste29" hidden="1">#REF!</definedName>
    <definedName name="XRefPaste29Row" localSheetId="3" hidden="1">#REF!</definedName>
    <definedName name="XRefPaste29Row" localSheetId="1" hidden="1">#REF!</definedName>
    <definedName name="XRefPaste29Row" localSheetId="10" hidden="1">#REF!</definedName>
    <definedName name="XRefPaste29Row" localSheetId="2" hidden="1">#REF!</definedName>
    <definedName name="XRefPaste29Row" hidden="1">#REF!</definedName>
    <definedName name="XRefPaste2Row" localSheetId="0" hidden="1">[3]XREF!$A$5:$IV$5</definedName>
    <definedName name="XRefPaste2Row" hidden="1">[3]XREF!$A$5:$IV$5</definedName>
    <definedName name="XRefPaste3" localSheetId="0" hidden="1">[3]Lead!$O$1006</definedName>
    <definedName name="XRefPaste3" hidden="1">[3]Lead!$O$1006</definedName>
    <definedName name="XRefPaste30" localSheetId="3" hidden="1">#REF!</definedName>
    <definedName name="XRefPaste30" localSheetId="1" hidden="1">#REF!</definedName>
    <definedName name="XRefPaste30" localSheetId="10" hidden="1">#REF!</definedName>
    <definedName name="XRefPaste30" localSheetId="2" hidden="1">#REF!</definedName>
    <definedName name="XRefPaste30" hidden="1">#REF!</definedName>
    <definedName name="XRefPaste30Row" localSheetId="3" hidden="1">#REF!</definedName>
    <definedName name="XRefPaste30Row" localSheetId="1" hidden="1">#REF!</definedName>
    <definedName name="XRefPaste30Row" localSheetId="10" hidden="1">#REF!</definedName>
    <definedName name="XRefPaste30Row" localSheetId="2" hidden="1">#REF!</definedName>
    <definedName name="XRefPaste30Row" hidden="1">#REF!</definedName>
    <definedName name="XRefPaste31Row" localSheetId="3" hidden="1">#REF!</definedName>
    <definedName name="XRefPaste31Row" localSheetId="1" hidden="1">#REF!</definedName>
    <definedName name="XRefPaste31Row" localSheetId="10" hidden="1">#REF!</definedName>
    <definedName name="XRefPaste31Row" localSheetId="2" hidden="1">#REF!</definedName>
    <definedName name="XRefPaste31Row" hidden="1">#REF!</definedName>
    <definedName name="XRefPaste32" localSheetId="3" hidden="1">#REF!</definedName>
    <definedName name="XRefPaste32" localSheetId="1" hidden="1">#REF!</definedName>
    <definedName name="XRefPaste32" localSheetId="10" hidden="1">#REF!</definedName>
    <definedName name="XRefPaste32" localSheetId="2" hidden="1">#REF!</definedName>
    <definedName name="XRefPaste32" hidden="1">#REF!</definedName>
    <definedName name="XRefPaste32Row" localSheetId="3" hidden="1">#REF!</definedName>
    <definedName name="XRefPaste32Row" localSheetId="1" hidden="1">#REF!</definedName>
    <definedName name="XRefPaste32Row" localSheetId="10" hidden="1">#REF!</definedName>
    <definedName name="XRefPaste32Row" localSheetId="2" hidden="1">#REF!</definedName>
    <definedName name="XRefPaste32Row" hidden="1">#REF!</definedName>
    <definedName name="XRefPaste33" localSheetId="3" hidden="1">#REF!</definedName>
    <definedName name="XRefPaste33" localSheetId="1" hidden="1">#REF!</definedName>
    <definedName name="XRefPaste33" localSheetId="10" hidden="1">#REF!</definedName>
    <definedName name="XRefPaste33" localSheetId="2" hidden="1">#REF!</definedName>
    <definedName name="XRefPaste33" hidden="1">#REF!</definedName>
    <definedName name="XRefPaste33Row" localSheetId="3" hidden="1">#REF!</definedName>
    <definedName name="XRefPaste33Row" localSheetId="1" hidden="1">#REF!</definedName>
    <definedName name="XRefPaste33Row" localSheetId="10" hidden="1">#REF!</definedName>
    <definedName name="XRefPaste33Row" localSheetId="2" hidden="1">#REF!</definedName>
    <definedName name="XRefPaste33Row" hidden="1">#REF!</definedName>
    <definedName name="XRefPaste34Row" localSheetId="3" hidden="1">#REF!</definedName>
    <definedName name="XRefPaste34Row" localSheetId="1" hidden="1">#REF!</definedName>
    <definedName name="XRefPaste34Row" localSheetId="10" hidden="1">#REF!</definedName>
    <definedName name="XRefPaste34Row" localSheetId="2" hidden="1">#REF!</definedName>
    <definedName name="XRefPaste34Row" hidden="1">#REF!</definedName>
    <definedName name="XRefPaste35Row" localSheetId="3" hidden="1">#REF!</definedName>
    <definedName name="XRefPaste35Row" localSheetId="1" hidden="1">#REF!</definedName>
    <definedName name="XRefPaste35Row" hidden="1">#REF!</definedName>
    <definedName name="XRefPaste36Row" localSheetId="3" hidden="1">#REF!</definedName>
    <definedName name="XRefPaste36Row" localSheetId="1" hidden="1">#REF!</definedName>
    <definedName name="XRefPaste36Row" hidden="1">#REF!</definedName>
    <definedName name="XRefPaste37Row" localSheetId="3" hidden="1">#REF!</definedName>
    <definedName name="XRefPaste37Row" localSheetId="1" hidden="1">#REF!</definedName>
    <definedName name="XRefPaste37Row" hidden="1">#REF!</definedName>
    <definedName name="XRefPaste38Row" localSheetId="3" hidden="1">#REF!</definedName>
    <definedName name="XRefPaste38Row" localSheetId="1" hidden="1">#REF!</definedName>
    <definedName name="XRefPaste38Row" hidden="1">#REF!</definedName>
    <definedName name="XRefPaste39Row" localSheetId="3" hidden="1">#REF!</definedName>
    <definedName name="XRefPaste39Row" localSheetId="1" hidden="1">#REF!</definedName>
    <definedName name="XRefPaste39Row" hidden="1">#REF!</definedName>
    <definedName name="XRefPaste3Row" localSheetId="0" hidden="1">[3]XREF!$A$6:$IV$6</definedName>
    <definedName name="XRefPaste3Row" hidden="1">[3]XREF!$A$6:$IV$6</definedName>
    <definedName name="XRefPaste4" localSheetId="3" hidden="1">#REF!</definedName>
    <definedName name="XRefPaste4" localSheetId="1" hidden="1">#REF!</definedName>
    <definedName name="XRefPaste4" localSheetId="10" hidden="1">#REF!</definedName>
    <definedName name="XRefPaste4" localSheetId="2" hidden="1">#REF!</definedName>
    <definedName name="XRefPaste4" hidden="1">#REF!</definedName>
    <definedName name="XRefPaste40Row" localSheetId="3" hidden="1">#REF!</definedName>
    <definedName name="XRefPaste40Row" localSheetId="1" hidden="1">#REF!</definedName>
    <definedName name="XRefPaste40Row" localSheetId="10" hidden="1">#REF!</definedName>
    <definedName name="XRefPaste40Row" localSheetId="2" hidden="1">#REF!</definedName>
    <definedName name="XRefPaste40Row" hidden="1">#REF!</definedName>
    <definedName name="XRefPaste41Row" localSheetId="3" hidden="1">#REF!</definedName>
    <definedName name="XRefPaste41Row" localSheetId="1" hidden="1">#REF!</definedName>
    <definedName name="XRefPaste41Row" localSheetId="10" hidden="1">#REF!</definedName>
    <definedName name="XRefPaste41Row" localSheetId="2" hidden="1">#REF!</definedName>
    <definedName name="XRefPaste41Row" hidden="1">#REF!</definedName>
    <definedName name="XRefPaste42Row" localSheetId="3" hidden="1">#REF!</definedName>
    <definedName name="XRefPaste42Row" localSheetId="1" hidden="1">#REF!</definedName>
    <definedName name="XRefPaste42Row" hidden="1">#REF!</definedName>
    <definedName name="XRefPaste43Row" localSheetId="3" hidden="1">#REF!</definedName>
    <definedName name="XRefPaste43Row" localSheetId="1" hidden="1">#REF!</definedName>
    <definedName name="XRefPaste43Row" hidden="1">#REF!</definedName>
    <definedName name="XRefPaste44Row" localSheetId="3" hidden="1">#REF!</definedName>
    <definedName name="XRefPaste44Row" localSheetId="1" hidden="1">#REF!</definedName>
    <definedName name="XRefPaste44Row" hidden="1">#REF!</definedName>
    <definedName name="XRefPaste45Row" localSheetId="3" hidden="1">#REF!</definedName>
    <definedName name="XRefPaste45Row" localSheetId="1" hidden="1">#REF!</definedName>
    <definedName name="XRefPaste45Row" hidden="1">#REF!</definedName>
    <definedName name="XRefPaste47Row" localSheetId="3" hidden="1">#REF!</definedName>
    <definedName name="XRefPaste47Row" localSheetId="1" hidden="1">#REF!</definedName>
    <definedName name="XRefPaste47Row" hidden="1">#REF!</definedName>
    <definedName name="XRefPaste48Row" localSheetId="3" hidden="1">#REF!</definedName>
    <definedName name="XRefPaste48Row" localSheetId="1" hidden="1">#REF!</definedName>
    <definedName name="XRefPaste48Row" hidden="1">#REF!</definedName>
    <definedName name="XRefPaste49Row" localSheetId="3" hidden="1">#REF!</definedName>
    <definedName name="XRefPaste49Row" localSheetId="1" hidden="1">#REF!</definedName>
    <definedName name="XRefPaste49Row" hidden="1">#REF!</definedName>
    <definedName name="XRefPaste4Row" localSheetId="3" hidden="1">#REF!</definedName>
    <definedName name="XRefPaste4Row" localSheetId="1" hidden="1">#REF!</definedName>
    <definedName name="XRefPaste4Row" hidden="1">#REF!</definedName>
    <definedName name="XRefPaste5" localSheetId="3" hidden="1">#REF!</definedName>
    <definedName name="XRefPaste5" localSheetId="1" hidden="1">#REF!</definedName>
    <definedName name="XRefPaste5" localSheetId="2" hidden="1">#REF!</definedName>
    <definedName name="XRefPaste5" hidden="1">#REF!</definedName>
    <definedName name="XRefPaste50Row" localSheetId="3" hidden="1">#REF!</definedName>
    <definedName name="XRefPaste50Row" localSheetId="1" hidden="1">#REF!</definedName>
    <definedName name="XRefPaste50Row" localSheetId="10" hidden="1">#REF!</definedName>
    <definedName name="XRefPaste50Row" localSheetId="2" hidden="1">#REF!</definedName>
    <definedName name="XRefPaste50Row" hidden="1">#REF!</definedName>
    <definedName name="XRefPaste51Row" localSheetId="3" hidden="1">#REF!</definedName>
    <definedName name="XRefPaste51Row" localSheetId="1" hidden="1">#REF!</definedName>
    <definedName name="XRefPaste51Row" localSheetId="10" hidden="1">#REF!</definedName>
    <definedName name="XRefPaste51Row" localSheetId="2" hidden="1">#REF!</definedName>
    <definedName name="XRefPaste51Row" hidden="1">#REF!</definedName>
    <definedName name="XRefPaste5Row" localSheetId="3" hidden="1">#REF!</definedName>
    <definedName name="XRefPaste5Row" localSheetId="1" hidden="1">#REF!</definedName>
    <definedName name="XRefPaste5Row" localSheetId="10" hidden="1">#REF!</definedName>
    <definedName name="XRefPaste5Row" localSheetId="2" hidden="1">#REF!</definedName>
    <definedName name="XRefPaste5Row" hidden="1">#REF!</definedName>
    <definedName name="XRefPaste6" localSheetId="3" hidden="1">#REF!</definedName>
    <definedName name="XRefPaste6" localSheetId="1" hidden="1">#REF!</definedName>
    <definedName name="XRefPaste6" hidden="1">#REF!</definedName>
    <definedName name="XRefPaste6Row" localSheetId="3" hidden="1">#REF!</definedName>
    <definedName name="XRefPaste6Row" localSheetId="1" hidden="1">#REF!</definedName>
    <definedName name="XRefPaste6Row" hidden="1">#REF!</definedName>
    <definedName name="XRefPaste7" localSheetId="3" hidden="1">#REF!</definedName>
    <definedName name="XRefPaste7" localSheetId="1" hidden="1">#REF!</definedName>
    <definedName name="XRefPaste7" hidden="1">#REF!</definedName>
    <definedName name="XRefPaste7Row" localSheetId="3" hidden="1">#REF!</definedName>
    <definedName name="XRefPaste7Row" localSheetId="1" hidden="1">#REF!</definedName>
    <definedName name="XRefPaste7Row" hidden="1">#REF!</definedName>
    <definedName name="XRefPaste8" localSheetId="3" hidden="1">#REF!</definedName>
    <definedName name="XRefPaste8" localSheetId="1" hidden="1">#REF!</definedName>
    <definedName name="XRefPaste8" hidden="1">#REF!</definedName>
    <definedName name="XRefPaste8Row" localSheetId="3" hidden="1">#REF!</definedName>
    <definedName name="XRefPaste8Row" localSheetId="1" hidden="1">#REF!</definedName>
    <definedName name="XRefPaste8Row" hidden="1">#REF!</definedName>
    <definedName name="XRefPaste9Row" localSheetId="3" hidden="1">#REF!</definedName>
    <definedName name="XRefPaste9Row" localSheetId="1" hidden="1">#REF!</definedName>
    <definedName name="XRefPaste9Row" hidden="1">#REF!</definedName>
    <definedName name="XRefPasteRangeCount" hidden="1">1</definedName>
    <definedName name="xxxx" localSheetId="3" hidden="1">#REF!</definedName>
    <definedName name="xxxx" localSheetId="1" hidden="1">#REF!</definedName>
    <definedName name="xxxx" localSheetId="2" hidden="1">#REF!</definedName>
    <definedName name="xxxx" hidden="1">#REF!</definedName>
    <definedName name="yy" localSheetId="2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2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2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2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2" hidden="1">{#N/A,#N/A,FALSE,"HONORÁRIOS"}</definedName>
    <definedName name="yyyyyyy" hidden="1">{#N/A,#N/A,FALSE,"HONORÁRIOS"}</definedName>
    <definedName name="yyyyyyyy" localSheetId="2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2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2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z" localSheetId="3" hidden="1">#REF!</definedName>
    <definedName name="z" localSheetId="1" hidden="1">#REF!</definedName>
    <definedName name="z" localSheetId="10" hidden="1">#REF!</definedName>
    <definedName name="z" localSheetId="2" hidden="1">#REF!</definedName>
    <definedName name="z" hidden="1">#REF!</definedName>
    <definedName name="Z_00E9FB25_752C_11D1_95EF_0000E8CF5EB3_.wvu.Cols" localSheetId="3" hidden="1">#REF!</definedName>
    <definedName name="Z_00E9FB25_752C_11D1_95EF_0000E8CF5EB3_.wvu.Cols" localSheetId="1" hidden="1">#REF!</definedName>
    <definedName name="Z_00E9FB25_752C_11D1_95EF_0000E8CF5EB3_.wvu.Cols" localSheetId="10" hidden="1">#REF!</definedName>
    <definedName name="Z_00E9FB25_752C_11D1_95EF_0000E8CF5EB3_.wvu.Cols" localSheetId="2" hidden="1">#REF!</definedName>
    <definedName name="Z_00E9FB25_752C_11D1_95EF_0000E8CF5EB3_.wvu.Cols" hidden="1">#REF!</definedName>
    <definedName name="Z_00E9FB26_752C_11D1_95EF_0000E8CF5EB3_.wvu.Cols" localSheetId="3" hidden="1">#REF!</definedName>
    <definedName name="Z_00E9FB26_752C_11D1_95EF_0000E8CF5EB3_.wvu.Cols" localSheetId="1" hidden="1">#REF!</definedName>
    <definedName name="Z_00E9FB26_752C_11D1_95EF_0000E8CF5EB3_.wvu.Cols" localSheetId="10" hidden="1">#REF!</definedName>
    <definedName name="Z_00E9FB26_752C_11D1_95EF_0000E8CF5EB3_.wvu.Cols" localSheetId="2" hidden="1">#REF!</definedName>
    <definedName name="Z_00E9FB26_752C_11D1_95EF_0000E8CF5EB3_.wvu.Cols" hidden="1">#REF!</definedName>
    <definedName name="Z_00E9FB27_752C_11D1_95EF_0000E8CF5EB3_.wvu.Cols" localSheetId="3" hidden="1">#REF!</definedName>
    <definedName name="Z_00E9FB27_752C_11D1_95EF_0000E8CF5EB3_.wvu.Cols" localSheetId="1" hidden="1">#REF!</definedName>
    <definedName name="Z_00E9FB27_752C_11D1_95EF_0000E8CF5EB3_.wvu.Cols" hidden="1">#REF!</definedName>
    <definedName name="Z_00E9FB28_752C_11D1_95EF_0000E8CF5EB3_.wvu.Cols" localSheetId="3" hidden="1">#REF!</definedName>
    <definedName name="Z_00E9FB28_752C_11D1_95EF_0000E8CF5EB3_.wvu.Cols" localSheetId="1" hidden="1">#REF!</definedName>
    <definedName name="Z_00E9FB28_752C_11D1_95EF_0000E8CF5EB3_.wvu.Cols" hidden="1">#REF!</definedName>
    <definedName name="Z_00E9FB29_752C_11D1_95EF_0000E8CF5EB3_.wvu.Cols" localSheetId="3" hidden="1">#REF!</definedName>
    <definedName name="Z_00E9FB29_752C_11D1_95EF_0000E8CF5EB3_.wvu.Cols" localSheetId="1" hidden="1">#REF!</definedName>
    <definedName name="Z_00E9FB29_752C_11D1_95EF_0000E8CF5EB3_.wvu.Cols" hidden="1">#REF!</definedName>
    <definedName name="Z_00E9FB2A_752C_11D1_95EF_0000E8CF5EB3_.wvu.Cols" localSheetId="3" hidden="1">#REF!</definedName>
    <definedName name="Z_00E9FB2A_752C_11D1_95EF_0000E8CF5EB3_.wvu.Cols" localSheetId="1" hidden="1">#REF!</definedName>
    <definedName name="Z_00E9FB2A_752C_11D1_95EF_0000E8CF5EB3_.wvu.Cols" hidden="1">#REF!</definedName>
    <definedName name="Z_0226D2AF_D2B4_11D1_90EF_0000E8CF30B3_.wvu.Cols" localSheetId="3" hidden="1">#REF!</definedName>
    <definedName name="Z_0226D2AF_D2B4_11D1_90EF_0000E8CF30B3_.wvu.Cols" localSheetId="1" hidden="1">#REF!</definedName>
    <definedName name="Z_0226D2AF_D2B4_11D1_90EF_0000E8CF30B3_.wvu.Cols" hidden="1">#REF!</definedName>
    <definedName name="Z_0226D2B0_D2B4_11D1_90EF_0000E8CF30B3_.wvu.Cols" localSheetId="3" hidden="1">#REF!</definedName>
    <definedName name="Z_0226D2B0_D2B4_11D1_90EF_0000E8CF30B3_.wvu.Cols" localSheetId="1" hidden="1">#REF!</definedName>
    <definedName name="Z_0226D2B0_D2B4_11D1_90EF_0000E8CF30B3_.wvu.Cols" hidden="1">#REF!</definedName>
    <definedName name="Z_08D00FEF_D43A_11D1_90EF_0000E8CF30B3_.wvu.Cols" localSheetId="3" hidden="1">#REF!</definedName>
    <definedName name="Z_08D00FEF_D43A_11D1_90EF_0000E8CF30B3_.wvu.Cols" localSheetId="1" hidden="1">#REF!</definedName>
    <definedName name="Z_08D00FEF_D43A_11D1_90EF_0000E8CF30B3_.wvu.Cols" hidden="1">#REF!</definedName>
    <definedName name="Z_08D00FF0_D43A_11D1_90EF_0000E8CF30B3_.wvu.Cols" localSheetId="3" hidden="1">#REF!</definedName>
    <definedName name="Z_08D00FF0_D43A_11D1_90EF_0000E8CF30B3_.wvu.Cols" localSheetId="1" hidden="1">#REF!</definedName>
    <definedName name="Z_08D00FF0_D43A_11D1_90EF_0000E8CF30B3_.wvu.Cols" hidden="1">#REF!</definedName>
    <definedName name="Z_094CCD8D_DF24_11D1_90EF_0000E8CF30B3_.wvu.Cols" localSheetId="3" hidden="1">#REF!</definedName>
    <definedName name="Z_094CCD8D_DF24_11D1_90EF_0000E8CF30B3_.wvu.Cols" localSheetId="1" hidden="1">#REF!</definedName>
    <definedName name="Z_094CCD8D_DF24_11D1_90EF_0000E8CF30B3_.wvu.Cols" hidden="1">#REF!</definedName>
    <definedName name="Z_094CCD8F_DF24_11D1_90EF_0000E8CF30B3_.wvu.Cols" localSheetId="3" hidden="1">#REF!</definedName>
    <definedName name="Z_094CCD8F_DF24_11D1_90EF_0000E8CF30B3_.wvu.Cols" localSheetId="1" hidden="1">#REF!</definedName>
    <definedName name="Z_094CCD8F_DF24_11D1_90EF_0000E8CF30B3_.wvu.Cols" hidden="1">#REF!</definedName>
    <definedName name="Z_1194CCEB_BE3A_11D1_95F0_0000E8CF5EB3_.wvu.Cols" localSheetId="3" hidden="1">#REF!,#REF!,#REF!</definedName>
    <definedName name="Z_1194CCEB_BE3A_11D1_95F0_0000E8CF5EB3_.wvu.Cols" localSheetId="1" hidden="1">#REF!,#REF!,#REF!</definedName>
    <definedName name="Z_1194CCEB_BE3A_11D1_95F0_0000E8CF5EB3_.wvu.Cols" localSheetId="10" hidden="1">#REF!,#REF!,#REF!</definedName>
    <definedName name="Z_1194CCEB_BE3A_11D1_95F0_0000E8CF5EB3_.wvu.Cols" localSheetId="2" hidden="1">#REF!,#REF!,#REF!</definedName>
    <definedName name="Z_1194CCEB_BE3A_11D1_95F0_0000E8CF5EB3_.wvu.Cols" hidden="1">#REF!,#REF!,#REF!</definedName>
    <definedName name="Z_1194CCEC_BE3A_11D1_95F0_0000E8CF5EB3_.wvu.Cols" localSheetId="3" hidden="1">#REF!,#REF!,#REF!</definedName>
    <definedName name="Z_1194CCEC_BE3A_11D1_95F0_0000E8CF5EB3_.wvu.Cols" localSheetId="1" hidden="1">#REF!,#REF!,#REF!</definedName>
    <definedName name="Z_1194CCEC_BE3A_11D1_95F0_0000E8CF5EB3_.wvu.Cols" localSheetId="10" hidden="1">#REF!,#REF!,#REF!</definedName>
    <definedName name="Z_1194CCEC_BE3A_11D1_95F0_0000E8CF5EB3_.wvu.Cols" localSheetId="2" hidden="1">#REF!,#REF!,#REF!</definedName>
    <definedName name="Z_1194CCEC_BE3A_11D1_95F0_0000E8CF5EB3_.wvu.Cols" hidden="1">#REF!,#REF!,#REF!</definedName>
    <definedName name="Z_1194CD1A_BE3A_11D1_95F0_0000E8CF5EB3_.wvu.Cols" localSheetId="3" hidden="1">#REF!,#REF!,#REF!</definedName>
    <definedName name="Z_1194CD1A_BE3A_11D1_95F0_0000E8CF5EB3_.wvu.Cols" localSheetId="1" hidden="1">#REF!,#REF!,#REF!</definedName>
    <definedName name="Z_1194CD1A_BE3A_11D1_95F0_0000E8CF5EB3_.wvu.Cols" localSheetId="10" hidden="1">#REF!,#REF!,#REF!</definedName>
    <definedName name="Z_1194CD1A_BE3A_11D1_95F0_0000E8CF5EB3_.wvu.Cols" localSheetId="2" hidden="1">#REF!,#REF!,#REF!</definedName>
    <definedName name="Z_1194CD1A_BE3A_11D1_95F0_0000E8CF5EB3_.wvu.Cols" hidden="1">#REF!,#REF!,#REF!</definedName>
    <definedName name="Z_1194CD1B_BE3A_11D1_95F0_0000E8CF5EB3_.wvu.Cols" localSheetId="3" hidden="1">#REF!,#REF!,#REF!</definedName>
    <definedName name="Z_1194CD1B_BE3A_11D1_95F0_0000E8CF5EB3_.wvu.Cols" localSheetId="1" hidden="1">#REF!,#REF!,#REF!</definedName>
    <definedName name="Z_1194CD1B_BE3A_11D1_95F0_0000E8CF5EB3_.wvu.Cols" hidden="1">#REF!,#REF!,#REF!</definedName>
    <definedName name="Z_16209B87_DA8B_11D1_95F0_0000E8CF5EB3_.wvu.Cols" localSheetId="3" hidden="1">#REF!</definedName>
    <definedName name="Z_16209B87_DA8B_11D1_95F0_0000E8CF5EB3_.wvu.Cols" localSheetId="1" hidden="1">#REF!</definedName>
    <definedName name="Z_16209B87_DA8B_11D1_95F0_0000E8CF5EB3_.wvu.Cols" localSheetId="10" hidden="1">#REF!</definedName>
    <definedName name="Z_16209B87_DA8B_11D1_95F0_0000E8CF5EB3_.wvu.Cols" localSheetId="2" hidden="1">#REF!</definedName>
    <definedName name="Z_16209B87_DA8B_11D1_95F0_0000E8CF5EB3_.wvu.Cols" hidden="1">#REF!</definedName>
    <definedName name="Z_16209B88_DA8B_11D1_95F0_0000E8CF5EB3_.wvu.Cols" localSheetId="3" hidden="1">#REF!</definedName>
    <definedName name="Z_16209B88_DA8B_11D1_95F0_0000E8CF5EB3_.wvu.Cols" localSheetId="1" hidden="1">#REF!</definedName>
    <definedName name="Z_16209B88_DA8B_11D1_95F0_0000E8CF5EB3_.wvu.Cols" localSheetId="10" hidden="1">#REF!</definedName>
    <definedName name="Z_16209B88_DA8B_11D1_95F0_0000E8CF5EB3_.wvu.Cols" localSheetId="2" hidden="1">#REF!</definedName>
    <definedName name="Z_16209B88_DA8B_11D1_95F0_0000E8CF5EB3_.wvu.Cols" hidden="1">#REF!</definedName>
    <definedName name="Z_16C1858A_C3EA_11D1_95F0_0000E8CF5EB3_.wvu.Cols" localSheetId="3" hidden="1">#REF!,#REF!,#REF!</definedName>
    <definedName name="Z_16C1858A_C3EA_11D1_95F0_0000E8CF5EB3_.wvu.Cols" localSheetId="1" hidden="1">#REF!,#REF!,#REF!</definedName>
    <definedName name="Z_16C1858A_C3EA_11D1_95F0_0000E8CF5EB3_.wvu.Cols" localSheetId="10" hidden="1">#REF!,#REF!,#REF!</definedName>
    <definedName name="Z_16C1858A_C3EA_11D1_95F0_0000E8CF5EB3_.wvu.Cols" localSheetId="2" hidden="1">#REF!,#REF!,#REF!</definedName>
    <definedName name="Z_16C1858A_C3EA_11D1_95F0_0000E8CF5EB3_.wvu.Cols" hidden="1">#REF!,#REF!,#REF!</definedName>
    <definedName name="Z_16C1858B_C3EA_11D1_95F0_0000E8CF5EB3_.wvu.Cols" localSheetId="3" hidden="1">#REF!,#REF!,#REF!</definedName>
    <definedName name="Z_16C1858B_C3EA_11D1_95F0_0000E8CF5EB3_.wvu.Cols" localSheetId="1" hidden="1">#REF!,#REF!,#REF!</definedName>
    <definedName name="Z_16C1858B_C3EA_11D1_95F0_0000E8CF5EB3_.wvu.Cols" localSheetId="10" hidden="1">#REF!,#REF!,#REF!</definedName>
    <definedName name="Z_16C1858B_C3EA_11D1_95F0_0000E8CF5EB3_.wvu.Cols" localSheetId="2" hidden="1">#REF!,#REF!,#REF!</definedName>
    <definedName name="Z_16C1858B_C3EA_11D1_95F0_0000E8CF5EB3_.wvu.Cols" hidden="1">#REF!,#REF!,#REF!</definedName>
    <definedName name="Z_1AE43106_6FD3_11D1_95EF_0000E8CF5EB3_.wvu.Cols" localSheetId="3" hidden="1">#REF!</definedName>
    <definedName name="Z_1AE43106_6FD3_11D1_95EF_0000E8CF5EB3_.wvu.Cols" localSheetId="1" hidden="1">#REF!</definedName>
    <definedName name="Z_1AE43106_6FD3_11D1_95EF_0000E8CF5EB3_.wvu.Cols" localSheetId="10" hidden="1">#REF!</definedName>
    <definedName name="Z_1AE43106_6FD3_11D1_95EF_0000E8CF5EB3_.wvu.Cols" localSheetId="2" hidden="1">#REF!</definedName>
    <definedName name="Z_1AE43106_6FD3_11D1_95EF_0000E8CF5EB3_.wvu.Cols" hidden="1">#REF!</definedName>
    <definedName name="Z_1AE43107_6FD3_11D1_95EF_0000E8CF5EB3_.wvu.Cols" localSheetId="3" hidden="1">#REF!</definedName>
    <definedName name="Z_1AE43107_6FD3_11D1_95EF_0000E8CF5EB3_.wvu.Cols" localSheetId="1" hidden="1">#REF!</definedName>
    <definedName name="Z_1AE43107_6FD3_11D1_95EF_0000E8CF5EB3_.wvu.Cols" localSheetId="10" hidden="1">#REF!</definedName>
    <definedName name="Z_1AE43107_6FD3_11D1_95EF_0000E8CF5EB3_.wvu.Cols" localSheetId="2" hidden="1">#REF!</definedName>
    <definedName name="Z_1AE43107_6FD3_11D1_95EF_0000E8CF5EB3_.wvu.Cols" hidden="1">#REF!</definedName>
    <definedName name="Z_1AE43108_6FD3_11D1_95EF_0000E8CF5EB3_.wvu.Cols" localSheetId="3" hidden="1">#REF!</definedName>
    <definedName name="Z_1AE43108_6FD3_11D1_95EF_0000E8CF5EB3_.wvu.Cols" localSheetId="1" hidden="1">#REF!</definedName>
    <definedName name="Z_1AE43108_6FD3_11D1_95EF_0000E8CF5EB3_.wvu.Cols" localSheetId="10" hidden="1">#REF!</definedName>
    <definedName name="Z_1AE43108_6FD3_11D1_95EF_0000E8CF5EB3_.wvu.Cols" localSheetId="2" hidden="1">#REF!</definedName>
    <definedName name="Z_1AE43108_6FD3_11D1_95EF_0000E8CF5EB3_.wvu.Cols" hidden="1">#REF!</definedName>
    <definedName name="Z_1AE43109_6FD3_11D1_95EF_0000E8CF5EB3_.wvu.Cols" localSheetId="3" hidden="1">#REF!</definedName>
    <definedName name="Z_1AE43109_6FD3_11D1_95EF_0000E8CF5EB3_.wvu.Cols" localSheetId="1" hidden="1">#REF!</definedName>
    <definedName name="Z_1AE43109_6FD3_11D1_95EF_0000E8CF5EB3_.wvu.Cols" hidden="1">#REF!</definedName>
    <definedName name="Z_1AE4310A_6FD3_11D1_95EF_0000E8CF5EB3_.wvu.Cols" localSheetId="3" hidden="1">#REF!</definedName>
    <definedName name="Z_1AE4310A_6FD3_11D1_95EF_0000E8CF5EB3_.wvu.Cols" localSheetId="1" hidden="1">#REF!</definedName>
    <definedName name="Z_1AE4310A_6FD3_11D1_95EF_0000E8CF5EB3_.wvu.Cols" hidden="1">#REF!</definedName>
    <definedName name="Z_1AE4310B_6FD3_11D1_95EF_0000E8CF5EB3_.wvu.Cols" localSheetId="3" hidden="1">#REF!</definedName>
    <definedName name="Z_1AE4310B_6FD3_11D1_95EF_0000E8CF5EB3_.wvu.Cols" localSheetId="1" hidden="1">#REF!</definedName>
    <definedName name="Z_1AE4310B_6FD3_11D1_95EF_0000E8CF5EB3_.wvu.Cols" hidden="1">#REF!</definedName>
    <definedName name="Z_28558E5F_DE84_11D1_90EF_0000E8CF30B3_.wvu.Cols" localSheetId="3" hidden="1">#REF!</definedName>
    <definedName name="Z_28558E5F_DE84_11D1_90EF_0000E8CF30B3_.wvu.Cols" localSheetId="1" hidden="1">#REF!</definedName>
    <definedName name="Z_28558E5F_DE84_11D1_90EF_0000E8CF30B3_.wvu.Cols" hidden="1">#REF!</definedName>
    <definedName name="Z_28558E61_DE84_11D1_90EF_0000E8CF30B3_.wvu.Cols" localSheetId="3" hidden="1">#REF!</definedName>
    <definedName name="Z_28558E61_DE84_11D1_90EF_0000E8CF30B3_.wvu.Cols" localSheetId="1" hidden="1">#REF!</definedName>
    <definedName name="Z_28558E61_DE84_11D1_90EF_0000E8CF30B3_.wvu.Cols" hidden="1">#REF!</definedName>
    <definedName name="Z_2BA5AE37_867C_11D1_95EF_0000E8CF5EB3_.wvu.Cols" localSheetId="3" hidden="1">#REF!</definedName>
    <definedName name="Z_2BA5AE37_867C_11D1_95EF_0000E8CF5EB3_.wvu.Cols" localSheetId="1" hidden="1">#REF!</definedName>
    <definedName name="Z_2BA5AE37_867C_11D1_95EF_0000E8CF5EB3_.wvu.Cols" hidden="1">#REF!</definedName>
    <definedName name="Z_2BA5AE38_867C_11D1_95EF_0000E8CF5EB3_.wvu.Cols" localSheetId="3" hidden="1">#REF!</definedName>
    <definedName name="Z_2BA5AE38_867C_11D1_95EF_0000E8CF5EB3_.wvu.Cols" localSheetId="1" hidden="1">#REF!</definedName>
    <definedName name="Z_2BA5AE38_867C_11D1_95EF_0000E8CF5EB3_.wvu.Cols" hidden="1">#REF!</definedName>
    <definedName name="Z_2BA5AE39_867C_11D1_95EF_0000E8CF5EB3_.wvu.Cols" localSheetId="3" hidden="1">#REF!</definedName>
    <definedName name="Z_2BA5AE39_867C_11D1_95EF_0000E8CF5EB3_.wvu.Cols" localSheetId="1" hidden="1">#REF!</definedName>
    <definedName name="Z_2BA5AE39_867C_11D1_95EF_0000E8CF5EB3_.wvu.Cols" hidden="1">#REF!</definedName>
    <definedName name="Z_2BA5AE3A_867C_11D1_95EF_0000E8CF5EB3_.wvu.Cols" localSheetId="3" hidden="1">#REF!</definedName>
    <definedName name="Z_2BA5AE3A_867C_11D1_95EF_0000E8CF5EB3_.wvu.Cols" localSheetId="1" hidden="1">#REF!</definedName>
    <definedName name="Z_2BA5AE3A_867C_11D1_95EF_0000E8CF5EB3_.wvu.Cols" hidden="1">#REF!</definedName>
    <definedName name="Z_2BA5AE3B_867C_11D1_95EF_0000E8CF5EB3_.wvu.Cols" localSheetId="3" hidden="1">#REF!</definedName>
    <definedName name="Z_2BA5AE3B_867C_11D1_95EF_0000E8CF5EB3_.wvu.Cols" localSheetId="1" hidden="1">#REF!</definedName>
    <definedName name="Z_2BA5AE3B_867C_11D1_95EF_0000E8CF5EB3_.wvu.Cols" hidden="1">#REF!</definedName>
    <definedName name="Z_2BA5AE3C_867C_11D1_95EF_0000E8CF5EB3_.wvu.Cols" localSheetId="3" hidden="1">#REF!</definedName>
    <definedName name="Z_2BA5AE3C_867C_11D1_95EF_0000E8CF5EB3_.wvu.Cols" localSheetId="1" hidden="1">#REF!</definedName>
    <definedName name="Z_2BA5AE3C_867C_11D1_95EF_0000E8CF5EB3_.wvu.Cols" hidden="1">#REF!</definedName>
    <definedName name="Z_2E234CCD_CD53_11D1_95F0_0000E8CF5EB3_.wvu.Cols" localSheetId="3" hidden="1">#REF!,#REF!</definedName>
    <definedName name="Z_2E234CCD_CD53_11D1_95F0_0000E8CF5EB3_.wvu.Cols" localSheetId="1" hidden="1">#REF!,#REF!</definedName>
    <definedName name="Z_2E234CCD_CD53_11D1_95F0_0000E8CF5EB3_.wvu.Cols" localSheetId="10" hidden="1">#REF!,#REF!</definedName>
    <definedName name="Z_2E234CCD_CD53_11D1_95F0_0000E8CF5EB3_.wvu.Cols" localSheetId="2" hidden="1">#REF!,#REF!</definedName>
    <definedName name="Z_2E234CCD_CD53_11D1_95F0_0000E8CF5EB3_.wvu.Cols" hidden="1">#REF!,#REF!</definedName>
    <definedName name="Z_2E234CCE_CD53_11D1_95F0_0000E8CF5EB3_.wvu.Cols" localSheetId="3" hidden="1">#REF!,#REF!</definedName>
    <definedName name="Z_2E234CCE_CD53_11D1_95F0_0000E8CF5EB3_.wvu.Cols" localSheetId="1" hidden="1">#REF!,#REF!</definedName>
    <definedName name="Z_2E234CCE_CD53_11D1_95F0_0000E8CF5EB3_.wvu.Cols" localSheetId="10" hidden="1">#REF!,#REF!</definedName>
    <definedName name="Z_2E234CCE_CD53_11D1_95F0_0000E8CF5EB3_.wvu.Cols" localSheetId="2" hidden="1">#REF!,#REF!</definedName>
    <definedName name="Z_2E234CCE_CD53_11D1_95F0_0000E8CF5EB3_.wvu.Cols" hidden="1">#REF!,#REF!</definedName>
    <definedName name="Z_36EB8841_7874_11D1_95EF_0000E8CF5EB3_.wvu.Cols" localSheetId="3" hidden="1">#REF!</definedName>
    <definedName name="Z_36EB8841_7874_11D1_95EF_0000E8CF5EB3_.wvu.Cols" localSheetId="1" hidden="1">#REF!</definedName>
    <definedName name="Z_36EB8841_7874_11D1_95EF_0000E8CF5EB3_.wvu.Cols" localSheetId="10" hidden="1">#REF!</definedName>
    <definedName name="Z_36EB8841_7874_11D1_95EF_0000E8CF5EB3_.wvu.Cols" localSheetId="2" hidden="1">#REF!</definedName>
    <definedName name="Z_36EB8841_7874_11D1_95EF_0000E8CF5EB3_.wvu.Cols" hidden="1">#REF!</definedName>
    <definedName name="Z_36EB8842_7874_11D1_95EF_0000E8CF5EB3_.wvu.Cols" localSheetId="3" hidden="1">#REF!</definedName>
    <definedName name="Z_36EB8842_7874_11D1_95EF_0000E8CF5EB3_.wvu.Cols" localSheetId="1" hidden="1">#REF!</definedName>
    <definedName name="Z_36EB8842_7874_11D1_95EF_0000E8CF5EB3_.wvu.Cols" localSheetId="10" hidden="1">#REF!</definedName>
    <definedName name="Z_36EB8842_7874_11D1_95EF_0000E8CF5EB3_.wvu.Cols" localSheetId="2" hidden="1">#REF!</definedName>
    <definedName name="Z_36EB8842_7874_11D1_95EF_0000E8CF5EB3_.wvu.Cols" hidden="1">#REF!</definedName>
    <definedName name="Z_36EB8843_7874_11D1_95EF_0000E8CF5EB3_.wvu.Cols" localSheetId="3" hidden="1">#REF!</definedName>
    <definedName name="Z_36EB8843_7874_11D1_95EF_0000E8CF5EB3_.wvu.Cols" localSheetId="1" hidden="1">#REF!</definedName>
    <definedName name="Z_36EB8843_7874_11D1_95EF_0000E8CF5EB3_.wvu.Cols" localSheetId="10" hidden="1">#REF!</definedName>
    <definedName name="Z_36EB8843_7874_11D1_95EF_0000E8CF5EB3_.wvu.Cols" localSheetId="2" hidden="1">#REF!</definedName>
    <definedName name="Z_36EB8843_7874_11D1_95EF_0000E8CF5EB3_.wvu.Cols" hidden="1">#REF!</definedName>
    <definedName name="Z_36EB8844_7874_11D1_95EF_0000E8CF5EB3_.wvu.Cols" localSheetId="3" hidden="1">#REF!</definedName>
    <definedName name="Z_36EB8844_7874_11D1_95EF_0000E8CF5EB3_.wvu.Cols" localSheetId="1" hidden="1">#REF!</definedName>
    <definedName name="Z_36EB8844_7874_11D1_95EF_0000E8CF5EB3_.wvu.Cols" hidden="1">#REF!</definedName>
    <definedName name="Z_36EB8845_7874_11D1_95EF_0000E8CF5EB3_.wvu.Cols" localSheetId="3" hidden="1">#REF!</definedName>
    <definedName name="Z_36EB8845_7874_11D1_95EF_0000E8CF5EB3_.wvu.Cols" localSheetId="1" hidden="1">#REF!</definedName>
    <definedName name="Z_36EB8845_7874_11D1_95EF_0000E8CF5EB3_.wvu.Cols" hidden="1">#REF!</definedName>
    <definedName name="Z_36EB8846_7874_11D1_95EF_0000E8CF5EB3_.wvu.Cols" localSheetId="3" hidden="1">#REF!</definedName>
    <definedName name="Z_36EB8846_7874_11D1_95EF_0000E8CF5EB3_.wvu.Cols" localSheetId="1" hidden="1">#REF!</definedName>
    <definedName name="Z_36EB8846_7874_11D1_95EF_0000E8CF5EB3_.wvu.Cols" hidden="1">#REF!</definedName>
    <definedName name="Z_384F6556_CF6C_11D1_90EF_0000E8CF30B3_.wvu.Cols" localSheetId="3" hidden="1">#REF!,#REF!</definedName>
    <definedName name="Z_384F6556_CF6C_11D1_90EF_0000E8CF30B3_.wvu.Cols" localSheetId="1" hidden="1">#REF!,#REF!</definedName>
    <definedName name="Z_384F6556_CF6C_11D1_90EF_0000E8CF30B3_.wvu.Cols" localSheetId="10" hidden="1">#REF!,#REF!</definedName>
    <definedName name="Z_384F6556_CF6C_11D1_90EF_0000E8CF30B3_.wvu.Cols" localSheetId="2" hidden="1">#REF!,#REF!</definedName>
    <definedName name="Z_384F6556_CF6C_11D1_90EF_0000E8CF30B3_.wvu.Cols" hidden="1">#REF!,#REF!</definedName>
    <definedName name="Z_384F6557_CF6C_11D1_90EF_0000E8CF30B3_.wvu.Cols" localSheetId="3" hidden="1">#REF!,#REF!</definedName>
    <definedName name="Z_384F6557_CF6C_11D1_90EF_0000E8CF30B3_.wvu.Cols" localSheetId="1" hidden="1">#REF!,#REF!</definedName>
    <definedName name="Z_384F6557_CF6C_11D1_90EF_0000E8CF30B3_.wvu.Cols" localSheetId="10" hidden="1">#REF!,#REF!</definedName>
    <definedName name="Z_384F6557_CF6C_11D1_90EF_0000E8CF30B3_.wvu.Cols" localSheetId="2" hidden="1">#REF!,#REF!</definedName>
    <definedName name="Z_384F6557_CF6C_11D1_90EF_0000E8CF30B3_.wvu.Cols" hidden="1">#REF!,#REF!</definedName>
    <definedName name="Z_3A8BECB3_81B4_11D1_95EF_0000E8CF5EB3_.wvu.Cols" localSheetId="3" hidden="1">#REF!</definedName>
    <definedName name="Z_3A8BECB3_81B4_11D1_95EF_0000E8CF5EB3_.wvu.Cols" localSheetId="1" hidden="1">#REF!</definedName>
    <definedName name="Z_3A8BECB3_81B4_11D1_95EF_0000E8CF5EB3_.wvu.Cols" localSheetId="10" hidden="1">#REF!</definedName>
    <definedName name="Z_3A8BECB3_81B4_11D1_95EF_0000E8CF5EB3_.wvu.Cols" localSheetId="2" hidden="1">#REF!</definedName>
    <definedName name="Z_3A8BECB3_81B4_11D1_95EF_0000E8CF5EB3_.wvu.Cols" hidden="1">#REF!</definedName>
    <definedName name="Z_3A8BECB4_81B4_11D1_95EF_0000E8CF5EB3_.wvu.Cols" localSheetId="3" hidden="1">#REF!</definedName>
    <definedName name="Z_3A8BECB4_81B4_11D1_95EF_0000E8CF5EB3_.wvu.Cols" localSheetId="1" hidden="1">#REF!</definedName>
    <definedName name="Z_3A8BECB4_81B4_11D1_95EF_0000E8CF5EB3_.wvu.Cols" localSheetId="10" hidden="1">#REF!</definedName>
    <definedName name="Z_3A8BECB4_81B4_11D1_95EF_0000E8CF5EB3_.wvu.Cols" localSheetId="2" hidden="1">#REF!</definedName>
    <definedName name="Z_3A8BECB4_81B4_11D1_95EF_0000E8CF5EB3_.wvu.Cols" hidden="1">#REF!</definedName>
    <definedName name="Z_3A8BECB5_81B4_11D1_95EF_0000E8CF5EB3_.wvu.Cols" localSheetId="3" hidden="1">#REF!</definedName>
    <definedName name="Z_3A8BECB5_81B4_11D1_95EF_0000E8CF5EB3_.wvu.Cols" localSheetId="1" hidden="1">#REF!</definedName>
    <definedName name="Z_3A8BECB5_81B4_11D1_95EF_0000E8CF5EB3_.wvu.Cols" localSheetId="10" hidden="1">#REF!</definedName>
    <definedName name="Z_3A8BECB5_81B4_11D1_95EF_0000E8CF5EB3_.wvu.Cols" localSheetId="2" hidden="1">#REF!</definedName>
    <definedName name="Z_3A8BECB5_81B4_11D1_95EF_0000E8CF5EB3_.wvu.Cols" hidden="1">#REF!</definedName>
    <definedName name="Z_3A8BECB6_81B4_11D1_95EF_0000E8CF5EB3_.wvu.Cols" localSheetId="3" hidden="1">#REF!</definedName>
    <definedName name="Z_3A8BECB6_81B4_11D1_95EF_0000E8CF5EB3_.wvu.Cols" localSheetId="1" hidden="1">#REF!</definedName>
    <definedName name="Z_3A8BECB6_81B4_11D1_95EF_0000E8CF5EB3_.wvu.Cols" hidden="1">#REF!</definedName>
    <definedName name="Z_3A8BECB7_81B4_11D1_95EF_0000E8CF5EB3_.wvu.Cols" localSheetId="3" hidden="1">#REF!</definedName>
    <definedName name="Z_3A8BECB7_81B4_11D1_95EF_0000E8CF5EB3_.wvu.Cols" localSheetId="1" hidden="1">#REF!</definedName>
    <definedName name="Z_3A8BECB7_81B4_11D1_95EF_0000E8CF5EB3_.wvu.Cols" hidden="1">#REF!</definedName>
    <definedName name="Z_3A8BECB8_81B4_11D1_95EF_0000E8CF5EB3_.wvu.Cols" localSheetId="3" hidden="1">#REF!</definedName>
    <definedName name="Z_3A8BECB8_81B4_11D1_95EF_0000E8CF5EB3_.wvu.Cols" localSheetId="1" hidden="1">#REF!</definedName>
    <definedName name="Z_3A8BECB8_81B4_11D1_95EF_0000E8CF5EB3_.wvu.Cols" hidden="1">#REF!</definedName>
    <definedName name="Z_3BAA8BE3_6B0B_11D1_95EF_0000E8CF5EB3_.wvu.Cols" localSheetId="3" hidden="1">#REF!</definedName>
    <definedName name="Z_3BAA8BE3_6B0B_11D1_95EF_0000E8CF5EB3_.wvu.Cols" localSheetId="1" hidden="1">#REF!</definedName>
    <definedName name="Z_3BAA8BE3_6B0B_11D1_95EF_0000E8CF5EB3_.wvu.Cols" hidden="1">#REF!</definedName>
    <definedName name="Z_3BAA8BE4_6B0B_11D1_95EF_0000E8CF5EB3_.wvu.Cols" localSheetId="3" hidden="1">#REF!</definedName>
    <definedName name="Z_3BAA8BE4_6B0B_11D1_95EF_0000E8CF5EB3_.wvu.Cols" localSheetId="1" hidden="1">#REF!</definedName>
    <definedName name="Z_3BAA8BE4_6B0B_11D1_95EF_0000E8CF5EB3_.wvu.Cols" hidden="1">#REF!</definedName>
    <definedName name="Z_3BAA8BE5_6B0B_11D1_95EF_0000E8CF5EB3_.wvu.Cols" localSheetId="3" hidden="1">#REF!</definedName>
    <definedName name="Z_3BAA8BE5_6B0B_11D1_95EF_0000E8CF5EB3_.wvu.Cols" localSheetId="1" hidden="1">#REF!</definedName>
    <definedName name="Z_3BAA8BE5_6B0B_11D1_95EF_0000E8CF5EB3_.wvu.Cols" hidden="1">#REF!</definedName>
    <definedName name="Z_3BAA8BE6_6B0B_11D1_95EF_0000E8CF5EB3_.wvu.Cols" localSheetId="3" hidden="1">#REF!</definedName>
    <definedName name="Z_3BAA8BE6_6B0B_11D1_95EF_0000E8CF5EB3_.wvu.Cols" localSheetId="1" hidden="1">#REF!</definedName>
    <definedName name="Z_3BAA8BE6_6B0B_11D1_95EF_0000E8CF5EB3_.wvu.Cols" hidden="1">#REF!</definedName>
    <definedName name="Z_3BAA8BE7_6B0B_11D1_95EF_0000E8CF5EB3_.wvu.Cols" localSheetId="3" hidden="1">#REF!</definedName>
    <definedName name="Z_3BAA8BE7_6B0B_11D1_95EF_0000E8CF5EB3_.wvu.Cols" localSheetId="1" hidden="1">#REF!</definedName>
    <definedName name="Z_3BAA8BE7_6B0B_11D1_95EF_0000E8CF5EB3_.wvu.Cols" hidden="1">#REF!</definedName>
    <definedName name="Z_3BAA8BE8_6B0B_11D1_95EF_0000E8CF5EB3_.wvu.Cols" localSheetId="3" hidden="1">#REF!</definedName>
    <definedName name="Z_3BAA8BE8_6B0B_11D1_95EF_0000E8CF5EB3_.wvu.Cols" localSheetId="1" hidden="1">#REF!</definedName>
    <definedName name="Z_3BAA8BE8_6B0B_11D1_95EF_0000E8CF5EB3_.wvu.Cols" hidden="1">#REF!</definedName>
    <definedName name="Z_3BE15160_7B74_11D1_95EF_0000E8CF5EB3_.wvu.Cols" localSheetId="3" hidden="1">#REF!</definedName>
    <definedName name="Z_3BE15160_7B74_11D1_95EF_0000E8CF5EB3_.wvu.Cols" localSheetId="1" hidden="1">#REF!</definedName>
    <definedName name="Z_3BE15160_7B74_11D1_95EF_0000E8CF5EB3_.wvu.Cols" hidden="1">#REF!</definedName>
    <definedName name="Z_3BE15161_7B74_11D1_95EF_0000E8CF5EB3_.wvu.Cols" localSheetId="3" hidden="1">#REF!</definedName>
    <definedName name="Z_3BE15161_7B74_11D1_95EF_0000E8CF5EB3_.wvu.Cols" localSheetId="1" hidden="1">#REF!</definedName>
    <definedName name="Z_3BE15161_7B74_11D1_95EF_0000E8CF5EB3_.wvu.Cols" hidden="1">#REF!</definedName>
    <definedName name="Z_3BE15162_7B74_11D1_95EF_0000E8CF5EB3_.wvu.Cols" localSheetId="3" hidden="1">#REF!</definedName>
    <definedName name="Z_3BE15162_7B74_11D1_95EF_0000E8CF5EB3_.wvu.Cols" localSheetId="1" hidden="1">#REF!</definedName>
    <definedName name="Z_3BE15162_7B74_11D1_95EF_0000E8CF5EB3_.wvu.Cols" hidden="1">#REF!</definedName>
    <definedName name="Z_3BE15163_7B74_11D1_95EF_0000E8CF5EB3_.wvu.Cols" localSheetId="3" hidden="1">#REF!</definedName>
    <definedName name="Z_3BE15163_7B74_11D1_95EF_0000E8CF5EB3_.wvu.Cols" localSheetId="1" hidden="1">#REF!</definedName>
    <definedName name="Z_3BE15163_7B74_11D1_95EF_0000E8CF5EB3_.wvu.Cols" hidden="1">#REF!</definedName>
    <definedName name="Z_3BE15164_7B74_11D1_95EF_0000E8CF5EB3_.wvu.Cols" localSheetId="3" hidden="1">#REF!</definedName>
    <definedName name="Z_3BE15164_7B74_11D1_95EF_0000E8CF5EB3_.wvu.Cols" localSheetId="1" hidden="1">#REF!</definedName>
    <definedName name="Z_3BE15164_7B74_11D1_95EF_0000E8CF5EB3_.wvu.Cols" hidden="1">#REF!</definedName>
    <definedName name="Z_3BE15165_7B74_11D1_95EF_0000E8CF5EB3_.wvu.Cols" localSheetId="3" hidden="1">#REF!</definedName>
    <definedName name="Z_3BE15165_7B74_11D1_95EF_0000E8CF5EB3_.wvu.Cols" localSheetId="1" hidden="1">#REF!</definedName>
    <definedName name="Z_3BE15165_7B74_11D1_95EF_0000E8CF5EB3_.wvu.Cols" hidden="1">#REF!</definedName>
    <definedName name="Z_3BF18F2D_D50E_11D1_95F0_0000E8CF5EB3_.wvu.Cols" localSheetId="3" hidden="1">#REF!</definedName>
    <definedName name="Z_3BF18F2D_D50E_11D1_95F0_0000E8CF5EB3_.wvu.Cols" localSheetId="1" hidden="1">#REF!</definedName>
    <definedName name="Z_3BF18F2D_D50E_11D1_95F0_0000E8CF5EB3_.wvu.Cols" hidden="1">#REF!</definedName>
    <definedName name="Z_3BF18F2E_D50E_11D1_95F0_0000E8CF5EB3_.wvu.Cols" localSheetId="3" hidden="1">#REF!</definedName>
    <definedName name="Z_3BF18F2E_D50E_11D1_95F0_0000E8CF5EB3_.wvu.Cols" localSheetId="1" hidden="1">#REF!</definedName>
    <definedName name="Z_3BF18F2E_D50E_11D1_95F0_0000E8CF5EB3_.wvu.Cols" hidden="1">#REF!</definedName>
    <definedName name="Z_3DC7E54C_6637_11D1_95EE_0000E8CF5EB3_.wvu.Cols" localSheetId="3" hidden="1">#REF!</definedName>
    <definedName name="Z_3DC7E54C_6637_11D1_95EE_0000E8CF5EB3_.wvu.Cols" localSheetId="1" hidden="1">#REF!</definedName>
    <definedName name="Z_3DC7E54C_6637_11D1_95EE_0000E8CF5EB3_.wvu.Cols" hidden="1">#REF!</definedName>
    <definedName name="Z_3DC7E54D_6637_11D1_95EE_0000E8CF5EB3_.wvu.Cols" localSheetId="3" hidden="1">#REF!</definedName>
    <definedName name="Z_3DC7E54D_6637_11D1_95EE_0000E8CF5EB3_.wvu.Cols" localSheetId="1" hidden="1">#REF!</definedName>
    <definedName name="Z_3DC7E54D_6637_11D1_95EE_0000E8CF5EB3_.wvu.Cols" hidden="1">#REF!</definedName>
    <definedName name="Z_3DC7E54E_6637_11D1_95EE_0000E8CF5EB3_.wvu.Cols" localSheetId="3" hidden="1">#REF!</definedName>
    <definedName name="Z_3DC7E54E_6637_11D1_95EE_0000E8CF5EB3_.wvu.Cols" localSheetId="1" hidden="1">#REF!</definedName>
    <definedName name="Z_3DC7E54E_6637_11D1_95EE_0000E8CF5EB3_.wvu.Cols" hidden="1">#REF!</definedName>
    <definedName name="Z_3DC7E54F_6637_11D1_95EE_0000E8CF5EB3_.wvu.Cols" localSheetId="3" hidden="1">#REF!</definedName>
    <definedName name="Z_3DC7E54F_6637_11D1_95EE_0000E8CF5EB3_.wvu.Cols" localSheetId="1" hidden="1">#REF!</definedName>
    <definedName name="Z_3DC7E54F_6637_11D1_95EE_0000E8CF5EB3_.wvu.Cols" hidden="1">#REF!</definedName>
    <definedName name="Z_3DC7E550_6637_11D1_95EE_0000E8CF5EB3_.wvu.Cols" localSheetId="3" hidden="1">#REF!</definedName>
    <definedName name="Z_3DC7E550_6637_11D1_95EE_0000E8CF5EB3_.wvu.Cols" localSheetId="1" hidden="1">#REF!</definedName>
    <definedName name="Z_3DC7E550_6637_11D1_95EE_0000E8CF5EB3_.wvu.Cols" hidden="1">#REF!</definedName>
    <definedName name="Z_3DC7E551_6637_11D1_95EE_0000E8CF5EB3_.wvu.Cols" localSheetId="3" hidden="1">#REF!</definedName>
    <definedName name="Z_3DC7E551_6637_11D1_95EE_0000E8CF5EB3_.wvu.Cols" localSheetId="1" hidden="1">#REF!</definedName>
    <definedName name="Z_3DC7E551_6637_11D1_95EE_0000E8CF5EB3_.wvu.Cols" hidden="1">#REF!</definedName>
    <definedName name="Z_3DC7E556_6637_11D1_95EE_0000E8CF5EB3_.wvu.Cols" localSheetId="3" hidden="1">#REF!</definedName>
    <definedName name="Z_3DC7E556_6637_11D1_95EE_0000E8CF5EB3_.wvu.Cols" localSheetId="1" hidden="1">#REF!</definedName>
    <definedName name="Z_3DC7E556_6637_11D1_95EE_0000E8CF5EB3_.wvu.Cols" hidden="1">#REF!</definedName>
    <definedName name="Z_3DC7E557_6637_11D1_95EE_0000E8CF5EB3_.wvu.Cols" localSheetId="3" hidden="1">#REF!</definedName>
    <definedName name="Z_3DC7E557_6637_11D1_95EE_0000E8CF5EB3_.wvu.Cols" localSheetId="1" hidden="1">#REF!</definedName>
    <definedName name="Z_3DC7E557_6637_11D1_95EE_0000E8CF5EB3_.wvu.Cols" hidden="1">#REF!</definedName>
    <definedName name="Z_3DC7E558_6637_11D1_95EE_0000E8CF5EB3_.wvu.Cols" localSheetId="3" hidden="1">#REF!</definedName>
    <definedName name="Z_3DC7E558_6637_11D1_95EE_0000E8CF5EB3_.wvu.Cols" localSheetId="1" hidden="1">#REF!</definedName>
    <definedName name="Z_3DC7E558_6637_11D1_95EE_0000E8CF5EB3_.wvu.Cols" hidden="1">#REF!</definedName>
    <definedName name="Z_3DC7E559_6637_11D1_95EE_0000E8CF5EB3_.wvu.Cols" localSheetId="3" hidden="1">#REF!</definedName>
    <definedName name="Z_3DC7E559_6637_11D1_95EE_0000E8CF5EB3_.wvu.Cols" localSheetId="1" hidden="1">#REF!</definedName>
    <definedName name="Z_3DC7E559_6637_11D1_95EE_0000E8CF5EB3_.wvu.Cols" hidden="1">#REF!</definedName>
    <definedName name="Z_3DC7E55A_6637_11D1_95EE_0000E8CF5EB3_.wvu.Cols" localSheetId="3" hidden="1">#REF!</definedName>
    <definedName name="Z_3DC7E55A_6637_11D1_95EE_0000E8CF5EB3_.wvu.Cols" localSheetId="1" hidden="1">#REF!</definedName>
    <definedName name="Z_3DC7E55A_6637_11D1_95EE_0000E8CF5EB3_.wvu.Cols" hidden="1">#REF!</definedName>
    <definedName name="Z_3DC7E55B_6637_11D1_95EE_0000E8CF5EB3_.wvu.Cols" localSheetId="3" hidden="1">#REF!</definedName>
    <definedName name="Z_3DC7E55B_6637_11D1_95EE_0000E8CF5EB3_.wvu.Cols" localSheetId="1" hidden="1">#REF!</definedName>
    <definedName name="Z_3DC7E55B_6637_11D1_95EE_0000E8CF5EB3_.wvu.Cols" hidden="1">#REF!</definedName>
    <definedName name="Z_4071A92C_6FA6_11D1_95EF_0000E8CF5EB3_.wvu.Cols" localSheetId="3" hidden="1">#REF!</definedName>
    <definedName name="Z_4071A92C_6FA6_11D1_95EF_0000E8CF5EB3_.wvu.Cols" localSheetId="1" hidden="1">#REF!</definedName>
    <definedName name="Z_4071A92C_6FA6_11D1_95EF_0000E8CF5EB3_.wvu.Cols" hidden="1">#REF!</definedName>
    <definedName name="Z_4071A92D_6FA6_11D1_95EF_0000E8CF5EB3_.wvu.Cols" localSheetId="3" hidden="1">#REF!</definedName>
    <definedName name="Z_4071A92D_6FA6_11D1_95EF_0000E8CF5EB3_.wvu.Cols" localSheetId="1" hidden="1">#REF!</definedName>
    <definedName name="Z_4071A92D_6FA6_11D1_95EF_0000E8CF5EB3_.wvu.Cols" hidden="1">#REF!</definedName>
    <definedName name="Z_4071A92E_6FA6_11D1_95EF_0000E8CF5EB3_.wvu.Cols" localSheetId="3" hidden="1">#REF!</definedName>
    <definedName name="Z_4071A92E_6FA6_11D1_95EF_0000E8CF5EB3_.wvu.Cols" localSheetId="1" hidden="1">#REF!</definedName>
    <definedName name="Z_4071A92E_6FA6_11D1_95EF_0000E8CF5EB3_.wvu.Cols" hidden="1">#REF!</definedName>
    <definedName name="Z_4071A92F_6FA6_11D1_95EF_0000E8CF5EB3_.wvu.Cols" localSheetId="3" hidden="1">#REF!</definedName>
    <definedName name="Z_4071A92F_6FA6_11D1_95EF_0000E8CF5EB3_.wvu.Cols" localSheetId="1" hidden="1">#REF!</definedName>
    <definedName name="Z_4071A92F_6FA6_11D1_95EF_0000E8CF5EB3_.wvu.Cols" hidden="1">#REF!</definedName>
    <definedName name="Z_4071A930_6FA6_11D1_95EF_0000E8CF5EB3_.wvu.Cols" localSheetId="3" hidden="1">#REF!</definedName>
    <definedName name="Z_4071A930_6FA6_11D1_95EF_0000E8CF5EB3_.wvu.Cols" localSheetId="1" hidden="1">#REF!</definedName>
    <definedName name="Z_4071A930_6FA6_11D1_95EF_0000E8CF5EB3_.wvu.Cols" hidden="1">#REF!</definedName>
    <definedName name="Z_4071A931_6FA6_11D1_95EF_0000E8CF5EB3_.wvu.Cols" localSheetId="3" hidden="1">#REF!</definedName>
    <definedName name="Z_4071A931_6FA6_11D1_95EF_0000E8CF5EB3_.wvu.Cols" localSheetId="1" hidden="1">#REF!</definedName>
    <definedName name="Z_4071A931_6FA6_11D1_95EF_0000E8CF5EB3_.wvu.Cols" hidden="1">#REF!</definedName>
    <definedName name="Z_43431AB6_BF38_11D1_95F0_0000E8CF5EB3_.wvu.Cols" localSheetId="3" hidden="1">#REF!,#REF!,#REF!</definedName>
    <definedName name="Z_43431AB6_BF38_11D1_95F0_0000E8CF5EB3_.wvu.Cols" localSheetId="1" hidden="1">#REF!,#REF!,#REF!</definedName>
    <definedName name="Z_43431AB6_BF38_11D1_95F0_0000E8CF5EB3_.wvu.Cols" localSheetId="10" hidden="1">#REF!,#REF!,#REF!</definedName>
    <definedName name="Z_43431AB6_BF38_11D1_95F0_0000E8CF5EB3_.wvu.Cols" localSheetId="2" hidden="1">#REF!,#REF!,#REF!</definedName>
    <definedName name="Z_43431AB6_BF38_11D1_95F0_0000E8CF5EB3_.wvu.Cols" hidden="1">#REF!,#REF!,#REF!</definedName>
    <definedName name="Z_43431AB7_BF38_11D1_95F0_0000E8CF5EB3_.wvu.Cols" localSheetId="3" hidden="1">#REF!,#REF!,#REF!</definedName>
    <definedName name="Z_43431AB7_BF38_11D1_95F0_0000E8CF5EB3_.wvu.Cols" localSheetId="1" hidden="1">#REF!,#REF!,#REF!</definedName>
    <definedName name="Z_43431AB7_BF38_11D1_95F0_0000E8CF5EB3_.wvu.Cols" localSheetId="10" hidden="1">#REF!,#REF!,#REF!</definedName>
    <definedName name="Z_43431AB7_BF38_11D1_95F0_0000E8CF5EB3_.wvu.Cols" localSheetId="2" hidden="1">#REF!,#REF!,#REF!</definedName>
    <definedName name="Z_43431AB7_BF38_11D1_95F0_0000E8CF5EB3_.wvu.Cols" hidden="1">#REF!,#REF!,#REF!</definedName>
    <definedName name="Z_448A1304_7B98_11D1_95EF_0000E8CF5EB3_.wvu.Cols" localSheetId="3" hidden="1">#REF!</definedName>
    <definedName name="Z_448A1304_7B98_11D1_95EF_0000E8CF5EB3_.wvu.Cols" localSheetId="1" hidden="1">#REF!</definedName>
    <definedName name="Z_448A1304_7B98_11D1_95EF_0000E8CF5EB3_.wvu.Cols" localSheetId="10" hidden="1">#REF!</definedName>
    <definedName name="Z_448A1304_7B98_11D1_95EF_0000E8CF5EB3_.wvu.Cols" localSheetId="2" hidden="1">#REF!</definedName>
    <definedName name="Z_448A1304_7B98_11D1_95EF_0000E8CF5EB3_.wvu.Cols" hidden="1">#REF!</definedName>
    <definedName name="Z_448A1305_7B98_11D1_95EF_0000E8CF5EB3_.wvu.Cols" localSheetId="3" hidden="1">#REF!</definedName>
    <definedName name="Z_448A1305_7B98_11D1_95EF_0000E8CF5EB3_.wvu.Cols" localSheetId="1" hidden="1">#REF!</definedName>
    <definedName name="Z_448A1305_7B98_11D1_95EF_0000E8CF5EB3_.wvu.Cols" localSheetId="10" hidden="1">#REF!</definedName>
    <definedName name="Z_448A1305_7B98_11D1_95EF_0000E8CF5EB3_.wvu.Cols" localSheetId="2" hidden="1">#REF!</definedName>
    <definedName name="Z_448A1305_7B98_11D1_95EF_0000E8CF5EB3_.wvu.Cols" hidden="1">#REF!</definedName>
    <definedName name="Z_448A1306_7B98_11D1_95EF_0000E8CF5EB3_.wvu.Cols" localSheetId="3" hidden="1">#REF!</definedName>
    <definedName name="Z_448A1306_7B98_11D1_95EF_0000E8CF5EB3_.wvu.Cols" localSheetId="1" hidden="1">#REF!</definedName>
    <definedName name="Z_448A1306_7B98_11D1_95EF_0000E8CF5EB3_.wvu.Cols" localSheetId="10" hidden="1">#REF!</definedName>
    <definedName name="Z_448A1306_7B98_11D1_95EF_0000E8CF5EB3_.wvu.Cols" localSheetId="2" hidden="1">#REF!</definedName>
    <definedName name="Z_448A1306_7B98_11D1_95EF_0000E8CF5EB3_.wvu.Cols" hidden="1">#REF!</definedName>
    <definedName name="Z_448A1307_7B98_11D1_95EF_0000E8CF5EB3_.wvu.Cols" localSheetId="3" hidden="1">#REF!</definedName>
    <definedName name="Z_448A1307_7B98_11D1_95EF_0000E8CF5EB3_.wvu.Cols" localSheetId="1" hidden="1">#REF!</definedName>
    <definedName name="Z_448A1307_7B98_11D1_95EF_0000E8CF5EB3_.wvu.Cols" hidden="1">#REF!</definedName>
    <definedName name="Z_448A1308_7B98_11D1_95EF_0000E8CF5EB3_.wvu.Cols" localSheetId="3" hidden="1">#REF!</definedName>
    <definedName name="Z_448A1308_7B98_11D1_95EF_0000E8CF5EB3_.wvu.Cols" localSheetId="1" hidden="1">#REF!</definedName>
    <definedName name="Z_448A1308_7B98_11D1_95EF_0000E8CF5EB3_.wvu.Cols" hidden="1">#REF!</definedName>
    <definedName name="Z_448A1309_7B98_11D1_95EF_0000E8CF5EB3_.wvu.Cols" localSheetId="3" hidden="1">#REF!</definedName>
    <definedName name="Z_448A1309_7B98_11D1_95EF_0000E8CF5EB3_.wvu.Cols" localSheetId="1" hidden="1">#REF!</definedName>
    <definedName name="Z_448A1309_7B98_11D1_95EF_0000E8CF5EB3_.wvu.Cols" hidden="1">#REF!</definedName>
    <definedName name="Z_459BA523_7147_11D1_95EF_0000E8CF5EB3_.wvu.Cols" localSheetId="3" hidden="1">#REF!</definedName>
    <definedName name="Z_459BA523_7147_11D1_95EF_0000E8CF5EB3_.wvu.Cols" localSheetId="1" hidden="1">#REF!</definedName>
    <definedName name="Z_459BA523_7147_11D1_95EF_0000E8CF5EB3_.wvu.Cols" hidden="1">#REF!</definedName>
    <definedName name="Z_459BA524_7147_11D1_95EF_0000E8CF5EB3_.wvu.Cols" localSheetId="3" hidden="1">#REF!</definedName>
    <definedName name="Z_459BA524_7147_11D1_95EF_0000E8CF5EB3_.wvu.Cols" localSheetId="1" hidden="1">#REF!</definedName>
    <definedName name="Z_459BA524_7147_11D1_95EF_0000E8CF5EB3_.wvu.Cols" hidden="1">#REF!</definedName>
    <definedName name="Z_459BA525_7147_11D1_95EF_0000E8CF5EB3_.wvu.Cols" localSheetId="3" hidden="1">#REF!</definedName>
    <definedName name="Z_459BA525_7147_11D1_95EF_0000E8CF5EB3_.wvu.Cols" localSheetId="1" hidden="1">#REF!</definedName>
    <definedName name="Z_459BA525_7147_11D1_95EF_0000E8CF5EB3_.wvu.Cols" hidden="1">#REF!</definedName>
    <definedName name="Z_459BA526_7147_11D1_95EF_0000E8CF5EB3_.wvu.Cols" localSheetId="3" hidden="1">#REF!</definedName>
    <definedName name="Z_459BA526_7147_11D1_95EF_0000E8CF5EB3_.wvu.Cols" localSheetId="1" hidden="1">#REF!</definedName>
    <definedName name="Z_459BA526_7147_11D1_95EF_0000E8CF5EB3_.wvu.Cols" hidden="1">#REF!</definedName>
    <definedName name="Z_459BA527_7147_11D1_95EF_0000E8CF5EB3_.wvu.Cols" localSheetId="3" hidden="1">#REF!</definedName>
    <definedName name="Z_459BA527_7147_11D1_95EF_0000E8CF5EB3_.wvu.Cols" localSheetId="1" hidden="1">#REF!</definedName>
    <definedName name="Z_459BA527_7147_11D1_95EF_0000E8CF5EB3_.wvu.Cols" hidden="1">#REF!</definedName>
    <definedName name="Z_459BA528_7147_11D1_95EF_0000E8CF5EB3_.wvu.Cols" localSheetId="3" hidden="1">#REF!</definedName>
    <definedName name="Z_459BA528_7147_11D1_95EF_0000E8CF5EB3_.wvu.Cols" localSheetId="1" hidden="1">#REF!</definedName>
    <definedName name="Z_459BA528_7147_11D1_95EF_0000E8CF5EB3_.wvu.Cols" hidden="1">#REF!</definedName>
    <definedName name="Z_49865222_8335_11D1_95EF_0000E8CF5EB3_.wvu.Cols" localSheetId="3" hidden="1">#REF!</definedName>
    <definedName name="Z_49865222_8335_11D1_95EF_0000E8CF5EB3_.wvu.Cols" localSheetId="1" hidden="1">#REF!</definedName>
    <definedName name="Z_49865222_8335_11D1_95EF_0000E8CF5EB3_.wvu.Cols" hidden="1">#REF!</definedName>
    <definedName name="Z_49865223_8335_11D1_95EF_0000E8CF5EB3_.wvu.Cols" localSheetId="3" hidden="1">#REF!</definedName>
    <definedName name="Z_49865223_8335_11D1_95EF_0000E8CF5EB3_.wvu.Cols" localSheetId="1" hidden="1">#REF!</definedName>
    <definedName name="Z_49865223_8335_11D1_95EF_0000E8CF5EB3_.wvu.Cols" hidden="1">#REF!</definedName>
    <definedName name="Z_49865224_8335_11D1_95EF_0000E8CF5EB3_.wvu.Cols" localSheetId="3" hidden="1">#REF!</definedName>
    <definedName name="Z_49865224_8335_11D1_95EF_0000E8CF5EB3_.wvu.Cols" localSheetId="1" hidden="1">#REF!</definedName>
    <definedName name="Z_49865224_8335_11D1_95EF_0000E8CF5EB3_.wvu.Cols" hidden="1">#REF!</definedName>
    <definedName name="Z_49865225_8335_11D1_95EF_0000E8CF5EB3_.wvu.Cols" localSheetId="3" hidden="1">#REF!</definedName>
    <definedName name="Z_49865225_8335_11D1_95EF_0000E8CF5EB3_.wvu.Cols" localSheetId="1" hidden="1">#REF!</definedName>
    <definedName name="Z_49865225_8335_11D1_95EF_0000E8CF5EB3_.wvu.Cols" hidden="1">#REF!</definedName>
    <definedName name="Z_49865226_8335_11D1_95EF_0000E8CF5EB3_.wvu.Cols" localSheetId="3" hidden="1">#REF!</definedName>
    <definedName name="Z_49865226_8335_11D1_95EF_0000E8CF5EB3_.wvu.Cols" localSheetId="1" hidden="1">#REF!</definedName>
    <definedName name="Z_49865226_8335_11D1_95EF_0000E8CF5EB3_.wvu.Cols" hidden="1">#REF!</definedName>
    <definedName name="Z_49865227_8335_11D1_95EF_0000E8CF5EB3_.wvu.Cols" localSheetId="3" hidden="1">#REF!</definedName>
    <definedName name="Z_49865227_8335_11D1_95EF_0000E8CF5EB3_.wvu.Cols" localSheetId="1" hidden="1">#REF!</definedName>
    <definedName name="Z_49865227_8335_11D1_95EF_0000E8CF5EB3_.wvu.Cols" hidden="1">#REF!</definedName>
    <definedName name="Z_4986522A_8335_11D1_95EF_0000E8CF5EB3_.wvu.Cols" localSheetId="3" hidden="1">#REF!</definedName>
    <definedName name="Z_4986522A_8335_11D1_95EF_0000E8CF5EB3_.wvu.Cols" localSheetId="1" hidden="1">#REF!</definedName>
    <definedName name="Z_4986522A_8335_11D1_95EF_0000E8CF5EB3_.wvu.Cols" hidden="1">#REF!</definedName>
    <definedName name="Z_4986522B_8335_11D1_95EF_0000E8CF5EB3_.wvu.Cols" localSheetId="3" hidden="1">#REF!</definedName>
    <definedName name="Z_4986522B_8335_11D1_95EF_0000E8CF5EB3_.wvu.Cols" localSheetId="1" hidden="1">#REF!</definedName>
    <definedName name="Z_4986522B_8335_11D1_95EF_0000E8CF5EB3_.wvu.Cols" hidden="1">#REF!</definedName>
    <definedName name="Z_4986522C_8335_11D1_95EF_0000E8CF5EB3_.wvu.Cols" localSheetId="3" hidden="1">#REF!</definedName>
    <definedName name="Z_4986522C_8335_11D1_95EF_0000E8CF5EB3_.wvu.Cols" localSheetId="1" hidden="1">#REF!</definedName>
    <definedName name="Z_4986522C_8335_11D1_95EF_0000E8CF5EB3_.wvu.Cols" hidden="1">#REF!</definedName>
    <definedName name="Z_4986522D_8335_11D1_95EF_0000E8CF5EB3_.wvu.Cols" localSheetId="3" hidden="1">#REF!</definedName>
    <definedName name="Z_4986522D_8335_11D1_95EF_0000E8CF5EB3_.wvu.Cols" localSheetId="1" hidden="1">#REF!</definedName>
    <definedName name="Z_4986522D_8335_11D1_95EF_0000E8CF5EB3_.wvu.Cols" hidden="1">#REF!</definedName>
    <definedName name="Z_4986522E_8335_11D1_95EF_0000E8CF5EB3_.wvu.Cols" localSheetId="3" hidden="1">#REF!</definedName>
    <definedName name="Z_4986522E_8335_11D1_95EF_0000E8CF5EB3_.wvu.Cols" localSheetId="1" hidden="1">#REF!</definedName>
    <definedName name="Z_4986522E_8335_11D1_95EF_0000E8CF5EB3_.wvu.Cols" hidden="1">#REF!</definedName>
    <definedName name="Z_4986522F_8335_11D1_95EF_0000E8CF5EB3_.wvu.Cols" localSheetId="3" hidden="1">#REF!</definedName>
    <definedName name="Z_4986522F_8335_11D1_95EF_0000E8CF5EB3_.wvu.Cols" localSheetId="1" hidden="1">#REF!</definedName>
    <definedName name="Z_4986522F_8335_11D1_95EF_0000E8CF5EB3_.wvu.Cols" hidden="1">#REF!</definedName>
    <definedName name="Z_4B96B585_DDA7_11D1_90EF_0000E8CF30B3_.wvu.Cols" localSheetId="3" hidden="1">#REF!</definedName>
    <definedName name="Z_4B96B585_DDA7_11D1_90EF_0000E8CF30B3_.wvu.Cols" localSheetId="1" hidden="1">#REF!</definedName>
    <definedName name="Z_4B96B585_DDA7_11D1_90EF_0000E8CF30B3_.wvu.Cols" hidden="1">#REF!</definedName>
    <definedName name="Z_4B96B586_DDA7_11D1_90EF_0000E8CF30B3_.wvu.Cols" localSheetId="3" hidden="1">#REF!</definedName>
    <definedName name="Z_4B96B586_DDA7_11D1_90EF_0000E8CF30B3_.wvu.Cols" localSheetId="1" hidden="1">#REF!</definedName>
    <definedName name="Z_4B96B586_DDA7_11D1_90EF_0000E8CF30B3_.wvu.Cols" hidden="1">#REF!</definedName>
    <definedName name="Z_4C49C3C0_DDA5_11D1_9882_0080ADB6C79E_.wvu.Cols" localSheetId="3" hidden="1">#REF!</definedName>
    <definedName name="Z_4C49C3C0_DDA5_11D1_9882_0080ADB6C79E_.wvu.Cols" localSheetId="1" hidden="1">#REF!</definedName>
    <definedName name="Z_4C49C3C0_DDA5_11D1_9882_0080ADB6C79E_.wvu.Cols" hidden="1">#REF!</definedName>
    <definedName name="Z_4C49C3C1_DDA5_11D1_9882_0080ADB6C79E_.wvu.Cols" localSheetId="3" hidden="1">#REF!</definedName>
    <definedName name="Z_4C49C3C1_DDA5_11D1_9882_0080ADB6C79E_.wvu.Cols" localSheetId="1" hidden="1">#REF!</definedName>
    <definedName name="Z_4C49C3C1_DDA5_11D1_9882_0080ADB6C79E_.wvu.Cols" hidden="1">#REF!</definedName>
    <definedName name="Z_4D922D4E_7A9B_11D1_95EF_0000E8CF5EB3_.wvu.Cols" localSheetId="3" hidden="1">#REF!</definedName>
    <definedName name="Z_4D922D4E_7A9B_11D1_95EF_0000E8CF5EB3_.wvu.Cols" localSheetId="1" hidden="1">#REF!</definedName>
    <definedName name="Z_4D922D4E_7A9B_11D1_95EF_0000E8CF5EB3_.wvu.Cols" hidden="1">#REF!</definedName>
    <definedName name="Z_4D922D4F_7A9B_11D1_95EF_0000E8CF5EB3_.wvu.Cols" localSheetId="3" hidden="1">#REF!</definedName>
    <definedName name="Z_4D922D4F_7A9B_11D1_95EF_0000E8CF5EB3_.wvu.Cols" localSheetId="1" hidden="1">#REF!</definedName>
    <definedName name="Z_4D922D4F_7A9B_11D1_95EF_0000E8CF5EB3_.wvu.Cols" hidden="1">#REF!</definedName>
    <definedName name="Z_4D922D50_7A9B_11D1_95EF_0000E8CF5EB3_.wvu.Cols" localSheetId="3" hidden="1">#REF!</definedName>
    <definedName name="Z_4D922D50_7A9B_11D1_95EF_0000E8CF5EB3_.wvu.Cols" localSheetId="1" hidden="1">#REF!</definedName>
    <definedName name="Z_4D922D50_7A9B_11D1_95EF_0000E8CF5EB3_.wvu.Cols" hidden="1">#REF!</definedName>
    <definedName name="Z_4D922D51_7A9B_11D1_95EF_0000E8CF5EB3_.wvu.Cols" localSheetId="3" hidden="1">#REF!</definedName>
    <definedName name="Z_4D922D51_7A9B_11D1_95EF_0000E8CF5EB3_.wvu.Cols" localSheetId="1" hidden="1">#REF!</definedName>
    <definedName name="Z_4D922D51_7A9B_11D1_95EF_0000E8CF5EB3_.wvu.Cols" hidden="1">#REF!</definedName>
    <definedName name="Z_4D922D52_7A9B_11D1_95EF_0000E8CF5EB3_.wvu.Cols" localSheetId="3" hidden="1">#REF!</definedName>
    <definedName name="Z_4D922D52_7A9B_11D1_95EF_0000E8CF5EB3_.wvu.Cols" localSheetId="1" hidden="1">#REF!</definedName>
    <definedName name="Z_4D922D52_7A9B_11D1_95EF_0000E8CF5EB3_.wvu.Cols" hidden="1">#REF!</definedName>
    <definedName name="Z_4D922D53_7A9B_11D1_95EF_0000E8CF5EB3_.wvu.Cols" localSheetId="3" hidden="1">#REF!</definedName>
    <definedName name="Z_4D922D53_7A9B_11D1_95EF_0000E8CF5EB3_.wvu.Cols" localSheetId="1" hidden="1">#REF!</definedName>
    <definedName name="Z_4D922D53_7A9B_11D1_95EF_0000E8CF5EB3_.wvu.Cols" hidden="1">#REF!</definedName>
    <definedName name="Z_4D922D5A_7A9B_11D1_95EF_0000E8CF5EB3_.wvu.Cols" localSheetId="3" hidden="1">#REF!</definedName>
    <definedName name="Z_4D922D5A_7A9B_11D1_95EF_0000E8CF5EB3_.wvu.Cols" localSheetId="1" hidden="1">#REF!</definedName>
    <definedName name="Z_4D922D5A_7A9B_11D1_95EF_0000E8CF5EB3_.wvu.Cols" hidden="1">#REF!</definedName>
    <definedName name="Z_4D922D5B_7A9B_11D1_95EF_0000E8CF5EB3_.wvu.Cols" localSheetId="3" hidden="1">#REF!</definedName>
    <definedName name="Z_4D922D5B_7A9B_11D1_95EF_0000E8CF5EB3_.wvu.Cols" localSheetId="1" hidden="1">#REF!</definedName>
    <definedName name="Z_4D922D5B_7A9B_11D1_95EF_0000E8CF5EB3_.wvu.Cols" hidden="1">#REF!</definedName>
    <definedName name="Z_4D922D5C_7A9B_11D1_95EF_0000E8CF5EB3_.wvu.Cols" localSheetId="3" hidden="1">#REF!</definedName>
    <definedName name="Z_4D922D5C_7A9B_11D1_95EF_0000E8CF5EB3_.wvu.Cols" localSheetId="1" hidden="1">#REF!</definedName>
    <definedName name="Z_4D922D5C_7A9B_11D1_95EF_0000E8CF5EB3_.wvu.Cols" hidden="1">#REF!</definedName>
    <definedName name="Z_4D922D5D_7A9B_11D1_95EF_0000E8CF5EB3_.wvu.Cols" localSheetId="3" hidden="1">#REF!</definedName>
    <definedName name="Z_4D922D5D_7A9B_11D1_95EF_0000E8CF5EB3_.wvu.Cols" localSheetId="1" hidden="1">#REF!</definedName>
    <definedName name="Z_4D922D5D_7A9B_11D1_95EF_0000E8CF5EB3_.wvu.Cols" hidden="1">#REF!</definedName>
    <definedName name="Z_4D922D5E_7A9B_11D1_95EF_0000E8CF5EB3_.wvu.Cols" localSheetId="3" hidden="1">#REF!</definedName>
    <definedName name="Z_4D922D5E_7A9B_11D1_95EF_0000E8CF5EB3_.wvu.Cols" localSheetId="1" hidden="1">#REF!</definedName>
    <definedName name="Z_4D922D5E_7A9B_11D1_95EF_0000E8CF5EB3_.wvu.Cols" hidden="1">#REF!</definedName>
    <definedName name="Z_4D922D5F_7A9B_11D1_95EF_0000E8CF5EB3_.wvu.Cols" localSheetId="3" hidden="1">#REF!</definedName>
    <definedName name="Z_4D922D5F_7A9B_11D1_95EF_0000E8CF5EB3_.wvu.Cols" localSheetId="1" hidden="1">#REF!</definedName>
    <definedName name="Z_4D922D5F_7A9B_11D1_95EF_0000E8CF5EB3_.wvu.Cols" hidden="1">#REF!</definedName>
    <definedName name="Z_523334C1_81E0_11D1_95EF_0000E8CF5EB3_.wvu.Cols" localSheetId="3" hidden="1">#REF!</definedName>
    <definedName name="Z_523334C1_81E0_11D1_95EF_0000E8CF5EB3_.wvu.Cols" localSheetId="1" hidden="1">#REF!</definedName>
    <definedName name="Z_523334C1_81E0_11D1_95EF_0000E8CF5EB3_.wvu.Cols" hidden="1">#REF!</definedName>
    <definedName name="Z_523334C2_81E0_11D1_95EF_0000E8CF5EB3_.wvu.Cols" localSheetId="3" hidden="1">#REF!</definedName>
    <definedName name="Z_523334C2_81E0_11D1_95EF_0000E8CF5EB3_.wvu.Cols" localSheetId="1" hidden="1">#REF!</definedName>
    <definedName name="Z_523334C2_81E0_11D1_95EF_0000E8CF5EB3_.wvu.Cols" hidden="1">#REF!</definedName>
    <definedName name="Z_523334C3_81E0_11D1_95EF_0000E8CF5EB3_.wvu.Cols" localSheetId="3" hidden="1">#REF!</definedName>
    <definedName name="Z_523334C3_81E0_11D1_95EF_0000E8CF5EB3_.wvu.Cols" localSheetId="1" hidden="1">#REF!</definedName>
    <definedName name="Z_523334C3_81E0_11D1_95EF_0000E8CF5EB3_.wvu.Cols" hidden="1">#REF!</definedName>
    <definedName name="Z_523334C4_81E0_11D1_95EF_0000E8CF5EB3_.wvu.Cols" localSheetId="3" hidden="1">#REF!</definedName>
    <definedName name="Z_523334C4_81E0_11D1_95EF_0000E8CF5EB3_.wvu.Cols" localSheetId="1" hidden="1">#REF!</definedName>
    <definedName name="Z_523334C4_81E0_11D1_95EF_0000E8CF5EB3_.wvu.Cols" hidden="1">#REF!</definedName>
    <definedName name="Z_523334C5_81E0_11D1_95EF_0000E8CF5EB3_.wvu.Cols" localSheetId="3" hidden="1">#REF!</definedName>
    <definedName name="Z_523334C5_81E0_11D1_95EF_0000E8CF5EB3_.wvu.Cols" localSheetId="1" hidden="1">#REF!</definedName>
    <definedName name="Z_523334C5_81E0_11D1_95EF_0000E8CF5EB3_.wvu.Cols" hidden="1">#REF!</definedName>
    <definedName name="Z_523334C6_81E0_11D1_95EF_0000E8CF5EB3_.wvu.Cols" localSheetId="3" hidden="1">#REF!</definedName>
    <definedName name="Z_523334C6_81E0_11D1_95EF_0000E8CF5EB3_.wvu.Cols" localSheetId="1" hidden="1">#REF!</definedName>
    <definedName name="Z_523334C6_81E0_11D1_95EF_0000E8CF5EB3_.wvu.Cols" hidden="1">#REF!</definedName>
    <definedName name="Z_529A4463_5C17_11D1_95EE_0000E8CF5EB3_.wvu.Cols" localSheetId="3" hidden="1">#REF!</definedName>
    <definedName name="Z_529A4463_5C17_11D1_95EE_0000E8CF5EB3_.wvu.Cols" localSheetId="1" hidden="1">#REF!</definedName>
    <definedName name="Z_529A4463_5C17_11D1_95EE_0000E8CF5EB3_.wvu.Cols" hidden="1">#REF!</definedName>
    <definedName name="Z_529A4464_5C17_11D1_95EE_0000E8CF5EB3_.wvu.Cols" localSheetId="3" hidden="1">#REF!</definedName>
    <definedName name="Z_529A4464_5C17_11D1_95EE_0000E8CF5EB3_.wvu.Cols" localSheetId="1" hidden="1">#REF!</definedName>
    <definedName name="Z_529A4464_5C17_11D1_95EE_0000E8CF5EB3_.wvu.Cols" hidden="1">#REF!</definedName>
    <definedName name="Z_529A4465_5C17_11D1_95EE_0000E8CF5EB3_.wvu.Cols" localSheetId="3" hidden="1">#REF!</definedName>
    <definedName name="Z_529A4465_5C17_11D1_95EE_0000E8CF5EB3_.wvu.Cols" localSheetId="1" hidden="1">#REF!</definedName>
    <definedName name="Z_529A4465_5C17_11D1_95EE_0000E8CF5EB3_.wvu.Cols" hidden="1">#REF!</definedName>
    <definedName name="Z_529A4466_5C17_11D1_95EE_0000E8CF5EB3_.wvu.Cols" localSheetId="3" hidden="1">#REF!</definedName>
    <definedName name="Z_529A4466_5C17_11D1_95EE_0000E8CF5EB3_.wvu.Cols" localSheetId="1" hidden="1">#REF!</definedName>
    <definedName name="Z_529A4466_5C17_11D1_95EE_0000E8CF5EB3_.wvu.Cols" hidden="1">#REF!</definedName>
    <definedName name="Z_529A4467_5C17_11D1_95EE_0000E8CF5EB3_.wvu.Cols" localSheetId="3" hidden="1">#REF!</definedName>
    <definedName name="Z_529A4467_5C17_11D1_95EE_0000E8CF5EB3_.wvu.Cols" localSheetId="1" hidden="1">#REF!</definedName>
    <definedName name="Z_529A4467_5C17_11D1_95EE_0000E8CF5EB3_.wvu.Cols" hidden="1">#REF!</definedName>
    <definedName name="Z_529A4468_5C17_11D1_95EE_0000E8CF5EB3_.wvu.Cols" localSheetId="3" hidden="1">#REF!</definedName>
    <definedName name="Z_529A4468_5C17_11D1_95EE_0000E8CF5EB3_.wvu.Cols" localSheetId="1" hidden="1">#REF!</definedName>
    <definedName name="Z_529A4468_5C17_11D1_95EE_0000E8CF5EB3_.wvu.Cols" hidden="1">#REF!</definedName>
    <definedName name="Z_55697985_624B_11D1_95EE_0000E8CF5EB3_.wvu.Cols" localSheetId="3" hidden="1">#REF!</definedName>
    <definedName name="Z_55697985_624B_11D1_95EE_0000E8CF5EB3_.wvu.Cols" localSheetId="1" hidden="1">#REF!</definedName>
    <definedName name="Z_55697985_624B_11D1_95EE_0000E8CF5EB3_.wvu.Cols" hidden="1">#REF!</definedName>
    <definedName name="Z_55697986_624B_11D1_95EE_0000E8CF5EB3_.wvu.Cols" localSheetId="3" hidden="1">#REF!</definedName>
    <definedName name="Z_55697986_624B_11D1_95EE_0000E8CF5EB3_.wvu.Cols" localSheetId="1" hidden="1">#REF!</definedName>
    <definedName name="Z_55697986_624B_11D1_95EE_0000E8CF5EB3_.wvu.Cols" hidden="1">#REF!</definedName>
    <definedName name="Z_55697987_624B_11D1_95EE_0000E8CF5EB3_.wvu.Cols" localSheetId="3" hidden="1">#REF!</definedName>
    <definedName name="Z_55697987_624B_11D1_95EE_0000E8CF5EB3_.wvu.Cols" localSheetId="1" hidden="1">#REF!</definedName>
    <definedName name="Z_55697987_624B_11D1_95EE_0000E8CF5EB3_.wvu.Cols" hidden="1">#REF!</definedName>
    <definedName name="Z_55697988_624B_11D1_95EE_0000E8CF5EB3_.wvu.Cols" localSheetId="3" hidden="1">#REF!</definedName>
    <definedName name="Z_55697988_624B_11D1_95EE_0000E8CF5EB3_.wvu.Cols" localSheetId="1" hidden="1">#REF!</definedName>
    <definedName name="Z_55697988_624B_11D1_95EE_0000E8CF5EB3_.wvu.Cols" hidden="1">#REF!</definedName>
    <definedName name="Z_55697989_624B_11D1_95EE_0000E8CF5EB3_.wvu.Cols" localSheetId="3" hidden="1">#REF!</definedName>
    <definedName name="Z_55697989_624B_11D1_95EE_0000E8CF5EB3_.wvu.Cols" localSheetId="1" hidden="1">#REF!</definedName>
    <definedName name="Z_55697989_624B_11D1_95EE_0000E8CF5EB3_.wvu.Cols" hidden="1">#REF!</definedName>
    <definedName name="Z_5569798A_624B_11D1_95EE_0000E8CF5EB3_.wvu.Cols" localSheetId="3" hidden="1">#REF!</definedName>
    <definedName name="Z_5569798A_624B_11D1_95EE_0000E8CF5EB3_.wvu.Cols" localSheetId="1" hidden="1">#REF!</definedName>
    <definedName name="Z_5569798A_624B_11D1_95EE_0000E8CF5EB3_.wvu.Cols" hidden="1">#REF!</definedName>
    <definedName name="Z_55697993_624B_11D1_95EE_0000E8CF5EB3_.wvu.Cols" localSheetId="3" hidden="1">#REF!</definedName>
    <definedName name="Z_55697993_624B_11D1_95EE_0000E8CF5EB3_.wvu.Cols" localSheetId="1" hidden="1">#REF!</definedName>
    <definedName name="Z_55697993_624B_11D1_95EE_0000E8CF5EB3_.wvu.Cols" hidden="1">#REF!</definedName>
    <definedName name="Z_55697994_624B_11D1_95EE_0000E8CF5EB3_.wvu.Cols" localSheetId="3" hidden="1">#REF!</definedName>
    <definedName name="Z_55697994_624B_11D1_95EE_0000E8CF5EB3_.wvu.Cols" localSheetId="1" hidden="1">#REF!</definedName>
    <definedName name="Z_55697994_624B_11D1_95EE_0000E8CF5EB3_.wvu.Cols" hidden="1">#REF!</definedName>
    <definedName name="Z_55697995_624B_11D1_95EE_0000E8CF5EB3_.wvu.Cols" localSheetId="3" hidden="1">#REF!</definedName>
    <definedName name="Z_55697995_624B_11D1_95EE_0000E8CF5EB3_.wvu.Cols" localSheetId="1" hidden="1">#REF!</definedName>
    <definedName name="Z_55697995_624B_11D1_95EE_0000E8CF5EB3_.wvu.Cols" hidden="1">#REF!</definedName>
    <definedName name="Z_55697996_624B_11D1_95EE_0000E8CF5EB3_.wvu.Cols" localSheetId="3" hidden="1">#REF!</definedName>
    <definedName name="Z_55697996_624B_11D1_95EE_0000E8CF5EB3_.wvu.Cols" localSheetId="1" hidden="1">#REF!</definedName>
    <definedName name="Z_55697996_624B_11D1_95EE_0000E8CF5EB3_.wvu.Cols" hidden="1">#REF!</definedName>
    <definedName name="Z_55697997_624B_11D1_95EE_0000E8CF5EB3_.wvu.Cols" localSheetId="3" hidden="1">#REF!</definedName>
    <definedName name="Z_55697997_624B_11D1_95EE_0000E8CF5EB3_.wvu.Cols" localSheetId="1" hidden="1">#REF!</definedName>
    <definedName name="Z_55697997_624B_11D1_95EE_0000E8CF5EB3_.wvu.Cols" hidden="1">#REF!</definedName>
    <definedName name="Z_55697998_624B_11D1_95EE_0000E8CF5EB3_.wvu.Cols" localSheetId="3" hidden="1">#REF!</definedName>
    <definedName name="Z_55697998_624B_11D1_95EE_0000E8CF5EB3_.wvu.Cols" localSheetId="1" hidden="1">#REF!</definedName>
    <definedName name="Z_55697998_624B_11D1_95EE_0000E8CF5EB3_.wvu.Cols" hidden="1">#REF!</definedName>
    <definedName name="Z_57D2C26C_D38B_11D1_95F0_0000E8CF5EB3_.wvu.Cols" localSheetId="3" hidden="1">#REF!</definedName>
    <definedName name="Z_57D2C26C_D38B_11D1_95F0_0000E8CF5EB3_.wvu.Cols" localSheetId="1" hidden="1">#REF!</definedName>
    <definedName name="Z_57D2C26C_D38B_11D1_95F0_0000E8CF5EB3_.wvu.Cols" hidden="1">#REF!</definedName>
    <definedName name="Z_57D2C26D_D38B_11D1_95F0_0000E8CF5EB3_.wvu.Cols" localSheetId="3" hidden="1">#REF!</definedName>
    <definedName name="Z_57D2C26D_D38B_11D1_95F0_0000E8CF5EB3_.wvu.Cols" localSheetId="1" hidden="1">#REF!</definedName>
    <definedName name="Z_57D2C26D_D38B_11D1_95F0_0000E8CF5EB3_.wvu.Cols" hidden="1">#REF!</definedName>
    <definedName name="Z_6059E06F_CEF4_11D1_95F0_0000E8CF5EB3_.wvu.Cols" localSheetId="3" hidden="1">#REF!,#REF!</definedName>
    <definedName name="Z_6059E06F_CEF4_11D1_95F0_0000E8CF5EB3_.wvu.Cols" localSheetId="1" hidden="1">#REF!,#REF!</definedName>
    <definedName name="Z_6059E06F_CEF4_11D1_95F0_0000E8CF5EB3_.wvu.Cols" localSheetId="10" hidden="1">#REF!,#REF!</definedName>
    <definedName name="Z_6059E06F_CEF4_11D1_95F0_0000E8CF5EB3_.wvu.Cols" localSheetId="2" hidden="1">#REF!,#REF!</definedName>
    <definedName name="Z_6059E06F_CEF4_11D1_95F0_0000E8CF5EB3_.wvu.Cols" hidden="1">#REF!,#REF!</definedName>
    <definedName name="Z_6059E070_CEF4_11D1_95F0_0000E8CF5EB3_.wvu.Cols" localSheetId="3" hidden="1">#REF!,#REF!</definedName>
    <definedName name="Z_6059E070_CEF4_11D1_95F0_0000E8CF5EB3_.wvu.Cols" localSheetId="1" hidden="1">#REF!,#REF!</definedName>
    <definedName name="Z_6059E070_CEF4_11D1_95F0_0000E8CF5EB3_.wvu.Cols" localSheetId="10" hidden="1">#REF!,#REF!</definedName>
    <definedName name="Z_6059E070_CEF4_11D1_95F0_0000E8CF5EB3_.wvu.Cols" localSheetId="2" hidden="1">#REF!,#REF!</definedName>
    <definedName name="Z_6059E070_CEF4_11D1_95F0_0000E8CF5EB3_.wvu.Cols" hidden="1">#REF!,#REF!</definedName>
    <definedName name="Z_61D826C6_8036_11D1_95EF_0000E8CF5EB3_.wvu.Cols" localSheetId="3" hidden="1">#REF!</definedName>
    <definedName name="Z_61D826C6_8036_11D1_95EF_0000E8CF5EB3_.wvu.Cols" localSheetId="1" hidden="1">#REF!</definedName>
    <definedName name="Z_61D826C6_8036_11D1_95EF_0000E8CF5EB3_.wvu.Cols" localSheetId="10" hidden="1">#REF!</definedName>
    <definedName name="Z_61D826C6_8036_11D1_95EF_0000E8CF5EB3_.wvu.Cols" localSheetId="2" hidden="1">#REF!</definedName>
    <definedName name="Z_61D826C6_8036_11D1_95EF_0000E8CF5EB3_.wvu.Cols" hidden="1">#REF!</definedName>
    <definedName name="Z_61D826C7_8036_11D1_95EF_0000E8CF5EB3_.wvu.Cols" localSheetId="3" hidden="1">#REF!</definedName>
    <definedName name="Z_61D826C7_8036_11D1_95EF_0000E8CF5EB3_.wvu.Cols" localSheetId="1" hidden="1">#REF!</definedName>
    <definedName name="Z_61D826C7_8036_11D1_95EF_0000E8CF5EB3_.wvu.Cols" localSheetId="10" hidden="1">#REF!</definedName>
    <definedName name="Z_61D826C7_8036_11D1_95EF_0000E8CF5EB3_.wvu.Cols" localSheetId="2" hidden="1">#REF!</definedName>
    <definedName name="Z_61D826C7_8036_11D1_95EF_0000E8CF5EB3_.wvu.Cols" hidden="1">#REF!</definedName>
    <definedName name="Z_61D826C8_8036_11D1_95EF_0000E8CF5EB3_.wvu.Cols" localSheetId="3" hidden="1">#REF!</definedName>
    <definedName name="Z_61D826C8_8036_11D1_95EF_0000E8CF5EB3_.wvu.Cols" localSheetId="1" hidden="1">#REF!</definedName>
    <definedName name="Z_61D826C8_8036_11D1_95EF_0000E8CF5EB3_.wvu.Cols" localSheetId="10" hidden="1">#REF!</definedName>
    <definedName name="Z_61D826C8_8036_11D1_95EF_0000E8CF5EB3_.wvu.Cols" localSheetId="2" hidden="1">#REF!</definedName>
    <definedName name="Z_61D826C8_8036_11D1_95EF_0000E8CF5EB3_.wvu.Cols" hidden="1">#REF!</definedName>
    <definedName name="Z_61D826C9_8036_11D1_95EF_0000E8CF5EB3_.wvu.Cols" localSheetId="3" hidden="1">#REF!</definedName>
    <definedName name="Z_61D826C9_8036_11D1_95EF_0000E8CF5EB3_.wvu.Cols" localSheetId="1" hidden="1">#REF!</definedName>
    <definedName name="Z_61D826C9_8036_11D1_95EF_0000E8CF5EB3_.wvu.Cols" hidden="1">#REF!</definedName>
    <definedName name="Z_61D826CA_8036_11D1_95EF_0000E8CF5EB3_.wvu.Cols" localSheetId="3" hidden="1">#REF!</definedName>
    <definedName name="Z_61D826CA_8036_11D1_95EF_0000E8CF5EB3_.wvu.Cols" localSheetId="1" hidden="1">#REF!</definedName>
    <definedName name="Z_61D826CA_8036_11D1_95EF_0000E8CF5EB3_.wvu.Cols" hidden="1">#REF!</definedName>
    <definedName name="Z_61D826CB_8036_11D1_95EF_0000E8CF5EB3_.wvu.Cols" localSheetId="3" hidden="1">#REF!</definedName>
    <definedName name="Z_61D826CB_8036_11D1_95EF_0000E8CF5EB3_.wvu.Cols" localSheetId="1" hidden="1">#REF!</definedName>
    <definedName name="Z_61D826CB_8036_11D1_95EF_0000E8CF5EB3_.wvu.Cols" hidden="1">#REF!</definedName>
    <definedName name="Z_63E2B82F_CB06_11D1_95F0_0000E8CF5EB3_.wvu.Cols" localSheetId="3" hidden="1">#REF!,#REF!</definedName>
    <definedName name="Z_63E2B82F_CB06_11D1_95F0_0000E8CF5EB3_.wvu.Cols" localSheetId="1" hidden="1">#REF!,#REF!</definedName>
    <definedName name="Z_63E2B82F_CB06_11D1_95F0_0000E8CF5EB3_.wvu.Cols" localSheetId="10" hidden="1">#REF!,#REF!</definedName>
    <definedName name="Z_63E2B82F_CB06_11D1_95F0_0000E8CF5EB3_.wvu.Cols" localSheetId="2" hidden="1">#REF!,#REF!</definedName>
    <definedName name="Z_63E2B82F_CB06_11D1_95F0_0000E8CF5EB3_.wvu.Cols" hidden="1">#REF!,#REF!</definedName>
    <definedName name="Z_63E2B830_CB06_11D1_95F0_0000E8CF5EB3_.wvu.Cols" localSheetId="3" hidden="1">#REF!,#REF!</definedName>
    <definedName name="Z_63E2B830_CB06_11D1_95F0_0000E8CF5EB3_.wvu.Cols" localSheetId="1" hidden="1">#REF!,#REF!</definedName>
    <definedName name="Z_63E2B830_CB06_11D1_95F0_0000E8CF5EB3_.wvu.Cols" localSheetId="10" hidden="1">#REF!,#REF!</definedName>
    <definedName name="Z_63E2B830_CB06_11D1_95F0_0000E8CF5EB3_.wvu.Cols" localSheetId="2" hidden="1">#REF!,#REF!</definedName>
    <definedName name="Z_63E2B830_CB06_11D1_95F0_0000E8CF5EB3_.wvu.Cols" hidden="1">#REF!,#REF!</definedName>
    <definedName name="Z_64792E2F_D4FE_11D1_90EF_0000E8CF30B3_.wvu.Cols" localSheetId="3" hidden="1">#REF!</definedName>
    <definedName name="Z_64792E2F_D4FE_11D1_90EF_0000E8CF30B3_.wvu.Cols" localSheetId="1" hidden="1">#REF!</definedName>
    <definedName name="Z_64792E2F_D4FE_11D1_90EF_0000E8CF30B3_.wvu.Cols" localSheetId="10" hidden="1">#REF!</definedName>
    <definedName name="Z_64792E2F_D4FE_11D1_90EF_0000E8CF30B3_.wvu.Cols" localSheetId="2" hidden="1">#REF!</definedName>
    <definedName name="Z_64792E2F_D4FE_11D1_90EF_0000E8CF30B3_.wvu.Cols" hidden="1">#REF!</definedName>
    <definedName name="Z_64792E30_D4FE_11D1_90EF_0000E8CF30B3_.wvu.Cols" localSheetId="3" hidden="1">#REF!</definedName>
    <definedName name="Z_64792E30_D4FE_11D1_90EF_0000E8CF30B3_.wvu.Cols" localSheetId="1" hidden="1">#REF!</definedName>
    <definedName name="Z_64792E30_D4FE_11D1_90EF_0000E8CF30B3_.wvu.Cols" localSheetId="10" hidden="1">#REF!</definedName>
    <definedName name="Z_64792E30_D4FE_11D1_90EF_0000E8CF30B3_.wvu.Cols" localSheetId="2" hidden="1">#REF!</definedName>
    <definedName name="Z_64792E30_D4FE_11D1_90EF_0000E8CF30B3_.wvu.Cols" hidden="1">#REF!</definedName>
    <definedName name="Z_64792E41_D4FE_11D1_90EF_0000E8CF30B3_.wvu.Cols" localSheetId="3" hidden="1">#REF!</definedName>
    <definedName name="Z_64792E41_D4FE_11D1_90EF_0000E8CF30B3_.wvu.Cols" localSheetId="1" hidden="1">#REF!</definedName>
    <definedName name="Z_64792E41_D4FE_11D1_90EF_0000E8CF30B3_.wvu.Cols" localSheetId="10" hidden="1">#REF!</definedName>
    <definedName name="Z_64792E41_D4FE_11D1_90EF_0000E8CF30B3_.wvu.Cols" localSheetId="2" hidden="1">#REF!</definedName>
    <definedName name="Z_64792E41_D4FE_11D1_90EF_0000E8CF30B3_.wvu.Cols" hidden="1">#REF!</definedName>
    <definedName name="Z_64792E42_D4FE_11D1_90EF_0000E8CF30B3_.wvu.Cols" localSheetId="3" hidden="1">#REF!</definedName>
    <definedName name="Z_64792E42_D4FE_11D1_90EF_0000E8CF30B3_.wvu.Cols" localSheetId="1" hidden="1">#REF!</definedName>
    <definedName name="Z_64792E42_D4FE_11D1_90EF_0000E8CF30B3_.wvu.Cols" hidden="1">#REF!</definedName>
    <definedName name="Z_68F8E669_80EA_11D1_95EF_0000E8CF5EB3_.wvu.Cols" localSheetId="3" hidden="1">#REF!</definedName>
    <definedName name="Z_68F8E669_80EA_11D1_95EF_0000E8CF5EB3_.wvu.Cols" localSheetId="1" hidden="1">#REF!</definedName>
    <definedName name="Z_68F8E669_80EA_11D1_95EF_0000E8CF5EB3_.wvu.Cols" hidden="1">#REF!</definedName>
    <definedName name="Z_68F8E66A_80EA_11D1_95EF_0000E8CF5EB3_.wvu.Cols" localSheetId="3" hidden="1">#REF!</definedName>
    <definedName name="Z_68F8E66A_80EA_11D1_95EF_0000E8CF5EB3_.wvu.Cols" localSheetId="1" hidden="1">#REF!</definedName>
    <definedName name="Z_68F8E66A_80EA_11D1_95EF_0000E8CF5EB3_.wvu.Cols" hidden="1">#REF!</definedName>
    <definedName name="Z_68F8E66B_80EA_11D1_95EF_0000E8CF5EB3_.wvu.Cols" localSheetId="3" hidden="1">#REF!</definedName>
    <definedName name="Z_68F8E66B_80EA_11D1_95EF_0000E8CF5EB3_.wvu.Cols" localSheetId="1" hidden="1">#REF!</definedName>
    <definedName name="Z_68F8E66B_80EA_11D1_95EF_0000E8CF5EB3_.wvu.Cols" hidden="1">#REF!</definedName>
    <definedName name="Z_68F8E66C_80EA_11D1_95EF_0000E8CF5EB3_.wvu.Cols" localSheetId="3" hidden="1">#REF!</definedName>
    <definedName name="Z_68F8E66C_80EA_11D1_95EF_0000E8CF5EB3_.wvu.Cols" localSheetId="1" hidden="1">#REF!</definedName>
    <definedName name="Z_68F8E66C_80EA_11D1_95EF_0000E8CF5EB3_.wvu.Cols" hidden="1">#REF!</definedName>
    <definedName name="Z_68F8E66D_80EA_11D1_95EF_0000E8CF5EB3_.wvu.Cols" localSheetId="3" hidden="1">#REF!</definedName>
    <definedName name="Z_68F8E66D_80EA_11D1_95EF_0000E8CF5EB3_.wvu.Cols" localSheetId="1" hidden="1">#REF!</definedName>
    <definedName name="Z_68F8E66D_80EA_11D1_95EF_0000E8CF5EB3_.wvu.Cols" hidden="1">#REF!</definedName>
    <definedName name="Z_68F8E66E_80EA_11D1_95EF_0000E8CF5EB3_.wvu.Cols" localSheetId="3" hidden="1">#REF!</definedName>
    <definedName name="Z_68F8E66E_80EA_11D1_95EF_0000E8CF5EB3_.wvu.Cols" localSheetId="1" hidden="1">#REF!</definedName>
    <definedName name="Z_68F8E66E_80EA_11D1_95EF_0000E8CF5EB3_.wvu.Cols" hidden="1">#REF!</definedName>
    <definedName name="Z_68F8E671_80EA_11D1_95EF_0000E8CF5EB3_.wvu.Cols" localSheetId="3" hidden="1">#REF!</definedName>
    <definedName name="Z_68F8E671_80EA_11D1_95EF_0000E8CF5EB3_.wvu.Cols" localSheetId="1" hidden="1">#REF!</definedName>
    <definedName name="Z_68F8E671_80EA_11D1_95EF_0000E8CF5EB3_.wvu.Cols" hidden="1">#REF!</definedName>
    <definedName name="Z_68F8E672_80EA_11D1_95EF_0000E8CF5EB3_.wvu.Cols" localSheetId="3" hidden="1">#REF!</definedName>
    <definedName name="Z_68F8E672_80EA_11D1_95EF_0000E8CF5EB3_.wvu.Cols" localSheetId="1" hidden="1">#REF!</definedName>
    <definedName name="Z_68F8E672_80EA_11D1_95EF_0000E8CF5EB3_.wvu.Cols" hidden="1">#REF!</definedName>
    <definedName name="Z_68F8E673_80EA_11D1_95EF_0000E8CF5EB3_.wvu.Cols" localSheetId="3" hidden="1">#REF!</definedName>
    <definedName name="Z_68F8E673_80EA_11D1_95EF_0000E8CF5EB3_.wvu.Cols" localSheetId="1" hidden="1">#REF!</definedName>
    <definedName name="Z_68F8E673_80EA_11D1_95EF_0000E8CF5EB3_.wvu.Cols" hidden="1">#REF!</definedName>
    <definedName name="Z_68F8E674_80EA_11D1_95EF_0000E8CF5EB3_.wvu.Cols" localSheetId="3" hidden="1">#REF!</definedName>
    <definedName name="Z_68F8E674_80EA_11D1_95EF_0000E8CF5EB3_.wvu.Cols" localSheetId="1" hidden="1">#REF!</definedName>
    <definedName name="Z_68F8E674_80EA_11D1_95EF_0000E8CF5EB3_.wvu.Cols" hidden="1">#REF!</definedName>
    <definedName name="Z_68F8E675_80EA_11D1_95EF_0000E8CF5EB3_.wvu.Cols" localSheetId="3" hidden="1">#REF!</definedName>
    <definedName name="Z_68F8E675_80EA_11D1_95EF_0000E8CF5EB3_.wvu.Cols" localSheetId="1" hidden="1">#REF!</definedName>
    <definedName name="Z_68F8E675_80EA_11D1_95EF_0000E8CF5EB3_.wvu.Cols" hidden="1">#REF!</definedName>
    <definedName name="Z_68F8E676_80EA_11D1_95EF_0000E8CF5EB3_.wvu.Cols" localSheetId="3" hidden="1">#REF!</definedName>
    <definedName name="Z_68F8E676_80EA_11D1_95EF_0000E8CF5EB3_.wvu.Cols" localSheetId="1" hidden="1">#REF!</definedName>
    <definedName name="Z_68F8E676_80EA_11D1_95EF_0000E8CF5EB3_.wvu.Cols" hidden="1">#REF!</definedName>
    <definedName name="Z_68F8E684_80EA_11D1_95EF_0000E8CF5EB3_.wvu.Cols" localSheetId="3" hidden="1">#REF!</definedName>
    <definedName name="Z_68F8E684_80EA_11D1_95EF_0000E8CF5EB3_.wvu.Cols" localSheetId="1" hidden="1">#REF!</definedName>
    <definedName name="Z_68F8E684_80EA_11D1_95EF_0000E8CF5EB3_.wvu.Cols" hidden="1">#REF!</definedName>
    <definedName name="Z_68F8E685_80EA_11D1_95EF_0000E8CF5EB3_.wvu.Cols" localSheetId="3" hidden="1">#REF!</definedName>
    <definedName name="Z_68F8E685_80EA_11D1_95EF_0000E8CF5EB3_.wvu.Cols" localSheetId="1" hidden="1">#REF!</definedName>
    <definedName name="Z_68F8E685_80EA_11D1_95EF_0000E8CF5EB3_.wvu.Cols" hidden="1">#REF!</definedName>
    <definedName name="Z_68F8E686_80EA_11D1_95EF_0000E8CF5EB3_.wvu.Cols" localSheetId="3" hidden="1">#REF!</definedName>
    <definedName name="Z_68F8E686_80EA_11D1_95EF_0000E8CF5EB3_.wvu.Cols" localSheetId="1" hidden="1">#REF!</definedName>
    <definedName name="Z_68F8E686_80EA_11D1_95EF_0000E8CF5EB3_.wvu.Cols" hidden="1">#REF!</definedName>
    <definedName name="Z_68F8E687_80EA_11D1_95EF_0000E8CF5EB3_.wvu.Cols" localSheetId="3" hidden="1">#REF!</definedName>
    <definedName name="Z_68F8E687_80EA_11D1_95EF_0000E8CF5EB3_.wvu.Cols" localSheetId="1" hidden="1">#REF!</definedName>
    <definedName name="Z_68F8E687_80EA_11D1_95EF_0000E8CF5EB3_.wvu.Cols" hidden="1">#REF!</definedName>
    <definedName name="Z_68F8E688_80EA_11D1_95EF_0000E8CF5EB3_.wvu.Cols" localSheetId="3" hidden="1">#REF!</definedName>
    <definedName name="Z_68F8E688_80EA_11D1_95EF_0000E8CF5EB3_.wvu.Cols" localSheetId="1" hidden="1">#REF!</definedName>
    <definedName name="Z_68F8E688_80EA_11D1_95EF_0000E8CF5EB3_.wvu.Cols" hidden="1">#REF!</definedName>
    <definedName name="Z_68F8E689_80EA_11D1_95EF_0000E8CF5EB3_.wvu.Cols" localSheetId="3" hidden="1">#REF!</definedName>
    <definedName name="Z_68F8E689_80EA_11D1_95EF_0000E8CF5EB3_.wvu.Cols" localSheetId="1" hidden="1">#REF!</definedName>
    <definedName name="Z_68F8E689_80EA_11D1_95EF_0000E8CF5EB3_.wvu.Cols" hidden="1">#REF!</definedName>
    <definedName name="Z_68F8E690_80EA_11D1_95EF_0000E8CF5EB3_.wvu.Cols" localSheetId="3" hidden="1">#REF!</definedName>
    <definedName name="Z_68F8E690_80EA_11D1_95EF_0000E8CF5EB3_.wvu.Cols" localSheetId="1" hidden="1">#REF!</definedName>
    <definedName name="Z_68F8E690_80EA_11D1_95EF_0000E8CF5EB3_.wvu.Cols" hidden="1">#REF!</definedName>
    <definedName name="Z_68F8E691_80EA_11D1_95EF_0000E8CF5EB3_.wvu.Cols" localSheetId="3" hidden="1">#REF!</definedName>
    <definedName name="Z_68F8E691_80EA_11D1_95EF_0000E8CF5EB3_.wvu.Cols" localSheetId="1" hidden="1">#REF!</definedName>
    <definedName name="Z_68F8E691_80EA_11D1_95EF_0000E8CF5EB3_.wvu.Cols" hidden="1">#REF!</definedName>
    <definedName name="Z_68F8E692_80EA_11D1_95EF_0000E8CF5EB3_.wvu.Cols" localSheetId="3" hidden="1">#REF!</definedName>
    <definedName name="Z_68F8E692_80EA_11D1_95EF_0000E8CF5EB3_.wvu.Cols" localSheetId="1" hidden="1">#REF!</definedName>
    <definedName name="Z_68F8E692_80EA_11D1_95EF_0000E8CF5EB3_.wvu.Cols" hidden="1">#REF!</definedName>
    <definedName name="Z_68F8E693_80EA_11D1_95EF_0000E8CF5EB3_.wvu.Cols" localSheetId="3" hidden="1">#REF!</definedName>
    <definedName name="Z_68F8E693_80EA_11D1_95EF_0000E8CF5EB3_.wvu.Cols" localSheetId="1" hidden="1">#REF!</definedName>
    <definedName name="Z_68F8E693_80EA_11D1_95EF_0000E8CF5EB3_.wvu.Cols" hidden="1">#REF!</definedName>
    <definedName name="Z_68F8E694_80EA_11D1_95EF_0000E8CF5EB3_.wvu.Cols" localSheetId="3" hidden="1">#REF!</definedName>
    <definedName name="Z_68F8E694_80EA_11D1_95EF_0000E8CF5EB3_.wvu.Cols" localSheetId="1" hidden="1">#REF!</definedName>
    <definedName name="Z_68F8E694_80EA_11D1_95EF_0000E8CF5EB3_.wvu.Cols" hidden="1">#REF!</definedName>
    <definedName name="Z_68F8E695_80EA_11D1_95EF_0000E8CF5EB3_.wvu.Cols" localSheetId="3" hidden="1">#REF!</definedName>
    <definedName name="Z_68F8E695_80EA_11D1_95EF_0000E8CF5EB3_.wvu.Cols" localSheetId="1" hidden="1">#REF!</definedName>
    <definedName name="Z_68F8E695_80EA_11D1_95EF_0000E8CF5EB3_.wvu.Cols" hidden="1">#REF!</definedName>
    <definedName name="Z_69A25E07_E3FB_11D1_95F1_0000E8CF5EB3_.wvu.Cols" localSheetId="3" hidden="1">#REF!</definedName>
    <definedName name="Z_69A25E07_E3FB_11D1_95F1_0000E8CF5EB3_.wvu.Cols" localSheetId="1" hidden="1">#REF!</definedName>
    <definedName name="Z_69A25E07_E3FB_11D1_95F1_0000E8CF5EB3_.wvu.Cols" hidden="1">#REF!</definedName>
    <definedName name="Z_69A25E09_E3FB_11D1_95F1_0000E8CF5EB3_.wvu.Cols" localSheetId="3" hidden="1">#REF!</definedName>
    <definedName name="Z_69A25E09_E3FB_11D1_95F1_0000E8CF5EB3_.wvu.Cols" localSheetId="1" hidden="1">#REF!</definedName>
    <definedName name="Z_69A25E09_E3FB_11D1_95F1_0000E8CF5EB3_.wvu.Cols" hidden="1">#REF!</definedName>
    <definedName name="Z_6DE1FBA0_7BA2_11D1_95EF_0000E8CF5EB3_.wvu.Cols" localSheetId="3" hidden="1">#REF!</definedName>
    <definedName name="Z_6DE1FBA0_7BA2_11D1_95EF_0000E8CF5EB3_.wvu.Cols" localSheetId="1" hidden="1">#REF!</definedName>
    <definedName name="Z_6DE1FBA0_7BA2_11D1_95EF_0000E8CF5EB3_.wvu.Cols" hidden="1">#REF!</definedName>
    <definedName name="Z_6DE1FBA1_7BA2_11D1_95EF_0000E8CF5EB3_.wvu.Cols" localSheetId="3" hidden="1">#REF!</definedName>
    <definedName name="Z_6DE1FBA1_7BA2_11D1_95EF_0000E8CF5EB3_.wvu.Cols" localSheetId="1" hidden="1">#REF!</definedName>
    <definedName name="Z_6DE1FBA1_7BA2_11D1_95EF_0000E8CF5EB3_.wvu.Cols" hidden="1">#REF!</definedName>
    <definedName name="Z_6DE1FBA2_7BA2_11D1_95EF_0000E8CF5EB3_.wvu.Cols" localSheetId="3" hidden="1">#REF!</definedName>
    <definedName name="Z_6DE1FBA2_7BA2_11D1_95EF_0000E8CF5EB3_.wvu.Cols" localSheetId="1" hidden="1">#REF!</definedName>
    <definedName name="Z_6DE1FBA2_7BA2_11D1_95EF_0000E8CF5EB3_.wvu.Cols" hidden="1">#REF!</definedName>
    <definedName name="Z_6DE1FBA3_7BA2_11D1_95EF_0000E8CF5EB3_.wvu.Cols" localSheetId="3" hidden="1">#REF!</definedName>
    <definedName name="Z_6DE1FBA3_7BA2_11D1_95EF_0000E8CF5EB3_.wvu.Cols" localSheetId="1" hidden="1">#REF!</definedName>
    <definedName name="Z_6DE1FBA3_7BA2_11D1_95EF_0000E8CF5EB3_.wvu.Cols" hidden="1">#REF!</definedName>
    <definedName name="Z_6DE1FBA4_7BA2_11D1_95EF_0000E8CF5EB3_.wvu.Cols" localSheetId="3" hidden="1">#REF!</definedName>
    <definedName name="Z_6DE1FBA4_7BA2_11D1_95EF_0000E8CF5EB3_.wvu.Cols" localSheetId="1" hidden="1">#REF!</definedName>
    <definedName name="Z_6DE1FBA4_7BA2_11D1_95EF_0000E8CF5EB3_.wvu.Cols" hidden="1">#REF!</definedName>
    <definedName name="Z_6DE1FBA5_7BA2_11D1_95EF_0000E8CF5EB3_.wvu.Cols" localSheetId="3" hidden="1">#REF!</definedName>
    <definedName name="Z_6DE1FBA5_7BA2_11D1_95EF_0000E8CF5EB3_.wvu.Cols" localSheetId="1" hidden="1">#REF!</definedName>
    <definedName name="Z_6DE1FBA5_7BA2_11D1_95EF_0000E8CF5EB3_.wvu.Cols" hidden="1">#REF!</definedName>
    <definedName name="Z_752FA8E1_90F5_11D1_87A7_004F4900BD69_.wvu.Cols" localSheetId="3" hidden="1">#REF!</definedName>
    <definedName name="Z_752FA8E1_90F5_11D1_87A7_004F4900BD69_.wvu.Cols" localSheetId="1" hidden="1">#REF!</definedName>
    <definedName name="Z_752FA8E1_90F5_11D1_87A7_004F4900BD69_.wvu.Cols" hidden="1">#REF!</definedName>
    <definedName name="Z_752FA8E2_90F5_11D1_87A7_004F4900BD69_.wvu.Cols" localSheetId="3" hidden="1">#REF!</definedName>
    <definedName name="Z_752FA8E2_90F5_11D1_87A7_004F4900BD69_.wvu.Cols" localSheetId="1" hidden="1">#REF!</definedName>
    <definedName name="Z_752FA8E2_90F5_11D1_87A7_004F4900BD69_.wvu.Cols" hidden="1">#REF!</definedName>
    <definedName name="Z_752FA8E3_90F5_11D1_87A7_004F4900BD69_.wvu.Cols" localSheetId="3" hidden="1">#REF!</definedName>
    <definedName name="Z_752FA8E3_90F5_11D1_87A7_004F4900BD69_.wvu.Cols" localSheetId="1" hidden="1">#REF!</definedName>
    <definedName name="Z_752FA8E3_90F5_11D1_87A7_004F4900BD69_.wvu.Cols" hidden="1">#REF!</definedName>
    <definedName name="Z_752FA8E4_90F5_11D1_87A7_004F4900BD69_.wvu.Cols" localSheetId="3" hidden="1">#REF!</definedName>
    <definedName name="Z_752FA8E4_90F5_11D1_87A7_004F4900BD69_.wvu.Cols" localSheetId="1" hidden="1">#REF!</definedName>
    <definedName name="Z_752FA8E4_90F5_11D1_87A7_004F4900BD69_.wvu.Cols" hidden="1">#REF!</definedName>
    <definedName name="Z_752FA8E5_90F5_11D1_87A7_004F4900BD69_.wvu.Cols" localSheetId="3" hidden="1">#REF!</definedName>
    <definedName name="Z_752FA8E5_90F5_11D1_87A7_004F4900BD69_.wvu.Cols" localSheetId="1" hidden="1">#REF!</definedName>
    <definedName name="Z_752FA8E5_90F5_11D1_87A7_004F4900BD69_.wvu.Cols" hidden="1">#REF!</definedName>
    <definedName name="Z_752FA8E6_90F5_11D1_87A7_004F4900BD69_.wvu.Cols" localSheetId="3" hidden="1">#REF!</definedName>
    <definedName name="Z_752FA8E6_90F5_11D1_87A7_004F4900BD69_.wvu.Cols" localSheetId="1" hidden="1">#REF!</definedName>
    <definedName name="Z_752FA8E6_90F5_11D1_87A7_004F4900BD69_.wvu.Cols" hidden="1">#REF!</definedName>
    <definedName name="Z_762F0B76_CADE_11D1_95F0_0000E8CF5EB3_.wvu.Cols" localSheetId="3" hidden="1">#REF!,#REF!,#REF!</definedName>
    <definedName name="Z_762F0B76_CADE_11D1_95F0_0000E8CF5EB3_.wvu.Cols" localSheetId="1" hidden="1">#REF!,#REF!,#REF!</definedName>
    <definedName name="Z_762F0B76_CADE_11D1_95F0_0000E8CF5EB3_.wvu.Cols" localSheetId="10" hidden="1">#REF!,#REF!,#REF!</definedName>
    <definedName name="Z_762F0B76_CADE_11D1_95F0_0000E8CF5EB3_.wvu.Cols" localSheetId="2" hidden="1">#REF!,#REF!,#REF!</definedName>
    <definedName name="Z_762F0B76_CADE_11D1_95F0_0000E8CF5EB3_.wvu.Cols" hidden="1">#REF!,#REF!,#REF!</definedName>
    <definedName name="Z_762F0B77_CADE_11D1_95F0_0000E8CF5EB3_.wvu.Cols" localSheetId="3" hidden="1">#REF!,#REF!,#REF!</definedName>
    <definedName name="Z_762F0B77_CADE_11D1_95F0_0000E8CF5EB3_.wvu.Cols" localSheetId="1" hidden="1">#REF!,#REF!,#REF!</definedName>
    <definedName name="Z_762F0B77_CADE_11D1_95F0_0000E8CF5EB3_.wvu.Cols" localSheetId="10" hidden="1">#REF!,#REF!,#REF!</definedName>
    <definedName name="Z_762F0B77_CADE_11D1_95F0_0000E8CF5EB3_.wvu.Cols" localSheetId="2" hidden="1">#REF!,#REF!,#REF!</definedName>
    <definedName name="Z_762F0B77_CADE_11D1_95F0_0000E8CF5EB3_.wvu.Cols" hidden="1">#REF!,#REF!,#REF!</definedName>
    <definedName name="Z_7CCED72E_DE82_11D1_95F0_0000E8CF5EB3_.wvu.Cols" localSheetId="3" hidden="1">#REF!</definedName>
    <definedName name="Z_7CCED72E_DE82_11D1_95F0_0000E8CF5EB3_.wvu.Cols" localSheetId="1" hidden="1">#REF!</definedName>
    <definedName name="Z_7CCED72E_DE82_11D1_95F0_0000E8CF5EB3_.wvu.Cols" localSheetId="10" hidden="1">#REF!</definedName>
    <definedName name="Z_7CCED72E_DE82_11D1_95F0_0000E8CF5EB3_.wvu.Cols" localSheetId="2" hidden="1">#REF!</definedName>
    <definedName name="Z_7CCED72E_DE82_11D1_95F0_0000E8CF5EB3_.wvu.Cols" hidden="1">#REF!</definedName>
    <definedName name="Z_7CCED730_DE82_11D1_95F0_0000E8CF5EB3_.wvu.Cols" localSheetId="3" hidden="1">#REF!</definedName>
    <definedName name="Z_7CCED730_DE82_11D1_95F0_0000E8CF5EB3_.wvu.Cols" localSheetId="1" hidden="1">#REF!</definedName>
    <definedName name="Z_7CCED730_DE82_11D1_95F0_0000E8CF5EB3_.wvu.Cols" localSheetId="10" hidden="1">#REF!</definedName>
    <definedName name="Z_7CCED730_DE82_11D1_95F0_0000E8CF5EB3_.wvu.Cols" localSheetId="2" hidden="1">#REF!</definedName>
    <definedName name="Z_7CCED730_DE82_11D1_95F0_0000E8CF5EB3_.wvu.Cols" hidden="1">#REF!</definedName>
    <definedName name="Z_7CCED751_DE82_11D1_95F0_0000E8CF5EB3_.wvu.Cols" localSheetId="3" hidden="1">#REF!</definedName>
    <definedName name="Z_7CCED751_DE82_11D1_95F0_0000E8CF5EB3_.wvu.Cols" localSheetId="1" hidden="1">#REF!</definedName>
    <definedName name="Z_7CCED751_DE82_11D1_95F0_0000E8CF5EB3_.wvu.Cols" localSheetId="10" hidden="1">#REF!</definedName>
    <definedName name="Z_7CCED751_DE82_11D1_95F0_0000E8CF5EB3_.wvu.Cols" localSheetId="2" hidden="1">#REF!</definedName>
    <definedName name="Z_7CCED751_DE82_11D1_95F0_0000E8CF5EB3_.wvu.Cols" hidden="1">#REF!</definedName>
    <definedName name="Z_7CCED753_DE82_11D1_95F0_0000E8CF5EB3_.wvu.Cols" localSheetId="3" hidden="1">#REF!</definedName>
    <definedName name="Z_7CCED753_DE82_11D1_95F0_0000E8CF5EB3_.wvu.Cols" localSheetId="1" hidden="1">#REF!</definedName>
    <definedName name="Z_7CCED753_DE82_11D1_95F0_0000E8CF5EB3_.wvu.Cols" hidden="1">#REF!</definedName>
    <definedName name="Z_803E3EE0_7C3C_11D1_95EF_0000E8CF5EB3_.wvu.Cols" localSheetId="3" hidden="1">#REF!</definedName>
    <definedName name="Z_803E3EE0_7C3C_11D1_95EF_0000E8CF5EB3_.wvu.Cols" localSheetId="1" hidden="1">#REF!</definedName>
    <definedName name="Z_803E3EE0_7C3C_11D1_95EF_0000E8CF5EB3_.wvu.Cols" hidden="1">#REF!</definedName>
    <definedName name="Z_803E3EE1_7C3C_11D1_95EF_0000E8CF5EB3_.wvu.Cols" localSheetId="3" hidden="1">#REF!</definedName>
    <definedName name="Z_803E3EE1_7C3C_11D1_95EF_0000E8CF5EB3_.wvu.Cols" localSheetId="1" hidden="1">#REF!</definedName>
    <definedName name="Z_803E3EE1_7C3C_11D1_95EF_0000E8CF5EB3_.wvu.Cols" hidden="1">#REF!</definedName>
    <definedName name="Z_803E3EE2_7C3C_11D1_95EF_0000E8CF5EB3_.wvu.Cols" localSheetId="3" hidden="1">#REF!</definedName>
    <definedName name="Z_803E3EE2_7C3C_11D1_95EF_0000E8CF5EB3_.wvu.Cols" localSheetId="1" hidden="1">#REF!</definedName>
    <definedName name="Z_803E3EE2_7C3C_11D1_95EF_0000E8CF5EB3_.wvu.Cols" hidden="1">#REF!</definedName>
    <definedName name="Z_803E3EE3_7C3C_11D1_95EF_0000E8CF5EB3_.wvu.Cols" localSheetId="3" hidden="1">#REF!</definedName>
    <definedName name="Z_803E3EE3_7C3C_11D1_95EF_0000E8CF5EB3_.wvu.Cols" localSheetId="1" hidden="1">#REF!</definedName>
    <definedName name="Z_803E3EE3_7C3C_11D1_95EF_0000E8CF5EB3_.wvu.Cols" hidden="1">#REF!</definedName>
    <definedName name="Z_803E3EE4_7C3C_11D1_95EF_0000E8CF5EB3_.wvu.Cols" localSheetId="3" hidden="1">#REF!</definedName>
    <definedName name="Z_803E3EE4_7C3C_11D1_95EF_0000E8CF5EB3_.wvu.Cols" localSheetId="1" hidden="1">#REF!</definedName>
    <definedName name="Z_803E3EE4_7C3C_11D1_95EF_0000E8CF5EB3_.wvu.Cols" hidden="1">#REF!</definedName>
    <definedName name="Z_803E3EE5_7C3C_11D1_95EF_0000E8CF5EB3_.wvu.Cols" localSheetId="3" hidden="1">#REF!</definedName>
    <definedName name="Z_803E3EE5_7C3C_11D1_95EF_0000E8CF5EB3_.wvu.Cols" localSheetId="1" hidden="1">#REF!</definedName>
    <definedName name="Z_803E3EE5_7C3C_11D1_95EF_0000E8CF5EB3_.wvu.Cols" hidden="1">#REF!</definedName>
    <definedName name="Z_80C466CF_866C_11D1_95EF_0000E8CF5EB3_.wvu.Cols" localSheetId="3" hidden="1">#REF!</definedName>
    <definedName name="Z_80C466CF_866C_11D1_95EF_0000E8CF5EB3_.wvu.Cols" localSheetId="1" hidden="1">#REF!</definedName>
    <definedName name="Z_80C466CF_866C_11D1_95EF_0000E8CF5EB3_.wvu.Cols" hidden="1">#REF!</definedName>
    <definedName name="Z_80C466D0_866C_11D1_95EF_0000E8CF5EB3_.wvu.Cols" localSheetId="3" hidden="1">#REF!</definedName>
    <definedName name="Z_80C466D0_866C_11D1_95EF_0000E8CF5EB3_.wvu.Cols" localSheetId="1" hidden="1">#REF!</definedName>
    <definedName name="Z_80C466D0_866C_11D1_95EF_0000E8CF5EB3_.wvu.Cols" hidden="1">#REF!</definedName>
    <definedName name="Z_80C466D1_866C_11D1_95EF_0000E8CF5EB3_.wvu.Cols" localSheetId="3" hidden="1">#REF!</definedName>
    <definedName name="Z_80C466D1_866C_11D1_95EF_0000E8CF5EB3_.wvu.Cols" localSheetId="1" hidden="1">#REF!</definedName>
    <definedName name="Z_80C466D1_866C_11D1_95EF_0000E8CF5EB3_.wvu.Cols" hidden="1">#REF!</definedName>
    <definedName name="Z_80C466D2_866C_11D1_95EF_0000E8CF5EB3_.wvu.Cols" localSheetId="3" hidden="1">#REF!</definedName>
    <definedName name="Z_80C466D2_866C_11D1_95EF_0000E8CF5EB3_.wvu.Cols" localSheetId="1" hidden="1">#REF!</definedName>
    <definedName name="Z_80C466D2_866C_11D1_95EF_0000E8CF5EB3_.wvu.Cols" hidden="1">#REF!</definedName>
    <definedName name="Z_80C466D3_866C_11D1_95EF_0000E8CF5EB3_.wvu.Cols" localSheetId="3" hidden="1">#REF!</definedName>
    <definedName name="Z_80C466D3_866C_11D1_95EF_0000E8CF5EB3_.wvu.Cols" localSheetId="1" hidden="1">#REF!</definedName>
    <definedName name="Z_80C466D3_866C_11D1_95EF_0000E8CF5EB3_.wvu.Cols" hidden="1">#REF!</definedName>
    <definedName name="Z_80C466D4_866C_11D1_95EF_0000E8CF5EB3_.wvu.Cols" localSheetId="3" hidden="1">#REF!</definedName>
    <definedName name="Z_80C466D4_866C_11D1_95EF_0000E8CF5EB3_.wvu.Cols" localSheetId="1" hidden="1">#REF!</definedName>
    <definedName name="Z_80C466D4_866C_11D1_95EF_0000E8CF5EB3_.wvu.Cols" hidden="1">#REF!</definedName>
    <definedName name="Z_8380F64B_B762_11D1_87A7_004F4900BD69_.wvu.Cols" localSheetId="3" hidden="1">#REF!</definedName>
    <definedName name="Z_8380F64B_B762_11D1_87A7_004F4900BD69_.wvu.Cols" localSheetId="1" hidden="1">#REF!</definedName>
    <definedName name="Z_8380F64B_B762_11D1_87A7_004F4900BD69_.wvu.Cols" hidden="1">#REF!</definedName>
    <definedName name="Z_8380F64C_B762_11D1_87A7_004F4900BD69_.wvu.Cols" localSheetId="3" hidden="1">#REF!</definedName>
    <definedName name="Z_8380F64C_B762_11D1_87A7_004F4900BD69_.wvu.Cols" localSheetId="1" hidden="1">#REF!</definedName>
    <definedName name="Z_8380F64C_B762_11D1_87A7_004F4900BD69_.wvu.Cols" hidden="1">#REF!</definedName>
    <definedName name="Z_8B4D7DD6_75EF_11D1_95EF_0000E8CF5EB3_.wvu.Cols" localSheetId="3" hidden="1">#REF!</definedName>
    <definedName name="Z_8B4D7DD6_75EF_11D1_95EF_0000E8CF5EB3_.wvu.Cols" localSheetId="1" hidden="1">#REF!</definedName>
    <definedName name="Z_8B4D7DD6_75EF_11D1_95EF_0000E8CF5EB3_.wvu.Cols" hidden="1">#REF!</definedName>
    <definedName name="Z_8B4D7DD7_75EF_11D1_95EF_0000E8CF5EB3_.wvu.Cols" localSheetId="3" hidden="1">#REF!</definedName>
    <definedName name="Z_8B4D7DD7_75EF_11D1_95EF_0000E8CF5EB3_.wvu.Cols" localSheetId="1" hidden="1">#REF!</definedName>
    <definedName name="Z_8B4D7DD7_75EF_11D1_95EF_0000E8CF5EB3_.wvu.Cols" hidden="1">#REF!</definedName>
    <definedName name="Z_8B4D7DD8_75EF_11D1_95EF_0000E8CF5EB3_.wvu.Cols" localSheetId="3" hidden="1">#REF!</definedName>
    <definedName name="Z_8B4D7DD8_75EF_11D1_95EF_0000E8CF5EB3_.wvu.Cols" localSheetId="1" hidden="1">#REF!</definedName>
    <definedName name="Z_8B4D7DD8_75EF_11D1_95EF_0000E8CF5EB3_.wvu.Cols" hidden="1">#REF!</definedName>
    <definedName name="Z_8B4D7DD9_75EF_11D1_95EF_0000E8CF5EB3_.wvu.Cols" localSheetId="3" hidden="1">#REF!</definedName>
    <definedName name="Z_8B4D7DD9_75EF_11D1_95EF_0000E8CF5EB3_.wvu.Cols" localSheetId="1" hidden="1">#REF!</definedName>
    <definedName name="Z_8B4D7DD9_75EF_11D1_95EF_0000E8CF5EB3_.wvu.Cols" hidden="1">#REF!</definedName>
    <definedName name="Z_8B4D7DDA_75EF_11D1_95EF_0000E8CF5EB3_.wvu.Cols" localSheetId="3" hidden="1">#REF!</definedName>
    <definedName name="Z_8B4D7DDA_75EF_11D1_95EF_0000E8CF5EB3_.wvu.Cols" localSheetId="1" hidden="1">#REF!</definedName>
    <definedName name="Z_8B4D7DDA_75EF_11D1_95EF_0000E8CF5EB3_.wvu.Cols" hidden="1">#REF!</definedName>
    <definedName name="Z_8B4D7DDB_75EF_11D1_95EF_0000E8CF5EB3_.wvu.Cols" localSheetId="3" hidden="1">#REF!</definedName>
    <definedName name="Z_8B4D7DDB_75EF_11D1_95EF_0000E8CF5EB3_.wvu.Cols" localSheetId="1" hidden="1">#REF!</definedName>
    <definedName name="Z_8B4D7DDB_75EF_11D1_95EF_0000E8CF5EB3_.wvu.Cols" hidden="1">#REF!</definedName>
    <definedName name="Z_8B5C4971_BCAD_11D1_95F0_0000E8CF5EB3_.wvu.Cols" localSheetId="3" hidden="1">#REF!</definedName>
    <definedName name="Z_8B5C4971_BCAD_11D1_95F0_0000E8CF5EB3_.wvu.Cols" localSheetId="1" hidden="1">#REF!</definedName>
    <definedName name="Z_8B5C4971_BCAD_11D1_95F0_0000E8CF5EB3_.wvu.Cols" hidden="1">#REF!</definedName>
    <definedName name="Z_8B5C4972_BCAD_11D1_95F0_0000E8CF5EB3_.wvu.Cols" localSheetId="3" hidden="1">#REF!</definedName>
    <definedName name="Z_8B5C4972_BCAD_11D1_95F0_0000E8CF5EB3_.wvu.Cols" localSheetId="1" hidden="1">#REF!</definedName>
    <definedName name="Z_8B5C4972_BCAD_11D1_95F0_0000E8CF5EB3_.wvu.Cols" hidden="1">#REF!</definedName>
    <definedName name="Z_8DA6F443_64A7_11D1_95EE_0000E8CF5EB3_.wvu.Cols" localSheetId="3" hidden="1">#REF!</definedName>
    <definedName name="Z_8DA6F443_64A7_11D1_95EE_0000E8CF5EB3_.wvu.Cols" localSheetId="1" hidden="1">#REF!</definedName>
    <definedName name="Z_8DA6F443_64A7_11D1_95EE_0000E8CF5EB3_.wvu.Cols" hidden="1">#REF!</definedName>
    <definedName name="Z_8DA6F444_64A7_11D1_95EE_0000E8CF5EB3_.wvu.Cols" localSheetId="3" hidden="1">#REF!</definedName>
    <definedName name="Z_8DA6F444_64A7_11D1_95EE_0000E8CF5EB3_.wvu.Cols" localSheetId="1" hidden="1">#REF!</definedName>
    <definedName name="Z_8DA6F444_64A7_11D1_95EE_0000E8CF5EB3_.wvu.Cols" hidden="1">#REF!</definedName>
    <definedName name="Z_8DA6F445_64A7_11D1_95EE_0000E8CF5EB3_.wvu.Cols" localSheetId="3" hidden="1">#REF!</definedName>
    <definedName name="Z_8DA6F445_64A7_11D1_95EE_0000E8CF5EB3_.wvu.Cols" localSheetId="1" hidden="1">#REF!</definedName>
    <definedName name="Z_8DA6F445_64A7_11D1_95EE_0000E8CF5EB3_.wvu.Cols" hidden="1">#REF!</definedName>
    <definedName name="Z_8DA6F446_64A7_11D1_95EE_0000E8CF5EB3_.wvu.Cols" localSheetId="3" hidden="1">#REF!</definedName>
    <definedName name="Z_8DA6F446_64A7_11D1_95EE_0000E8CF5EB3_.wvu.Cols" localSheetId="1" hidden="1">#REF!</definedName>
    <definedName name="Z_8DA6F446_64A7_11D1_95EE_0000E8CF5EB3_.wvu.Cols" hidden="1">#REF!</definedName>
    <definedName name="Z_8DA6F447_64A7_11D1_95EE_0000E8CF5EB3_.wvu.Cols" localSheetId="3" hidden="1">#REF!</definedName>
    <definedName name="Z_8DA6F447_64A7_11D1_95EE_0000E8CF5EB3_.wvu.Cols" localSheetId="1" hidden="1">#REF!</definedName>
    <definedName name="Z_8DA6F447_64A7_11D1_95EE_0000E8CF5EB3_.wvu.Cols" hidden="1">#REF!</definedName>
    <definedName name="Z_8DA6F448_64A7_11D1_95EE_0000E8CF5EB3_.wvu.Cols" localSheetId="3" hidden="1">#REF!</definedName>
    <definedName name="Z_8DA6F448_64A7_11D1_95EE_0000E8CF5EB3_.wvu.Cols" localSheetId="1" hidden="1">#REF!</definedName>
    <definedName name="Z_8DA6F448_64A7_11D1_95EE_0000E8CF5EB3_.wvu.Cols" hidden="1">#REF!</definedName>
    <definedName name="Z_8DB8540F_D5CB_11D1_90EF_0000E8CF30B3_.wvu.Cols" localSheetId="3" hidden="1">#REF!,#REF!</definedName>
    <definedName name="Z_8DB8540F_D5CB_11D1_90EF_0000E8CF30B3_.wvu.Cols" localSheetId="1" hidden="1">#REF!,#REF!</definedName>
    <definedName name="Z_8DB8540F_D5CB_11D1_90EF_0000E8CF30B3_.wvu.Cols" localSheetId="10" hidden="1">#REF!,#REF!</definedName>
    <definedName name="Z_8DB8540F_D5CB_11D1_90EF_0000E8CF30B3_.wvu.Cols" localSheetId="2" hidden="1">#REF!,#REF!</definedName>
    <definedName name="Z_8DB8540F_D5CB_11D1_90EF_0000E8CF30B3_.wvu.Cols" hidden="1">#REF!,#REF!</definedName>
    <definedName name="Z_8DB85410_D5CB_11D1_90EF_0000E8CF30B3_.wvu.Cols" localSheetId="3" hidden="1">#REF!,#REF!</definedName>
    <definedName name="Z_8DB85410_D5CB_11D1_90EF_0000E8CF30B3_.wvu.Cols" localSheetId="1" hidden="1">#REF!,#REF!</definedName>
    <definedName name="Z_8DB85410_D5CB_11D1_90EF_0000E8CF30B3_.wvu.Cols" localSheetId="10" hidden="1">#REF!,#REF!</definedName>
    <definedName name="Z_8DB85410_D5CB_11D1_90EF_0000E8CF30B3_.wvu.Cols" localSheetId="2" hidden="1">#REF!,#REF!</definedName>
    <definedName name="Z_8DB85410_D5CB_11D1_90EF_0000E8CF30B3_.wvu.Cols" hidden="1">#REF!,#REF!</definedName>
    <definedName name="Z_96A675C8_5B5E_11D1_95EE_0000E8CF5EB3_.wvu.Cols" localSheetId="3" hidden="1">#REF!</definedName>
    <definedName name="Z_96A675C8_5B5E_11D1_95EE_0000E8CF5EB3_.wvu.Cols" localSheetId="1" hidden="1">#REF!</definedName>
    <definedName name="Z_96A675C8_5B5E_11D1_95EE_0000E8CF5EB3_.wvu.Cols" localSheetId="10" hidden="1">#REF!</definedName>
    <definedName name="Z_96A675C8_5B5E_11D1_95EE_0000E8CF5EB3_.wvu.Cols" localSheetId="2" hidden="1">#REF!</definedName>
    <definedName name="Z_96A675C8_5B5E_11D1_95EE_0000E8CF5EB3_.wvu.Cols" hidden="1">#REF!</definedName>
    <definedName name="Z_96A675C9_5B5E_11D1_95EE_0000E8CF5EB3_.wvu.Cols" localSheetId="3" hidden="1">#REF!</definedName>
    <definedName name="Z_96A675C9_5B5E_11D1_95EE_0000E8CF5EB3_.wvu.Cols" localSheetId="1" hidden="1">#REF!</definedName>
    <definedName name="Z_96A675C9_5B5E_11D1_95EE_0000E8CF5EB3_.wvu.Cols" localSheetId="10" hidden="1">#REF!</definedName>
    <definedName name="Z_96A675C9_5B5E_11D1_95EE_0000E8CF5EB3_.wvu.Cols" localSheetId="2" hidden="1">#REF!</definedName>
    <definedName name="Z_96A675C9_5B5E_11D1_95EE_0000E8CF5EB3_.wvu.Cols" hidden="1">#REF!</definedName>
    <definedName name="Z_96A675CA_5B5E_11D1_95EE_0000E8CF5EB3_.wvu.Cols" localSheetId="3" hidden="1">#REF!</definedName>
    <definedName name="Z_96A675CA_5B5E_11D1_95EE_0000E8CF5EB3_.wvu.Cols" localSheetId="1" hidden="1">#REF!</definedName>
    <definedName name="Z_96A675CA_5B5E_11D1_95EE_0000E8CF5EB3_.wvu.Cols" localSheetId="10" hidden="1">#REF!</definedName>
    <definedName name="Z_96A675CA_5B5E_11D1_95EE_0000E8CF5EB3_.wvu.Cols" localSheetId="2" hidden="1">#REF!</definedName>
    <definedName name="Z_96A675CA_5B5E_11D1_95EE_0000E8CF5EB3_.wvu.Cols" hidden="1">#REF!</definedName>
    <definedName name="Z_96A675CB_5B5E_11D1_95EE_0000E8CF5EB3_.wvu.Cols" localSheetId="3" hidden="1">#REF!</definedName>
    <definedName name="Z_96A675CB_5B5E_11D1_95EE_0000E8CF5EB3_.wvu.Cols" localSheetId="1" hidden="1">#REF!</definedName>
    <definedName name="Z_96A675CB_5B5E_11D1_95EE_0000E8CF5EB3_.wvu.Cols" hidden="1">#REF!</definedName>
    <definedName name="Z_96A675CC_5B5E_11D1_95EE_0000E8CF5EB3_.wvu.Cols" localSheetId="3" hidden="1">#REF!</definedName>
    <definedName name="Z_96A675CC_5B5E_11D1_95EE_0000E8CF5EB3_.wvu.Cols" localSheetId="1" hidden="1">#REF!</definedName>
    <definedName name="Z_96A675CC_5B5E_11D1_95EE_0000E8CF5EB3_.wvu.Cols" hidden="1">#REF!</definedName>
    <definedName name="Z_96A675CD_5B5E_11D1_95EE_0000E8CF5EB3_.wvu.Cols" localSheetId="3" hidden="1">#REF!</definedName>
    <definedName name="Z_96A675CD_5B5E_11D1_95EE_0000E8CF5EB3_.wvu.Cols" localSheetId="1" hidden="1">#REF!</definedName>
    <definedName name="Z_96A675CD_5B5E_11D1_95EE_0000E8CF5EB3_.wvu.Cols" hidden="1">#REF!</definedName>
    <definedName name="Z_999996AD_CF83_11D1_95F0_0000E8CF5EB3_.wvu.Cols" localSheetId="3" hidden="1">#REF!,#REF!</definedName>
    <definedName name="Z_999996AD_CF83_11D1_95F0_0000E8CF5EB3_.wvu.Cols" localSheetId="1" hidden="1">#REF!,#REF!</definedName>
    <definedName name="Z_999996AD_CF83_11D1_95F0_0000E8CF5EB3_.wvu.Cols" localSheetId="10" hidden="1">#REF!,#REF!</definedName>
    <definedName name="Z_999996AD_CF83_11D1_95F0_0000E8CF5EB3_.wvu.Cols" localSheetId="2" hidden="1">#REF!,#REF!</definedName>
    <definedName name="Z_999996AD_CF83_11D1_95F0_0000E8CF5EB3_.wvu.Cols" hidden="1">#REF!,#REF!</definedName>
    <definedName name="Z_999996AE_CF83_11D1_95F0_0000E8CF5EB3_.wvu.Cols" localSheetId="3" hidden="1">#REF!,#REF!</definedName>
    <definedName name="Z_999996AE_CF83_11D1_95F0_0000E8CF5EB3_.wvu.Cols" localSheetId="1" hidden="1">#REF!,#REF!</definedName>
    <definedName name="Z_999996AE_CF83_11D1_95F0_0000E8CF5EB3_.wvu.Cols" localSheetId="10" hidden="1">#REF!,#REF!</definedName>
    <definedName name="Z_999996AE_CF83_11D1_95F0_0000E8CF5EB3_.wvu.Cols" localSheetId="2" hidden="1">#REF!,#REF!</definedName>
    <definedName name="Z_999996AE_CF83_11D1_95F0_0000E8CF5EB3_.wvu.Cols" hidden="1">#REF!,#REF!</definedName>
    <definedName name="Z_9A632E83_7079_11D1_95EF_0000E8CF5EB3_.wvu.Cols" localSheetId="3" hidden="1">#REF!</definedName>
    <definedName name="Z_9A632E83_7079_11D1_95EF_0000E8CF5EB3_.wvu.Cols" localSheetId="1" hidden="1">#REF!</definedName>
    <definedName name="Z_9A632E83_7079_11D1_95EF_0000E8CF5EB3_.wvu.Cols" localSheetId="10" hidden="1">#REF!</definedName>
    <definedName name="Z_9A632E83_7079_11D1_95EF_0000E8CF5EB3_.wvu.Cols" localSheetId="2" hidden="1">#REF!</definedName>
    <definedName name="Z_9A632E83_7079_11D1_95EF_0000E8CF5EB3_.wvu.Cols" hidden="1">#REF!</definedName>
    <definedName name="Z_9A632E84_7079_11D1_95EF_0000E8CF5EB3_.wvu.Cols" localSheetId="3" hidden="1">#REF!</definedName>
    <definedName name="Z_9A632E84_7079_11D1_95EF_0000E8CF5EB3_.wvu.Cols" localSheetId="1" hidden="1">#REF!</definedName>
    <definedName name="Z_9A632E84_7079_11D1_95EF_0000E8CF5EB3_.wvu.Cols" localSheetId="10" hidden="1">#REF!</definedName>
    <definedName name="Z_9A632E84_7079_11D1_95EF_0000E8CF5EB3_.wvu.Cols" localSheetId="2" hidden="1">#REF!</definedName>
    <definedName name="Z_9A632E84_7079_11D1_95EF_0000E8CF5EB3_.wvu.Cols" hidden="1">#REF!</definedName>
    <definedName name="Z_9A632E85_7079_11D1_95EF_0000E8CF5EB3_.wvu.Cols" localSheetId="3" hidden="1">#REF!</definedName>
    <definedName name="Z_9A632E85_7079_11D1_95EF_0000E8CF5EB3_.wvu.Cols" localSheetId="1" hidden="1">#REF!</definedName>
    <definedName name="Z_9A632E85_7079_11D1_95EF_0000E8CF5EB3_.wvu.Cols" localSheetId="10" hidden="1">#REF!</definedName>
    <definedName name="Z_9A632E85_7079_11D1_95EF_0000E8CF5EB3_.wvu.Cols" localSheetId="2" hidden="1">#REF!</definedName>
    <definedName name="Z_9A632E85_7079_11D1_95EF_0000E8CF5EB3_.wvu.Cols" hidden="1">#REF!</definedName>
    <definedName name="Z_9A632E86_7079_11D1_95EF_0000E8CF5EB3_.wvu.Cols" localSheetId="3" hidden="1">#REF!</definedName>
    <definedName name="Z_9A632E86_7079_11D1_95EF_0000E8CF5EB3_.wvu.Cols" localSheetId="1" hidden="1">#REF!</definedName>
    <definedName name="Z_9A632E86_7079_11D1_95EF_0000E8CF5EB3_.wvu.Cols" hidden="1">#REF!</definedName>
    <definedName name="Z_9A632E87_7079_11D1_95EF_0000E8CF5EB3_.wvu.Cols" localSheetId="3" hidden="1">#REF!</definedName>
    <definedName name="Z_9A632E87_7079_11D1_95EF_0000E8CF5EB3_.wvu.Cols" localSheetId="1" hidden="1">#REF!</definedName>
    <definedName name="Z_9A632E87_7079_11D1_95EF_0000E8CF5EB3_.wvu.Cols" hidden="1">#REF!</definedName>
    <definedName name="Z_9A632E88_7079_11D1_95EF_0000E8CF5EB3_.wvu.Cols" localSheetId="3" hidden="1">#REF!</definedName>
    <definedName name="Z_9A632E88_7079_11D1_95EF_0000E8CF5EB3_.wvu.Cols" localSheetId="1" hidden="1">#REF!</definedName>
    <definedName name="Z_9A632E88_7079_11D1_95EF_0000E8CF5EB3_.wvu.Cols" hidden="1">#REF!</definedName>
    <definedName name="Z_A07EB2A3_6B18_11D1_95EF_0000E8CF5EB3_.wvu.Cols" localSheetId="3" hidden="1">#REF!</definedName>
    <definedName name="Z_A07EB2A3_6B18_11D1_95EF_0000E8CF5EB3_.wvu.Cols" localSheetId="1" hidden="1">#REF!</definedName>
    <definedName name="Z_A07EB2A3_6B18_11D1_95EF_0000E8CF5EB3_.wvu.Cols" hidden="1">#REF!</definedName>
    <definedName name="Z_A07EB2A4_6B18_11D1_95EF_0000E8CF5EB3_.wvu.Cols" localSheetId="3" hidden="1">#REF!</definedName>
    <definedName name="Z_A07EB2A4_6B18_11D1_95EF_0000E8CF5EB3_.wvu.Cols" localSheetId="1" hidden="1">#REF!</definedName>
    <definedName name="Z_A07EB2A4_6B18_11D1_95EF_0000E8CF5EB3_.wvu.Cols" hidden="1">#REF!</definedName>
    <definedName name="Z_A07EB2A5_6B18_11D1_95EF_0000E8CF5EB3_.wvu.Cols" localSheetId="3" hidden="1">#REF!</definedName>
    <definedName name="Z_A07EB2A5_6B18_11D1_95EF_0000E8CF5EB3_.wvu.Cols" localSheetId="1" hidden="1">#REF!</definedName>
    <definedName name="Z_A07EB2A5_6B18_11D1_95EF_0000E8CF5EB3_.wvu.Cols" hidden="1">#REF!</definedName>
    <definedName name="Z_A07EB2A6_6B18_11D1_95EF_0000E8CF5EB3_.wvu.Cols" localSheetId="3" hidden="1">#REF!</definedName>
    <definedName name="Z_A07EB2A6_6B18_11D1_95EF_0000E8CF5EB3_.wvu.Cols" localSheetId="1" hidden="1">#REF!</definedName>
    <definedName name="Z_A07EB2A6_6B18_11D1_95EF_0000E8CF5EB3_.wvu.Cols" hidden="1">#REF!</definedName>
    <definedName name="Z_A07EB2A7_6B18_11D1_95EF_0000E8CF5EB3_.wvu.Cols" localSheetId="3" hidden="1">#REF!</definedName>
    <definedName name="Z_A07EB2A7_6B18_11D1_95EF_0000E8CF5EB3_.wvu.Cols" localSheetId="1" hidden="1">#REF!</definedName>
    <definedName name="Z_A07EB2A7_6B18_11D1_95EF_0000E8CF5EB3_.wvu.Cols" hidden="1">#REF!</definedName>
    <definedName name="Z_A07EB2A8_6B18_11D1_95EF_0000E8CF5EB3_.wvu.Cols" localSheetId="3" hidden="1">#REF!</definedName>
    <definedName name="Z_A07EB2A8_6B18_11D1_95EF_0000E8CF5EB3_.wvu.Cols" localSheetId="1" hidden="1">#REF!</definedName>
    <definedName name="Z_A07EB2A8_6B18_11D1_95EF_0000E8CF5EB3_.wvu.Cols" hidden="1">#REF!</definedName>
    <definedName name="Z_A0C8221C_DE77_11D1_87A7_004F4900BD69_.wvu.Cols" localSheetId="3" hidden="1">#REF!</definedName>
    <definedName name="Z_A0C8221C_DE77_11D1_87A7_004F4900BD69_.wvu.Cols" localSheetId="1" hidden="1">#REF!</definedName>
    <definedName name="Z_A0C8221C_DE77_11D1_87A7_004F4900BD69_.wvu.Cols" hidden="1">#REF!</definedName>
    <definedName name="Z_A0C8221E_DE77_11D1_87A7_004F4900BD69_.wvu.Cols" localSheetId="3" hidden="1">#REF!</definedName>
    <definedName name="Z_A0C8221E_DE77_11D1_87A7_004F4900BD69_.wvu.Cols" localSheetId="1" hidden="1">#REF!</definedName>
    <definedName name="Z_A0C8221E_DE77_11D1_87A7_004F4900BD69_.wvu.Cols" hidden="1">#REF!</definedName>
    <definedName name="Z_A0DA1AF2_C7A3_11D1_90EF_0000E8CF30B3_.wvu.Cols" localSheetId="3" hidden="1">#REF!,#REF!,#REF!</definedName>
    <definedName name="Z_A0DA1AF2_C7A3_11D1_90EF_0000E8CF30B3_.wvu.Cols" localSheetId="1" hidden="1">#REF!,#REF!,#REF!</definedName>
    <definedName name="Z_A0DA1AF2_C7A3_11D1_90EF_0000E8CF30B3_.wvu.Cols" localSheetId="10" hidden="1">#REF!,#REF!,#REF!</definedName>
    <definedName name="Z_A0DA1AF2_C7A3_11D1_90EF_0000E8CF30B3_.wvu.Cols" localSheetId="2" hidden="1">#REF!,#REF!,#REF!</definedName>
    <definedName name="Z_A0DA1AF2_C7A3_11D1_90EF_0000E8CF30B3_.wvu.Cols" hidden="1">#REF!,#REF!,#REF!</definedName>
    <definedName name="Z_A0DA1AF3_C7A3_11D1_90EF_0000E8CF30B3_.wvu.Cols" localSheetId="3" hidden="1">#REF!,#REF!,#REF!</definedName>
    <definedName name="Z_A0DA1AF3_C7A3_11D1_90EF_0000E8CF30B3_.wvu.Cols" localSheetId="1" hidden="1">#REF!,#REF!,#REF!</definedName>
    <definedName name="Z_A0DA1AF3_C7A3_11D1_90EF_0000E8CF30B3_.wvu.Cols" localSheetId="10" hidden="1">#REF!,#REF!,#REF!</definedName>
    <definedName name="Z_A0DA1AF3_C7A3_11D1_90EF_0000E8CF30B3_.wvu.Cols" localSheetId="2" hidden="1">#REF!,#REF!,#REF!</definedName>
    <definedName name="Z_A0DA1AF3_C7A3_11D1_90EF_0000E8CF30B3_.wvu.Cols" hidden="1">#REF!,#REF!,#REF!</definedName>
    <definedName name="Z_A92053D7_DDA7_11D1_95F0_0000E8CF5EB3_.wvu.Cols" localSheetId="3" hidden="1">#REF!</definedName>
    <definedName name="Z_A92053D7_DDA7_11D1_95F0_0000E8CF5EB3_.wvu.Cols" localSheetId="1" hidden="1">#REF!</definedName>
    <definedName name="Z_A92053D7_DDA7_11D1_95F0_0000E8CF5EB3_.wvu.Cols" localSheetId="10" hidden="1">#REF!</definedName>
    <definedName name="Z_A92053D7_DDA7_11D1_95F0_0000E8CF5EB3_.wvu.Cols" localSheetId="2" hidden="1">#REF!</definedName>
    <definedName name="Z_A92053D7_DDA7_11D1_95F0_0000E8CF5EB3_.wvu.Cols" hidden="1">#REF!</definedName>
    <definedName name="Z_A92053D8_DDA7_11D1_95F0_0000E8CF5EB3_.wvu.Cols" localSheetId="3" hidden="1">#REF!</definedName>
    <definedName name="Z_A92053D8_DDA7_11D1_95F0_0000E8CF5EB3_.wvu.Cols" localSheetId="1" hidden="1">#REF!</definedName>
    <definedName name="Z_A92053D8_DDA7_11D1_95F0_0000E8CF5EB3_.wvu.Cols" localSheetId="10" hidden="1">#REF!</definedName>
    <definedName name="Z_A92053D8_DDA7_11D1_95F0_0000E8CF5EB3_.wvu.Cols" localSheetId="2" hidden="1">#REF!</definedName>
    <definedName name="Z_A92053D8_DDA7_11D1_95F0_0000E8CF5EB3_.wvu.Cols" hidden="1">#REF!</definedName>
    <definedName name="Z_A96F5981_85A5_11D1_95EF_0000E8CF5EB3_.wvu.Cols" localSheetId="3" hidden="1">#REF!</definedName>
    <definedName name="Z_A96F5981_85A5_11D1_95EF_0000E8CF5EB3_.wvu.Cols" localSheetId="1" hidden="1">#REF!</definedName>
    <definedName name="Z_A96F5981_85A5_11D1_95EF_0000E8CF5EB3_.wvu.Cols" localSheetId="10" hidden="1">#REF!</definedName>
    <definedName name="Z_A96F5981_85A5_11D1_95EF_0000E8CF5EB3_.wvu.Cols" localSheetId="2" hidden="1">#REF!</definedName>
    <definedName name="Z_A96F5981_85A5_11D1_95EF_0000E8CF5EB3_.wvu.Cols" hidden="1">#REF!</definedName>
    <definedName name="Z_A96F5982_85A5_11D1_95EF_0000E8CF5EB3_.wvu.Cols" localSheetId="3" hidden="1">#REF!</definedName>
    <definedName name="Z_A96F5982_85A5_11D1_95EF_0000E8CF5EB3_.wvu.Cols" localSheetId="1" hidden="1">#REF!</definedName>
    <definedName name="Z_A96F5982_85A5_11D1_95EF_0000E8CF5EB3_.wvu.Cols" hidden="1">#REF!</definedName>
    <definedName name="Z_A96F5983_85A5_11D1_95EF_0000E8CF5EB3_.wvu.Cols" localSheetId="3" hidden="1">#REF!</definedName>
    <definedName name="Z_A96F5983_85A5_11D1_95EF_0000E8CF5EB3_.wvu.Cols" localSheetId="1" hidden="1">#REF!</definedName>
    <definedName name="Z_A96F5983_85A5_11D1_95EF_0000E8CF5EB3_.wvu.Cols" hidden="1">#REF!</definedName>
    <definedName name="Z_A96F5984_85A5_11D1_95EF_0000E8CF5EB3_.wvu.Cols" localSheetId="3" hidden="1">#REF!</definedName>
    <definedName name="Z_A96F5984_85A5_11D1_95EF_0000E8CF5EB3_.wvu.Cols" localSheetId="1" hidden="1">#REF!</definedName>
    <definedName name="Z_A96F5984_85A5_11D1_95EF_0000E8CF5EB3_.wvu.Cols" hidden="1">#REF!</definedName>
    <definedName name="Z_A96F5985_85A5_11D1_95EF_0000E8CF5EB3_.wvu.Cols" localSheetId="3" hidden="1">#REF!</definedName>
    <definedName name="Z_A96F5985_85A5_11D1_95EF_0000E8CF5EB3_.wvu.Cols" localSheetId="1" hidden="1">#REF!</definedName>
    <definedName name="Z_A96F5985_85A5_11D1_95EF_0000E8CF5EB3_.wvu.Cols" hidden="1">#REF!</definedName>
    <definedName name="Z_A96F5986_85A5_11D1_95EF_0000E8CF5EB3_.wvu.Cols" localSheetId="3" hidden="1">#REF!</definedName>
    <definedName name="Z_A96F5986_85A5_11D1_95EF_0000E8CF5EB3_.wvu.Cols" localSheetId="1" hidden="1">#REF!</definedName>
    <definedName name="Z_A96F5986_85A5_11D1_95EF_0000E8CF5EB3_.wvu.Cols" hidden="1">#REF!</definedName>
    <definedName name="Z_ABB53F00_800C_11D1_95EF_0000E8CF5EB3_.wvu.Cols" localSheetId="3" hidden="1">#REF!</definedName>
    <definedName name="Z_ABB53F00_800C_11D1_95EF_0000E8CF5EB3_.wvu.Cols" localSheetId="1" hidden="1">#REF!</definedName>
    <definedName name="Z_ABB53F00_800C_11D1_95EF_0000E8CF5EB3_.wvu.Cols" hidden="1">#REF!</definedName>
    <definedName name="Z_ABB53F01_800C_11D1_95EF_0000E8CF5EB3_.wvu.Cols" localSheetId="3" hidden="1">#REF!</definedName>
    <definedName name="Z_ABB53F01_800C_11D1_95EF_0000E8CF5EB3_.wvu.Cols" localSheetId="1" hidden="1">#REF!</definedName>
    <definedName name="Z_ABB53F01_800C_11D1_95EF_0000E8CF5EB3_.wvu.Cols" hidden="1">#REF!</definedName>
    <definedName name="Z_ABB53F02_800C_11D1_95EF_0000E8CF5EB3_.wvu.Cols" localSheetId="3" hidden="1">#REF!</definedName>
    <definedName name="Z_ABB53F02_800C_11D1_95EF_0000E8CF5EB3_.wvu.Cols" localSheetId="1" hidden="1">#REF!</definedName>
    <definedName name="Z_ABB53F02_800C_11D1_95EF_0000E8CF5EB3_.wvu.Cols" hidden="1">#REF!</definedName>
    <definedName name="Z_ABB53F03_800C_11D1_95EF_0000E8CF5EB3_.wvu.Cols" localSheetId="3" hidden="1">#REF!</definedName>
    <definedName name="Z_ABB53F03_800C_11D1_95EF_0000E8CF5EB3_.wvu.Cols" localSheetId="1" hidden="1">#REF!</definedName>
    <definedName name="Z_ABB53F03_800C_11D1_95EF_0000E8CF5EB3_.wvu.Cols" hidden="1">#REF!</definedName>
    <definedName name="Z_ABB53F04_800C_11D1_95EF_0000E8CF5EB3_.wvu.Cols" localSheetId="3" hidden="1">#REF!</definedName>
    <definedName name="Z_ABB53F04_800C_11D1_95EF_0000E8CF5EB3_.wvu.Cols" localSheetId="1" hidden="1">#REF!</definedName>
    <definedName name="Z_ABB53F04_800C_11D1_95EF_0000E8CF5EB3_.wvu.Cols" hidden="1">#REF!</definedName>
    <definedName name="Z_ABB53F05_800C_11D1_95EF_0000E8CF5EB3_.wvu.Cols" localSheetId="3" hidden="1">#REF!</definedName>
    <definedName name="Z_ABB53F05_800C_11D1_95EF_0000E8CF5EB3_.wvu.Cols" localSheetId="1" hidden="1">#REF!</definedName>
    <definedName name="Z_ABB53F05_800C_11D1_95EF_0000E8CF5EB3_.wvu.Cols" hidden="1">#REF!</definedName>
    <definedName name="Z_ABB53F2A_800C_11D1_95EF_0000E8CF5EB3_.wvu.Cols" localSheetId="3" hidden="1">#REF!</definedName>
    <definedName name="Z_ABB53F2A_800C_11D1_95EF_0000E8CF5EB3_.wvu.Cols" localSheetId="1" hidden="1">#REF!</definedName>
    <definedName name="Z_ABB53F2A_800C_11D1_95EF_0000E8CF5EB3_.wvu.Cols" hidden="1">#REF!</definedName>
    <definedName name="Z_ABB53F2B_800C_11D1_95EF_0000E8CF5EB3_.wvu.Cols" localSheetId="3" hidden="1">#REF!</definedName>
    <definedName name="Z_ABB53F2B_800C_11D1_95EF_0000E8CF5EB3_.wvu.Cols" localSheetId="1" hidden="1">#REF!</definedName>
    <definedName name="Z_ABB53F2B_800C_11D1_95EF_0000E8CF5EB3_.wvu.Cols" hidden="1">#REF!</definedName>
    <definedName name="Z_ABB53F2C_800C_11D1_95EF_0000E8CF5EB3_.wvu.Cols" localSheetId="3" hidden="1">#REF!</definedName>
    <definedName name="Z_ABB53F2C_800C_11D1_95EF_0000E8CF5EB3_.wvu.Cols" localSheetId="1" hidden="1">#REF!</definedName>
    <definedName name="Z_ABB53F2C_800C_11D1_95EF_0000E8CF5EB3_.wvu.Cols" hidden="1">#REF!</definedName>
    <definedName name="Z_ABB53F2D_800C_11D1_95EF_0000E8CF5EB3_.wvu.Cols" localSheetId="3" hidden="1">#REF!</definedName>
    <definedName name="Z_ABB53F2D_800C_11D1_95EF_0000E8CF5EB3_.wvu.Cols" localSheetId="1" hidden="1">#REF!</definedName>
    <definedName name="Z_ABB53F2D_800C_11D1_95EF_0000E8CF5EB3_.wvu.Cols" hidden="1">#REF!</definedName>
    <definedName name="Z_ABB53F2E_800C_11D1_95EF_0000E8CF5EB3_.wvu.Cols" localSheetId="3" hidden="1">#REF!</definedName>
    <definedName name="Z_ABB53F2E_800C_11D1_95EF_0000E8CF5EB3_.wvu.Cols" localSheetId="1" hidden="1">#REF!</definedName>
    <definedName name="Z_ABB53F2E_800C_11D1_95EF_0000E8CF5EB3_.wvu.Cols" hidden="1">#REF!</definedName>
    <definedName name="Z_ABB53F2F_800C_11D1_95EF_0000E8CF5EB3_.wvu.Cols" localSheetId="3" hidden="1">#REF!</definedName>
    <definedName name="Z_ABB53F2F_800C_11D1_95EF_0000E8CF5EB3_.wvu.Cols" localSheetId="1" hidden="1">#REF!</definedName>
    <definedName name="Z_ABB53F2F_800C_11D1_95EF_0000E8CF5EB3_.wvu.Cols" hidden="1">#REF!</definedName>
    <definedName name="Z_B3C82448_C2F1_11D1_95F0_0000E8CF5EB3_.wvu.Cols" localSheetId="3" hidden="1">#REF!,#REF!,#REF!</definedName>
    <definedName name="Z_B3C82448_C2F1_11D1_95F0_0000E8CF5EB3_.wvu.Cols" localSheetId="1" hidden="1">#REF!,#REF!,#REF!</definedName>
    <definedName name="Z_B3C82448_C2F1_11D1_95F0_0000E8CF5EB3_.wvu.Cols" localSheetId="10" hidden="1">#REF!,#REF!,#REF!</definedName>
    <definedName name="Z_B3C82448_C2F1_11D1_95F0_0000E8CF5EB3_.wvu.Cols" localSheetId="2" hidden="1">#REF!,#REF!,#REF!</definedName>
    <definedName name="Z_B3C82448_C2F1_11D1_95F0_0000E8CF5EB3_.wvu.Cols" hidden="1">#REF!,#REF!,#REF!</definedName>
    <definedName name="Z_B3C82449_C2F1_11D1_95F0_0000E8CF5EB3_.wvu.Cols" localSheetId="3" hidden="1">#REF!,#REF!,#REF!</definedName>
    <definedName name="Z_B3C82449_C2F1_11D1_95F0_0000E8CF5EB3_.wvu.Cols" localSheetId="1" hidden="1">#REF!,#REF!,#REF!</definedName>
    <definedName name="Z_B3C82449_C2F1_11D1_95F0_0000E8CF5EB3_.wvu.Cols" localSheetId="10" hidden="1">#REF!,#REF!,#REF!</definedName>
    <definedName name="Z_B3C82449_C2F1_11D1_95F0_0000E8CF5EB3_.wvu.Cols" localSheetId="2" hidden="1">#REF!,#REF!,#REF!</definedName>
    <definedName name="Z_B3C82449_C2F1_11D1_95F0_0000E8CF5EB3_.wvu.Cols" hidden="1">#REF!,#REF!,#REF!</definedName>
    <definedName name="Z_B3C824DA_C2F1_11D1_95F0_0000E8CF5EB3_.wvu.Cols" localSheetId="3" hidden="1">#REF!,#REF!,#REF!</definedName>
    <definedName name="Z_B3C824DA_C2F1_11D1_95F0_0000E8CF5EB3_.wvu.Cols" localSheetId="1" hidden="1">#REF!,#REF!,#REF!</definedName>
    <definedName name="Z_B3C824DA_C2F1_11D1_95F0_0000E8CF5EB3_.wvu.Cols" localSheetId="10" hidden="1">#REF!,#REF!,#REF!</definedName>
    <definedName name="Z_B3C824DA_C2F1_11D1_95F0_0000E8CF5EB3_.wvu.Cols" localSheetId="2" hidden="1">#REF!,#REF!,#REF!</definedName>
    <definedName name="Z_B3C824DA_C2F1_11D1_95F0_0000E8CF5EB3_.wvu.Cols" hidden="1">#REF!,#REF!,#REF!</definedName>
    <definedName name="Z_B3C824DB_C2F1_11D1_95F0_0000E8CF5EB3_.wvu.Cols" localSheetId="3" hidden="1">#REF!,#REF!,#REF!</definedName>
    <definedName name="Z_B3C824DB_C2F1_11D1_95F0_0000E8CF5EB3_.wvu.Cols" localSheetId="1" hidden="1">#REF!,#REF!,#REF!</definedName>
    <definedName name="Z_B3C824DB_C2F1_11D1_95F0_0000E8CF5EB3_.wvu.Cols" hidden="1">#REF!,#REF!,#REF!</definedName>
    <definedName name="Z_BA557D03_D9F3_11D1_95F0_0000E8CF5EB3_.wvu.Cols" localSheetId="3" hidden="1">#REF!</definedName>
    <definedName name="Z_BA557D03_D9F3_11D1_95F0_0000E8CF5EB3_.wvu.Cols" localSheetId="1" hidden="1">#REF!</definedName>
    <definedName name="Z_BA557D03_D9F3_11D1_95F0_0000E8CF5EB3_.wvu.Cols" localSheetId="10" hidden="1">#REF!</definedName>
    <definedName name="Z_BA557D03_D9F3_11D1_95F0_0000E8CF5EB3_.wvu.Cols" localSheetId="2" hidden="1">#REF!</definedName>
    <definedName name="Z_BA557D03_D9F3_11D1_95F0_0000E8CF5EB3_.wvu.Cols" hidden="1">#REF!</definedName>
    <definedName name="Z_BA557D04_D9F3_11D1_95F0_0000E8CF5EB3_.wvu.Cols" localSheetId="3" hidden="1">#REF!</definedName>
    <definedName name="Z_BA557D04_D9F3_11D1_95F0_0000E8CF5EB3_.wvu.Cols" localSheetId="1" hidden="1">#REF!</definedName>
    <definedName name="Z_BA557D04_D9F3_11D1_95F0_0000E8CF5EB3_.wvu.Cols" localSheetId="10" hidden="1">#REF!</definedName>
    <definedName name="Z_BA557D04_D9F3_11D1_95F0_0000E8CF5EB3_.wvu.Cols" localSheetId="2" hidden="1">#REF!</definedName>
    <definedName name="Z_BA557D04_D9F3_11D1_95F0_0000E8CF5EB3_.wvu.Cols" hidden="1">#REF!</definedName>
    <definedName name="Z_C1BE4248_CEBC_11D1_90EF_0000E8CF30B3_.wvu.Cols" localSheetId="3" hidden="1">#REF!,#REF!</definedName>
    <definedName name="Z_C1BE4248_CEBC_11D1_90EF_0000E8CF30B3_.wvu.Cols" localSheetId="1" hidden="1">#REF!,#REF!</definedName>
    <definedName name="Z_C1BE4248_CEBC_11D1_90EF_0000E8CF30B3_.wvu.Cols" localSheetId="10" hidden="1">#REF!,#REF!</definedName>
    <definedName name="Z_C1BE4248_CEBC_11D1_90EF_0000E8CF30B3_.wvu.Cols" localSheetId="2" hidden="1">#REF!,#REF!</definedName>
    <definedName name="Z_C1BE4248_CEBC_11D1_90EF_0000E8CF30B3_.wvu.Cols" hidden="1">#REF!,#REF!</definedName>
    <definedName name="Z_C1BE4249_CEBC_11D1_90EF_0000E8CF30B3_.wvu.Cols" localSheetId="3" hidden="1">#REF!,#REF!</definedName>
    <definedName name="Z_C1BE4249_CEBC_11D1_90EF_0000E8CF30B3_.wvu.Cols" localSheetId="1" hidden="1">#REF!,#REF!</definedName>
    <definedName name="Z_C1BE4249_CEBC_11D1_90EF_0000E8CF30B3_.wvu.Cols" localSheetId="10" hidden="1">#REF!,#REF!</definedName>
    <definedName name="Z_C1BE4249_CEBC_11D1_90EF_0000E8CF30B3_.wvu.Cols" localSheetId="2" hidden="1">#REF!,#REF!</definedName>
    <definedName name="Z_C1BE4249_CEBC_11D1_90EF_0000E8CF30B3_.wvu.Cols" hidden="1">#REF!,#REF!</definedName>
    <definedName name="Z_C3E8EC9F_E4C4_11D1_90EF_0000E8CF30B3_.wvu.Cols" localSheetId="3" hidden="1">#REF!</definedName>
    <definedName name="Z_C3E8EC9F_E4C4_11D1_90EF_0000E8CF30B3_.wvu.Cols" localSheetId="1" hidden="1">#REF!</definedName>
    <definedName name="Z_C3E8EC9F_E4C4_11D1_90EF_0000E8CF30B3_.wvu.Cols" localSheetId="10" hidden="1">#REF!</definedName>
    <definedName name="Z_C3E8EC9F_E4C4_11D1_90EF_0000E8CF30B3_.wvu.Cols" localSheetId="2" hidden="1">#REF!</definedName>
    <definedName name="Z_C3E8EC9F_E4C4_11D1_90EF_0000E8CF30B3_.wvu.Cols" hidden="1">#REF!</definedName>
    <definedName name="Z_C3E8ECA1_E4C4_11D1_90EF_0000E8CF30B3_.wvu.Cols" localSheetId="3" hidden="1">#REF!</definedName>
    <definedName name="Z_C3E8ECA1_E4C4_11D1_90EF_0000E8CF30B3_.wvu.Cols" localSheetId="1" hidden="1">#REF!</definedName>
    <definedName name="Z_C3E8ECA1_E4C4_11D1_90EF_0000E8CF30B3_.wvu.Cols" localSheetId="10" hidden="1">#REF!</definedName>
    <definedName name="Z_C3E8ECA1_E4C4_11D1_90EF_0000E8CF30B3_.wvu.Cols" localSheetId="2" hidden="1">#REF!</definedName>
    <definedName name="Z_C3E8ECA1_E4C4_11D1_90EF_0000E8CF30B3_.wvu.Cols" hidden="1">#REF!</definedName>
    <definedName name="Z_C5885BF0_8E54_11D1_95F0_0000E8CF5EB3_.wvu.Cols" localSheetId="3" hidden="1">#REF!</definedName>
    <definedName name="Z_C5885BF0_8E54_11D1_95F0_0000E8CF5EB3_.wvu.Cols" localSheetId="1" hidden="1">#REF!</definedName>
    <definedName name="Z_C5885BF0_8E54_11D1_95F0_0000E8CF5EB3_.wvu.Cols" localSheetId="10" hidden="1">#REF!</definedName>
    <definedName name="Z_C5885BF0_8E54_11D1_95F0_0000E8CF5EB3_.wvu.Cols" localSheetId="2" hidden="1">#REF!</definedName>
    <definedName name="Z_C5885BF0_8E54_11D1_95F0_0000E8CF5EB3_.wvu.Cols" hidden="1">#REF!</definedName>
    <definedName name="Z_C5885BF1_8E54_11D1_95F0_0000E8CF5EB3_.wvu.Cols" localSheetId="3" hidden="1">#REF!</definedName>
    <definedName name="Z_C5885BF1_8E54_11D1_95F0_0000E8CF5EB3_.wvu.Cols" localSheetId="1" hidden="1">#REF!</definedName>
    <definedName name="Z_C5885BF1_8E54_11D1_95F0_0000E8CF5EB3_.wvu.Cols" hidden="1">#REF!</definedName>
    <definedName name="Z_C5885BF2_8E54_11D1_95F0_0000E8CF5EB3_.wvu.Cols" localSheetId="3" hidden="1">#REF!</definedName>
    <definedName name="Z_C5885BF2_8E54_11D1_95F0_0000E8CF5EB3_.wvu.Cols" localSheetId="1" hidden="1">#REF!</definedName>
    <definedName name="Z_C5885BF2_8E54_11D1_95F0_0000E8CF5EB3_.wvu.Cols" hidden="1">#REF!</definedName>
    <definedName name="Z_C5885BF3_8E54_11D1_95F0_0000E8CF5EB3_.wvu.Cols" localSheetId="3" hidden="1">#REF!</definedName>
    <definedName name="Z_C5885BF3_8E54_11D1_95F0_0000E8CF5EB3_.wvu.Cols" localSheetId="1" hidden="1">#REF!</definedName>
    <definedName name="Z_C5885BF3_8E54_11D1_95F0_0000E8CF5EB3_.wvu.Cols" hidden="1">#REF!</definedName>
    <definedName name="Z_C5885BF4_8E54_11D1_95F0_0000E8CF5EB3_.wvu.Cols" localSheetId="3" hidden="1">#REF!</definedName>
    <definedName name="Z_C5885BF4_8E54_11D1_95F0_0000E8CF5EB3_.wvu.Cols" localSheetId="1" hidden="1">#REF!</definedName>
    <definedName name="Z_C5885BF4_8E54_11D1_95F0_0000E8CF5EB3_.wvu.Cols" hidden="1">#REF!</definedName>
    <definedName name="Z_C5885BF5_8E54_11D1_95F0_0000E8CF5EB3_.wvu.Cols" localSheetId="3" hidden="1">#REF!</definedName>
    <definedName name="Z_C5885BF5_8E54_11D1_95F0_0000E8CF5EB3_.wvu.Cols" localSheetId="1" hidden="1">#REF!</definedName>
    <definedName name="Z_C5885BF5_8E54_11D1_95F0_0000E8CF5EB3_.wvu.Cols" hidden="1">#REF!</definedName>
    <definedName name="Z_C647E50C_6185_11D1_95EE_0000E8CF5EB3_.wvu.Cols" localSheetId="3" hidden="1">#REF!</definedName>
    <definedName name="Z_C647E50C_6185_11D1_95EE_0000E8CF5EB3_.wvu.Cols" localSheetId="1" hidden="1">#REF!</definedName>
    <definedName name="Z_C647E50C_6185_11D1_95EE_0000E8CF5EB3_.wvu.Cols" hidden="1">#REF!</definedName>
    <definedName name="Z_C647E50D_6185_11D1_95EE_0000E8CF5EB3_.wvu.Cols" localSheetId="3" hidden="1">#REF!</definedName>
    <definedName name="Z_C647E50D_6185_11D1_95EE_0000E8CF5EB3_.wvu.Cols" localSheetId="1" hidden="1">#REF!</definedName>
    <definedName name="Z_C647E50D_6185_11D1_95EE_0000E8CF5EB3_.wvu.Cols" hidden="1">#REF!</definedName>
    <definedName name="Z_C647E50E_6185_11D1_95EE_0000E8CF5EB3_.wvu.Cols" localSheetId="3" hidden="1">#REF!</definedName>
    <definedName name="Z_C647E50E_6185_11D1_95EE_0000E8CF5EB3_.wvu.Cols" localSheetId="1" hidden="1">#REF!</definedName>
    <definedName name="Z_C647E50E_6185_11D1_95EE_0000E8CF5EB3_.wvu.Cols" hidden="1">#REF!</definedName>
    <definedName name="Z_C647E50F_6185_11D1_95EE_0000E8CF5EB3_.wvu.Cols" localSheetId="3" hidden="1">#REF!</definedName>
    <definedName name="Z_C647E50F_6185_11D1_95EE_0000E8CF5EB3_.wvu.Cols" localSheetId="1" hidden="1">#REF!</definedName>
    <definedName name="Z_C647E50F_6185_11D1_95EE_0000E8CF5EB3_.wvu.Cols" hidden="1">#REF!</definedName>
    <definedName name="Z_C647E510_6185_11D1_95EE_0000E8CF5EB3_.wvu.Cols" localSheetId="3" hidden="1">#REF!</definedName>
    <definedName name="Z_C647E510_6185_11D1_95EE_0000E8CF5EB3_.wvu.Cols" localSheetId="1" hidden="1">#REF!</definedName>
    <definedName name="Z_C647E510_6185_11D1_95EE_0000E8CF5EB3_.wvu.Cols" hidden="1">#REF!</definedName>
    <definedName name="Z_C647E511_6185_11D1_95EE_0000E8CF5EB3_.wvu.Cols" localSheetId="3" hidden="1">#REF!</definedName>
    <definedName name="Z_C647E511_6185_11D1_95EE_0000E8CF5EB3_.wvu.Cols" localSheetId="1" hidden="1">#REF!</definedName>
    <definedName name="Z_C647E511_6185_11D1_95EE_0000E8CF5EB3_.wvu.Cols" hidden="1">#REF!</definedName>
    <definedName name="Z_C7AF9E84_6BD0_11D1_95EF_0000E8CF5EB3_.wvu.Cols" localSheetId="3" hidden="1">#REF!</definedName>
    <definedName name="Z_C7AF9E84_6BD0_11D1_95EF_0000E8CF5EB3_.wvu.Cols" localSheetId="1" hidden="1">#REF!</definedName>
    <definedName name="Z_C7AF9E84_6BD0_11D1_95EF_0000E8CF5EB3_.wvu.Cols" hidden="1">#REF!</definedName>
    <definedName name="Z_C7AF9E85_6BD0_11D1_95EF_0000E8CF5EB3_.wvu.Cols" localSheetId="3" hidden="1">#REF!</definedName>
    <definedName name="Z_C7AF9E85_6BD0_11D1_95EF_0000E8CF5EB3_.wvu.Cols" localSheetId="1" hidden="1">#REF!</definedName>
    <definedName name="Z_C7AF9E85_6BD0_11D1_95EF_0000E8CF5EB3_.wvu.Cols" hidden="1">#REF!</definedName>
    <definedName name="Z_C7AF9E86_6BD0_11D1_95EF_0000E8CF5EB3_.wvu.Cols" localSheetId="3" hidden="1">#REF!</definedName>
    <definedName name="Z_C7AF9E86_6BD0_11D1_95EF_0000E8CF5EB3_.wvu.Cols" localSheetId="1" hidden="1">#REF!</definedName>
    <definedName name="Z_C7AF9E86_6BD0_11D1_95EF_0000E8CF5EB3_.wvu.Cols" hidden="1">#REF!</definedName>
    <definedName name="Z_C7AF9E87_6BD0_11D1_95EF_0000E8CF5EB3_.wvu.Cols" localSheetId="3" hidden="1">#REF!</definedName>
    <definedName name="Z_C7AF9E87_6BD0_11D1_95EF_0000E8CF5EB3_.wvu.Cols" localSheetId="1" hidden="1">#REF!</definedName>
    <definedName name="Z_C7AF9E87_6BD0_11D1_95EF_0000E8CF5EB3_.wvu.Cols" hidden="1">#REF!</definedName>
    <definedName name="Z_C7AF9E88_6BD0_11D1_95EF_0000E8CF5EB3_.wvu.Cols" localSheetId="3" hidden="1">#REF!</definedName>
    <definedName name="Z_C7AF9E88_6BD0_11D1_95EF_0000E8CF5EB3_.wvu.Cols" localSheetId="1" hidden="1">#REF!</definedName>
    <definedName name="Z_C7AF9E88_6BD0_11D1_95EF_0000E8CF5EB3_.wvu.Cols" hidden="1">#REF!</definedName>
    <definedName name="Z_C7AF9E89_6BD0_11D1_95EF_0000E8CF5EB3_.wvu.Cols" localSheetId="3" hidden="1">#REF!</definedName>
    <definedName name="Z_C7AF9E89_6BD0_11D1_95EF_0000E8CF5EB3_.wvu.Cols" localSheetId="1" hidden="1">#REF!</definedName>
    <definedName name="Z_C7AF9E89_6BD0_11D1_95EF_0000E8CF5EB3_.wvu.Cols" hidden="1">#REF!</definedName>
    <definedName name="Z_C7D31B48_6CB0_11D1_95EF_0000E8CF5EB3_.wvu.Cols" localSheetId="3" hidden="1">#REF!</definedName>
    <definedName name="Z_C7D31B48_6CB0_11D1_95EF_0000E8CF5EB3_.wvu.Cols" localSheetId="1" hidden="1">#REF!</definedName>
    <definedName name="Z_C7D31B48_6CB0_11D1_95EF_0000E8CF5EB3_.wvu.Cols" hidden="1">#REF!</definedName>
    <definedName name="Z_C7D31B49_6CB0_11D1_95EF_0000E8CF5EB3_.wvu.Cols" localSheetId="3" hidden="1">#REF!</definedName>
    <definedName name="Z_C7D31B49_6CB0_11D1_95EF_0000E8CF5EB3_.wvu.Cols" localSheetId="1" hidden="1">#REF!</definedName>
    <definedName name="Z_C7D31B49_6CB0_11D1_95EF_0000E8CF5EB3_.wvu.Cols" hidden="1">#REF!</definedName>
    <definedName name="Z_C7D31B4A_6CB0_11D1_95EF_0000E8CF5EB3_.wvu.Cols" localSheetId="3" hidden="1">#REF!</definedName>
    <definedName name="Z_C7D31B4A_6CB0_11D1_95EF_0000E8CF5EB3_.wvu.Cols" localSheetId="1" hidden="1">#REF!</definedName>
    <definedName name="Z_C7D31B4A_6CB0_11D1_95EF_0000E8CF5EB3_.wvu.Cols" hidden="1">#REF!</definedName>
    <definedName name="Z_C7D31B4B_6CB0_11D1_95EF_0000E8CF5EB3_.wvu.Cols" localSheetId="3" hidden="1">#REF!</definedName>
    <definedName name="Z_C7D31B4B_6CB0_11D1_95EF_0000E8CF5EB3_.wvu.Cols" localSheetId="1" hidden="1">#REF!</definedName>
    <definedName name="Z_C7D31B4B_6CB0_11D1_95EF_0000E8CF5EB3_.wvu.Cols" hidden="1">#REF!</definedName>
    <definedName name="Z_C7D31B4C_6CB0_11D1_95EF_0000E8CF5EB3_.wvu.Cols" localSheetId="3" hidden="1">#REF!</definedName>
    <definedName name="Z_C7D31B4C_6CB0_11D1_95EF_0000E8CF5EB3_.wvu.Cols" localSheetId="1" hidden="1">#REF!</definedName>
    <definedName name="Z_C7D31B4C_6CB0_11D1_95EF_0000E8CF5EB3_.wvu.Cols" hidden="1">#REF!</definedName>
    <definedName name="Z_C7D31B4D_6CB0_11D1_95EF_0000E8CF5EB3_.wvu.Cols" localSheetId="3" hidden="1">#REF!</definedName>
    <definedName name="Z_C7D31B4D_6CB0_11D1_95EF_0000E8CF5EB3_.wvu.Cols" localSheetId="1" hidden="1">#REF!</definedName>
    <definedName name="Z_C7D31B4D_6CB0_11D1_95EF_0000E8CF5EB3_.wvu.Cols" hidden="1">#REF!</definedName>
    <definedName name="Z_CCF8952C_C87F_11D1_95F0_0000E8CF5EB3_.wvu.Cols" localSheetId="3" hidden="1">#REF!,#REF!,#REF!</definedName>
    <definedName name="Z_CCF8952C_C87F_11D1_95F0_0000E8CF5EB3_.wvu.Cols" localSheetId="1" hidden="1">#REF!,#REF!,#REF!</definedName>
    <definedName name="Z_CCF8952C_C87F_11D1_95F0_0000E8CF5EB3_.wvu.Cols" localSheetId="10" hidden="1">#REF!,#REF!,#REF!</definedName>
    <definedName name="Z_CCF8952C_C87F_11D1_95F0_0000E8CF5EB3_.wvu.Cols" localSheetId="2" hidden="1">#REF!,#REF!,#REF!</definedName>
    <definedName name="Z_CCF8952C_C87F_11D1_95F0_0000E8CF5EB3_.wvu.Cols" hidden="1">#REF!,#REF!,#REF!</definedName>
    <definedName name="Z_CCF8952D_C87F_11D1_95F0_0000E8CF5EB3_.wvu.Cols" localSheetId="3" hidden="1">#REF!,#REF!,#REF!</definedName>
    <definedName name="Z_CCF8952D_C87F_11D1_95F0_0000E8CF5EB3_.wvu.Cols" localSheetId="1" hidden="1">#REF!,#REF!,#REF!</definedName>
    <definedName name="Z_CCF8952D_C87F_11D1_95F0_0000E8CF5EB3_.wvu.Cols" localSheetId="10" hidden="1">#REF!,#REF!,#REF!</definedName>
    <definedName name="Z_CCF8952D_C87F_11D1_95F0_0000E8CF5EB3_.wvu.Cols" localSheetId="2" hidden="1">#REF!,#REF!,#REF!</definedName>
    <definedName name="Z_CCF8952D_C87F_11D1_95F0_0000E8CF5EB3_.wvu.Cols" hidden="1">#REF!,#REF!,#REF!</definedName>
    <definedName name="Z_CD2CD206_E586_11D1_95F1_0000E8CF5EB3_.wvu.Cols" localSheetId="3" hidden="1">#REF!</definedName>
    <definedName name="Z_CD2CD206_E586_11D1_95F1_0000E8CF5EB3_.wvu.Cols" localSheetId="1" hidden="1">#REF!</definedName>
    <definedName name="Z_CD2CD206_E586_11D1_95F1_0000E8CF5EB3_.wvu.Cols" localSheetId="10" hidden="1">#REF!</definedName>
    <definedName name="Z_CD2CD206_E586_11D1_95F1_0000E8CF5EB3_.wvu.Cols" localSheetId="2" hidden="1">#REF!</definedName>
    <definedName name="Z_CD2CD206_E586_11D1_95F1_0000E8CF5EB3_.wvu.Cols" hidden="1">#REF!</definedName>
    <definedName name="Z_CD2CD208_E586_11D1_95F1_0000E8CF5EB3_.wvu.Cols" localSheetId="3" hidden="1">#REF!</definedName>
    <definedName name="Z_CD2CD208_E586_11D1_95F1_0000E8CF5EB3_.wvu.Cols" localSheetId="1" hidden="1">#REF!</definedName>
    <definedName name="Z_CD2CD208_E586_11D1_95F1_0000E8CF5EB3_.wvu.Cols" localSheetId="10" hidden="1">#REF!</definedName>
    <definedName name="Z_CD2CD208_E586_11D1_95F1_0000E8CF5EB3_.wvu.Cols" localSheetId="2" hidden="1">#REF!</definedName>
    <definedName name="Z_CD2CD208_E586_11D1_95F1_0000E8CF5EB3_.wvu.Cols" hidden="1">#REF!</definedName>
    <definedName name="Z_CD2CD284_E586_11D1_95F1_0000E8CF5EB3_.wvu.Cols" localSheetId="3" hidden="1">#REF!</definedName>
    <definedName name="Z_CD2CD284_E586_11D1_95F1_0000E8CF5EB3_.wvu.Cols" localSheetId="1" hidden="1">#REF!</definedName>
    <definedName name="Z_CD2CD284_E586_11D1_95F1_0000E8CF5EB3_.wvu.Cols" localSheetId="10" hidden="1">#REF!</definedName>
    <definedName name="Z_CD2CD284_E586_11D1_95F1_0000E8CF5EB3_.wvu.Cols" localSheetId="2" hidden="1">#REF!</definedName>
    <definedName name="Z_CD2CD284_E586_11D1_95F1_0000E8CF5EB3_.wvu.Cols" hidden="1">#REF!</definedName>
    <definedName name="Z_CD2CD286_E586_11D1_95F1_0000E8CF5EB3_.wvu.Cols" localSheetId="3" hidden="1">#REF!</definedName>
    <definedName name="Z_CD2CD286_E586_11D1_95F1_0000E8CF5EB3_.wvu.Cols" localSheetId="1" hidden="1">#REF!</definedName>
    <definedName name="Z_CD2CD286_E586_11D1_95F1_0000E8CF5EB3_.wvu.Cols" hidden="1">#REF!</definedName>
    <definedName name="Z_CDA3734B_BD8B_11D1_95F0_0000E8CF5EB3_.wvu.Cols" localSheetId="3" hidden="1">#REF!</definedName>
    <definedName name="Z_CDA3734B_BD8B_11D1_95F0_0000E8CF5EB3_.wvu.Cols" localSheetId="1" hidden="1">#REF!</definedName>
    <definedName name="Z_CDA3734B_BD8B_11D1_95F0_0000E8CF5EB3_.wvu.Cols" hidden="1">#REF!</definedName>
    <definedName name="Z_CDA3734C_BD8B_11D1_95F0_0000E8CF5EB3_.wvu.Cols" localSheetId="3" hidden="1">#REF!</definedName>
    <definedName name="Z_CDA3734C_BD8B_11D1_95F0_0000E8CF5EB3_.wvu.Cols" localSheetId="1" hidden="1">#REF!</definedName>
    <definedName name="Z_CDA3734C_BD8B_11D1_95F0_0000E8CF5EB3_.wvu.Cols" hidden="1">#REF!</definedName>
    <definedName name="Z_D1A89944_76E9_11D1_95EF_0000E8CF5EB3_.wvu.Cols" localSheetId="3" hidden="1">#REF!</definedName>
    <definedName name="Z_D1A89944_76E9_11D1_95EF_0000E8CF5EB3_.wvu.Cols" localSheetId="1" hidden="1">#REF!</definedName>
    <definedName name="Z_D1A89944_76E9_11D1_95EF_0000E8CF5EB3_.wvu.Cols" hidden="1">#REF!</definedName>
    <definedName name="Z_D1A89945_76E9_11D1_95EF_0000E8CF5EB3_.wvu.Cols" localSheetId="3" hidden="1">#REF!</definedName>
    <definedName name="Z_D1A89945_76E9_11D1_95EF_0000E8CF5EB3_.wvu.Cols" localSheetId="1" hidden="1">#REF!</definedName>
    <definedName name="Z_D1A89945_76E9_11D1_95EF_0000E8CF5EB3_.wvu.Cols" hidden="1">#REF!</definedName>
    <definedName name="Z_D1A89946_76E9_11D1_95EF_0000E8CF5EB3_.wvu.Cols" localSheetId="3" hidden="1">#REF!</definedName>
    <definedName name="Z_D1A89946_76E9_11D1_95EF_0000E8CF5EB3_.wvu.Cols" localSheetId="1" hidden="1">#REF!</definedName>
    <definedName name="Z_D1A89946_76E9_11D1_95EF_0000E8CF5EB3_.wvu.Cols" hidden="1">#REF!</definedName>
    <definedName name="Z_D1A89947_76E9_11D1_95EF_0000E8CF5EB3_.wvu.Cols" localSheetId="3" hidden="1">#REF!</definedName>
    <definedName name="Z_D1A89947_76E9_11D1_95EF_0000E8CF5EB3_.wvu.Cols" localSheetId="1" hidden="1">#REF!</definedName>
    <definedName name="Z_D1A89947_76E9_11D1_95EF_0000E8CF5EB3_.wvu.Cols" hidden="1">#REF!</definedName>
    <definedName name="Z_D1A89948_76E9_11D1_95EF_0000E8CF5EB3_.wvu.Cols" localSheetId="3" hidden="1">#REF!</definedName>
    <definedName name="Z_D1A89948_76E9_11D1_95EF_0000E8CF5EB3_.wvu.Cols" localSheetId="1" hidden="1">#REF!</definedName>
    <definedName name="Z_D1A89948_76E9_11D1_95EF_0000E8CF5EB3_.wvu.Cols" hidden="1">#REF!</definedName>
    <definedName name="Z_D1A89949_76E9_11D1_95EF_0000E8CF5EB3_.wvu.Cols" localSheetId="3" hidden="1">#REF!</definedName>
    <definedName name="Z_D1A89949_76E9_11D1_95EF_0000E8CF5EB3_.wvu.Cols" localSheetId="1" hidden="1">#REF!</definedName>
    <definedName name="Z_D1A89949_76E9_11D1_95EF_0000E8CF5EB3_.wvu.Cols" hidden="1">#REF!</definedName>
    <definedName name="Z_D2A792BE_97BF_11D1_95F0_0000E8CF5EB3_.wvu.PrintArea" localSheetId="3" hidden="1">#REF!</definedName>
    <definedName name="Z_D2A792BE_97BF_11D1_95F0_0000E8CF5EB3_.wvu.PrintArea" localSheetId="1" hidden="1">#REF!</definedName>
    <definedName name="Z_D2A792BE_97BF_11D1_95F0_0000E8CF5EB3_.wvu.PrintArea" hidden="1">#REF!</definedName>
    <definedName name="Z_D4F4ECEB_72C5_11D1_95EF_0000E8CF5EB3_.wvu.Cols" localSheetId="3" hidden="1">#REF!</definedName>
    <definedName name="Z_D4F4ECEB_72C5_11D1_95EF_0000E8CF5EB3_.wvu.Cols" localSheetId="1" hidden="1">#REF!</definedName>
    <definedName name="Z_D4F4ECEB_72C5_11D1_95EF_0000E8CF5EB3_.wvu.Cols" hidden="1">#REF!</definedName>
    <definedName name="Z_D4F4ECEC_72C5_11D1_95EF_0000E8CF5EB3_.wvu.Cols" localSheetId="3" hidden="1">#REF!</definedName>
    <definedName name="Z_D4F4ECEC_72C5_11D1_95EF_0000E8CF5EB3_.wvu.Cols" localSheetId="1" hidden="1">#REF!</definedName>
    <definedName name="Z_D4F4ECEC_72C5_11D1_95EF_0000E8CF5EB3_.wvu.Cols" hidden="1">#REF!</definedName>
    <definedName name="Z_D4F4ECED_72C5_11D1_95EF_0000E8CF5EB3_.wvu.Cols" localSheetId="3" hidden="1">#REF!</definedName>
    <definedName name="Z_D4F4ECED_72C5_11D1_95EF_0000E8CF5EB3_.wvu.Cols" localSheetId="1" hidden="1">#REF!</definedName>
    <definedName name="Z_D4F4ECED_72C5_11D1_95EF_0000E8CF5EB3_.wvu.Cols" hidden="1">#REF!</definedName>
    <definedName name="Z_D4F4ECEE_72C5_11D1_95EF_0000E8CF5EB3_.wvu.Cols" localSheetId="3" hidden="1">#REF!</definedName>
    <definedName name="Z_D4F4ECEE_72C5_11D1_95EF_0000E8CF5EB3_.wvu.Cols" localSheetId="1" hidden="1">#REF!</definedName>
    <definedName name="Z_D4F4ECEE_72C5_11D1_95EF_0000E8CF5EB3_.wvu.Cols" hidden="1">#REF!</definedName>
    <definedName name="Z_D4F4ECEF_72C5_11D1_95EF_0000E8CF5EB3_.wvu.Cols" localSheetId="3" hidden="1">#REF!</definedName>
    <definedName name="Z_D4F4ECEF_72C5_11D1_95EF_0000E8CF5EB3_.wvu.Cols" localSheetId="1" hidden="1">#REF!</definedName>
    <definedName name="Z_D4F4ECEF_72C5_11D1_95EF_0000E8CF5EB3_.wvu.Cols" hidden="1">#REF!</definedName>
    <definedName name="Z_D4F4ECF0_72C5_11D1_95EF_0000E8CF5EB3_.wvu.Cols" localSheetId="3" hidden="1">#REF!</definedName>
    <definedName name="Z_D4F4ECF0_72C5_11D1_95EF_0000E8CF5EB3_.wvu.Cols" localSheetId="1" hidden="1">#REF!</definedName>
    <definedName name="Z_D4F4ECF0_72C5_11D1_95EF_0000E8CF5EB3_.wvu.Cols" hidden="1">#REF!</definedName>
    <definedName name="Z_DCAFEA5A_5F25_11D1_95EE_0000E8CF5EB3_.wvu.Cols" localSheetId="3" hidden="1">#REF!</definedName>
    <definedName name="Z_DCAFEA5A_5F25_11D1_95EE_0000E8CF5EB3_.wvu.Cols" localSheetId="1" hidden="1">#REF!</definedName>
    <definedName name="Z_DCAFEA5A_5F25_11D1_95EE_0000E8CF5EB3_.wvu.Cols" hidden="1">#REF!</definedName>
    <definedName name="Z_DCAFEA5B_5F25_11D1_95EE_0000E8CF5EB3_.wvu.Cols" localSheetId="3" hidden="1">#REF!</definedName>
    <definedName name="Z_DCAFEA5B_5F25_11D1_95EE_0000E8CF5EB3_.wvu.Cols" localSheetId="1" hidden="1">#REF!</definedName>
    <definedName name="Z_DCAFEA5B_5F25_11D1_95EE_0000E8CF5EB3_.wvu.Cols" hidden="1">#REF!</definedName>
    <definedName name="Z_DCAFEA5C_5F25_11D1_95EE_0000E8CF5EB3_.wvu.Cols" localSheetId="3" hidden="1">#REF!</definedName>
    <definedName name="Z_DCAFEA5C_5F25_11D1_95EE_0000E8CF5EB3_.wvu.Cols" localSheetId="1" hidden="1">#REF!</definedName>
    <definedName name="Z_DCAFEA5C_5F25_11D1_95EE_0000E8CF5EB3_.wvu.Cols" hidden="1">#REF!</definedName>
    <definedName name="Z_DCAFEA5D_5F25_11D1_95EE_0000E8CF5EB3_.wvu.Cols" localSheetId="3" hidden="1">#REF!</definedName>
    <definedName name="Z_DCAFEA5D_5F25_11D1_95EE_0000E8CF5EB3_.wvu.Cols" localSheetId="1" hidden="1">#REF!</definedName>
    <definedName name="Z_DCAFEA5D_5F25_11D1_95EE_0000E8CF5EB3_.wvu.Cols" hidden="1">#REF!</definedName>
    <definedName name="Z_DCAFEA5E_5F25_11D1_95EE_0000E8CF5EB3_.wvu.Cols" localSheetId="3" hidden="1">#REF!</definedName>
    <definedName name="Z_DCAFEA5E_5F25_11D1_95EE_0000E8CF5EB3_.wvu.Cols" localSheetId="1" hidden="1">#REF!</definedName>
    <definedName name="Z_DCAFEA5E_5F25_11D1_95EE_0000E8CF5EB3_.wvu.Cols" hidden="1">#REF!</definedName>
    <definedName name="Z_DCAFEA5F_5F25_11D1_95EE_0000E8CF5EB3_.wvu.Cols" localSheetId="3" hidden="1">#REF!</definedName>
    <definedName name="Z_DCAFEA5F_5F25_11D1_95EE_0000E8CF5EB3_.wvu.Cols" localSheetId="1" hidden="1">#REF!</definedName>
    <definedName name="Z_DCAFEA5F_5F25_11D1_95EE_0000E8CF5EB3_.wvu.Cols" hidden="1">#REF!</definedName>
    <definedName name="Z_DF1123AA_C3BE_11D1_90EF_0000E8CF30B3_.wvu.Cols" localSheetId="3" hidden="1">#REF!,#REF!,#REF!</definedName>
    <definedName name="Z_DF1123AA_C3BE_11D1_90EF_0000E8CF30B3_.wvu.Cols" localSheetId="1" hidden="1">#REF!,#REF!,#REF!</definedName>
    <definedName name="Z_DF1123AA_C3BE_11D1_90EF_0000E8CF30B3_.wvu.Cols" localSheetId="10" hidden="1">#REF!,#REF!,#REF!</definedName>
    <definedName name="Z_DF1123AA_C3BE_11D1_90EF_0000E8CF30B3_.wvu.Cols" localSheetId="2" hidden="1">#REF!,#REF!,#REF!</definedName>
    <definedName name="Z_DF1123AA_C3BE_11D1_90EF_0000E8CF30B3_.wvu.Cols" hidden="1">#REF!,#REF!,#REF!</definedName>
    <definedName name="Z_DF1123AB_C3BE_11D1_90EF_0000E8CF30B3_.wvu.Cols" localSheetId="3" hidden="1">#REF!,#REF!,#REF!</definedName>
    <definedName name="Z_DF1123AB_C3BE_11D1_90EF_0000E8CF30B3_.wvu.Cols" localSheetId="1" hidden="1">#REF!,#REF!,#REF!</definedName>
    <definedName name="Z_DF1123AB_C3BE_11D1_90EF_0000E8CF30B3_.wvu.Cols" localSheetId="10" hidden="1">#REF!,#REF!,#REF!</definedName>
    <definedName name="Z_DF1123AB_C3BE_11D1_90EF_0000E8CF30B3_.wvu.Cols" localSheetId="2" hidden="1">#REF!,#REF!,#REF!</definedName>
    <definedName name="Z_DF1123AB_C3BE_11D1_90EF_0000E8CF30B3_.wvu.Cols" hidden="1">#REF!,#REF!,#REF!</definedName>
    <definedName name="Z_E2BB55AF_CFA0_11D1_95F0_0000E8CF5EB3_.wvu.Cols" localSheetId="3" hidden="1">#REF!,#REF!</definedName>
    <definedName name="Z_E2BB55AF_CFA0_11D1_95F0_0000E8CF5EB3_.wvu.Cols" localSheetId="1" hidden="1">#REF!,#REF!</definedName>
    <definedName name="Z_E2BB55AF_CFA0_11D1_95F0_0000E8CF5EB3_.wvu.Cols" localSheetId="10" hidden="1">#REF!,#REF!</definedName>
    <definedName name="Z_E2BB55AF_CFA0_11D1_95F0_0000E8CF5EB3_.wvu.Cols" localSheetId="2" hidden="1">#REF!,#REF!</definedName>
    <definedName name="Z_E2BB55AF_CFA0_11D1_95F0_0000E8CF5EB3_.wvu.Cols" hidden="1">#REF!,#REF!</definedName>
    <definedName name="Z_E2BB55B0_CFA0_11D1_95F0_0000E8CF5EB3_.wvu.Cols" localSheetId="3" hidden="1">#REF!,#REF!</definedName>
    <definedName name="Z_E2BB55B0_CFA0_11D1_95F0_0000E8CF5EB3_.wvu.Cols" localSheetId="1" hidden="1">#REF!,#REF!</definedName>
    <definedName name="Z_E2BB55B0_CFA0_11D1_95F0_0000E8CF5EB3_.wvu.Cols" localSheetId="10" hidden="1">#REF!,#REF!</definedName>
    <definedName name="Z_E2BB55B0_CFA0_11D1_95F0_0000E8CF5EB3_.wvu.Cols" localSheetId="2" hidden="1">#REF!,#REF!</definedName>
    <definedName name="Z_E2BB55B0_CFA0_11D1_95F0_0000E8CF5EB3_.wvu.Cols" hidden="1">#REF!,#REF!</definedName>
    <definedName name="Z_E4793014_6278_11D1_95EE_0000E8CF5EB3_.wvu.Cols" localSheetId="3" hidden="1">#REF!</definedName>
    <definedName name="Z_E4793014_6278_11D1_95EE_0000E8CF5EB3_.wvu.Cols" localSheetId="1" hidden="1">#REF!</definedName>
    <definedName name="Z_E4793014_6278_11D1_95EE_0000E8CF5EB3_.wvu.Cols" localSheetId="10" hidden="1">#REF!</definedName>
    <definedName name="Z_E4793014_6278_11D1_95EE_0000E8CF5EB3_.wvu.Cols" localSheetId="2" hidden="1">#REF!</definedName>
    <definedName name="Z_E4793014_6278_11D1_95EE_0000E8CF5EB3_.wvu.Cols" hidden="1">#REF!</definedName>
    <definedName name="Z_E4793015_6278_11D1_95EE_0000E8CF5EB3_.wvu.Cols" localSheetId="3" hidden="1">#REF!</definedName>
    <definedName name="Z_E4793015_6278_11D1_95EE_0000E8CF5EB3_.wvu.Cols" localSheetId="1" hidden="1">#REF!</definedName>
    <definedName name="Z_E4793015_6278_11D1_95EE_0000E8CF5EB3_.wvu.Cols" localSheetId="10" hidden="1">#REF!</definedName>
    <definedName name="Z_E4793015_6278_11D1_95EE_0000E8CF5EB3_.wvu.Cols" localSheetId="2" hidden="1">#REF!</definedName>
    <definedName name="Z_E4793015_6278_11D1_95EE_0000E8CF5EB3_.wvu.Cols" hidden="1">#REF!</definedName>
    <definedName name="Z_E4793016_6278_11D1_95EE_0000E8CF5EB3_.wvu.Cols" localSheetId="3" hidden="1">#REF!</definedName>
    <definedName name="Z_E4793016_6278_11D1_95EE_0000E8CF5EB3_.wvu.Cols" localSheetId="1" hidden="1">#REF!</definedName>
    <definedName name="Z_E4793016_6278_11D1_95EE_0000E8CF5EB3_.wvu.Cols" localSheetId="10" hidden="1">#REF!</definedName>
    <definedName name="Z_E4793016_6278_11D1_95EE_0000E8CF5EB3_.wvu.Cols" localSheetId="2" hidden="1">#REF!</definedName>
    <definedName name="Z_E4793016_6278_11D1_95EE_0000E8CF5EB3_.wvu.Cols" hidden="1">#REF!</definedName>
    <definedName name="Z_E4793017_6278_11D1_95EE_0000E8CF5EB3_.wvu.Cols" localSheetId="3" hidden="1">#REF!</definedName>
    <definedName name="Z_E4793017_6278_11D1_95EE_0000E8CF5EB3_.wvu.Cols" localSheetId="1" hidden="1">#REF!</definedName>
    <definedName name="Z_E4793017_6278_11D1_95EE_0000E8CF5EB3_.wvu.Cols" hidden="1">#REF!</definedName>
    <definedName name="Z_E4793018_6278_11D1_95EE_0000E8CF5EB3_.wvu.Cols" localSheetId="3" hidden="1">#REF!</definedName>
    <definedName name="Z_E4793018_6278_11D1_95EE_0000E8CF5EB3_.wvu.Cols" localSheetId="1" hidden="1">#REF!</definedName>
    <definedName name="Z_E4793018_6278_11D1_95EE_0000E8CF5EB3_.wvu.Cols" hidden="1">#REF!</definedName>
    <definedName name="Z_E4793019_6278_11D1_95EE_0000E8CF5EB3_.wvu.Cols" localSheetId="3" hidden="1">#REF!</definedName>
    <definedName name="Z_E4793019_6278_11D1_95EE_0000E8CF5EB3_.wvu.Cols" localSheetId="1" hidden="1">#REF!</definedName>
    <definedName name="Z_E4793019_6278_11D1_95EE_0000E8CF5EB3_.wvu.Cols" hidden="1">#REF!</definedName>
    <definedName name="Z_E4B3B3B0_6703_11D1_95EE_0000E8CF5EB3_.wvu.Cols" localSheetId="3" hidden="1">#REF!</definedName>
    <definedName name="Z_E4B3B3B0_6703_11D1_95EE_0000E8CF5EB3_.wvu.Cols" localSheetId="1" hidden="1">#REF!</definedName>
    <definedName name="Z_E4B3B3B0_6703_11D1_95EE_0000E8CF5EB3_.wvu.Cols" hidden="1">#REF!</definedName>
    <definedName name="Z_E4B3B3B1_6703_11D1_95EE_0000E8CF5EB3_.wvu.Cols" localSheetId="3" hidden="1">#REF!</definedName>
    <definedName name="Z_E4B3B3B1_6703_11D1_95EE_0000E8CF5EB3_.wvu.Cols" localSheetId="1" hidden="1">#REF!</definedName>
    <definedName name="Z_E4B3B3B1_6703_11D1_95EE_0000E8CF5EB3_.wvu.Cols" hidden="1">#REF!</definedName>
    <definedName name="Z_E4B3B3B2_6703_11D1_95EE_0000E8CF5EB3_.wvu.Cols" localSheetId="3" hidden="1">#REF!</definedName>
    <definedName name="Z_E4B3B3B2_6703_11D1_95EE_0000E8CF5EB3_.wvu.Cols" localSheetId="1" hidden="1">#REF!</definedName>
    <definedName name="Z_E4B3B3B2_6703_11D1_95EE_0000E8CF5EB3_.wvu.Cols" hidden="1">#REF!</definedName>
    <definedName name="Z_E4B3B3B3_6703_11D1_95EE_0000E8CF5EB3_.wvu.Cols" localSheetId="3" hidden="1">#REF!</definedName>
    <definedName name="Z_E4B3B3B3_6703_11D1_95EE_0000E8CF5EB3_.wvu.Cols" localSheetId="1" hidden="1">#REF!</definedName>
    <definedName name="Z_E4B3B3B3_6703_11D1_95EE_0000E8CF5EB3_.wvu.Cols" hidden="1">#REF!</definedName>
    <definedName name="Z_E4B3B3B4_6703_11D1_95EE_0000E8CF5EB3_.wvu.Cols" localSheetId="3" hidden="1">#REF!</definedName>
    <definedName name="Z_E4B3B3B4_6703_11D1_95EE_0000E8CF5EB3_.wvu.Cols" localSheetId="1" hidden="1">#REF!</definedName>
    <definedName name="Z_E4B3B3B4_6703_11D1_95EE_0000E8CF5EB3_.wvu.Cols" hidden="1">#REF!</definedName>
    <definedName name="Z_E4B3B3B5_6703_11D1_95EE_0000E8CF5EB3_.wvu.Cols" localSheetId="3" hidden="1">#REF!</definedName>
    <definedName name="Z_E4B3B3B5_6703_11D1_95EE_0000E8CF5EB3_.wvu.Cols" localSheetId="1" hidden="1">#REF!</definedName>
    <definedName name="Z_E4B3B3B5_6703_11D1_95EE_0000E8CF5EB3_.wvu.Cols" hidden="1">#REF!</definedName>
    <definedName name="Z_E7A8650C_C250_11D1_95F0_0000E8CF5EB3_.wvu.Cols" localSheetId="3" hidden="1">#REF!,#REF!,#REF!</definedName>
    <definedName name="Z_E7A8650C_C250_11D1_95F0_0000E8CF5EB3_.wvu.Cols" localSheetId="1" hidden="1">#REF!,#REF!,#REF!</definedName>
    <definedName name="Z_E7A8650C_C250_11D1_95F0_0000E8CF5EB3_.wvu.Cols" localSheetId="10" hidden="1">#REF!,#REF!,#REF!</definedName>
    <definedName name="Z_E7A8650C_C250_11D1_95F0_0000E8CF5EB3_.wvu.Cols" localSheetId="2" hidden="1">#REF!,#REF!,#REF!</definedName>
    <definedName name="Z_E7A8650C_C250_11D1_95F0_0000E8CF5EB3_.wvu.Cols" hidden="1">#REF!,#REF!,#REF!</definedName>
    <definedName name="Z_E7A8650D_C250_11D1_95F0_0000E8CF5EB3_.wvu.Cols" localSheetId="3" hidden="1">#REF!,#REF!,#REF!</definedName>
    <definedName name="Z_E7A8650D_C250_11D1_95F0_0000E8CF5EB3_.wvu.Cols" localSheetId="1" hidden="1">#REF!,#REF!,#REF!</definedName>
    <definedName name="Z_E7A8650D_C250_11D1_95F0_0000E8CF5EB3_.wvu.Cols" localSheetId="10" hidden="1">#REF!,#REF!,#REF!</definedName>
    <definedName name="Z_E7A8650D_C250_11D1_95F0_0000E8CF5EB3_.wvu.Cols" localSheetId="2" hidden="1">#REF!,#REF!,#REF!</definedName>
    <definedName name="Z_E7A8650D_C250_11D1_95F0_0000E8CF5EB3_.wvu.Cols" hidden="1">#REF!,#REF!,#REF!</definedName>
    <definedName name="Z_EA535761_8732_11D1_95EF_0000E8CF5EB3_.wvu.Cols" localSheetId="3" hidden="1">#REF!</definedName>
    <definedName name="Z_EA535761_8732_11D1_95EF_0000E8CF5EB3_.wvu.Cols" localSheetId="1" hidden="1">#REF!</definedName>
    <definedName name="Z_EA535761_8732_11D1_95EF_0000E8CF5EB3_.wvu.Cols" localSheetId="10" hidden="1">#REF!</definedName>
    <definedName name="Z_EA535761_8732_11D1_95EF_0000E8CF5EB3_.wvu.Cols" localSheetId="2" hidden="1">#REF!</definedName>
    <definedName name="Z_EA535761_8732_11D1_95EF_0000E8CF5EB3_.wvu.Cols" hidden="1">#REF!</definedName>
    <definedName name="Z_EA535762_8732_11D1_95EF_0000E8CF5EB3_.wvu.Cols" localSheetId="3" hidden="1">#REF!</definedName>
    <definedName name="Z_EA535762_8732_11D1_95EF_0000E8CF5EB3_.wvu.Cols" localSheetId="1" hidden="1">#REF!</definedName>
    <definedName name="Z_EA535762_8732_11D1_95EF_0000E8CF5EB3_.wvu.Cols" localSheetId="10" hidden="1">#REF!</definedName>
    <definedName name="Z_EA535762_8732_11D1_95EF_0000E8CF5EB3_.wvu.Cols" localSheetId="2" hidden="1">#REF!</definedName>
    <definedName name="Z_EA535762_8732_11D1_95EF_0000E8CF5EB3_.wvu.Cols" hidden="1">#REF!</definedName>
    <definedName name="Z_EA535763_8732_11D1_95EF_0000E8CF5EB3_.wvu.Cols" localSheetId="3" hidden="1">#REF!</definedName>
    <definedName name="Z_EA535763_8732_11D1_95EF_0000E8CF5EB3_.wvu.Cols" localSheetId="1" hidden="1">#REF!</definedName>
    <definedName name="Z_EA535763_8732_11D1_95EF_0000E8CF5EB3_.wvu.Cols" localSheetId="10" hidden="1">#REF!</definedName>
    <definedName name="Z_EA535763_8732_11D1_95EF_0000E8CF5EB3_.wvu.Cols" localSheetId="2" hidden="1">#REF!</definedName>
    <definedName name="Z_EA535763_8732_11D1_95EF_0000E8CF5EB3_.wvu.Cols" hidden="1">#REF!</definedName>
    <definedName name="Z_EA535764_8732_11D1_95EF_0000E8CF5EB3_.wvu.Cols" localSheetId="3" hidden="1">#REF!</definedName>
    <definedName name="Z_EA535764_8732_11D1_95EF_0000E8CF5EB3_.wvu.Cols" localSheetId="1" hidden="1">#REF!</definedName>
    <definedName name="Z_EA535764_8732_11D1_95EF_0000E8CF5EB3_.wvu.Cols" hidden="1">#REF!</definedName>
    <definedName name="Z_EA535765_8732_11D1_95EF_0000E8CF5EB3_.wvu.Cols" localSheetId="3" hidden="1">#REF!</definedName>
    <definedName name="Z_EA535765_8732_11D1_95EF_0000E8CF5EB3_.wvu.Cols" localSheetId="1" hidden="1">#REF!</definedName>
    <definedName name="Z_EA535765_8732_11D1_95EF_0000E8CF5EB3_.wvu.Cols" hidden="1">#REF!</definedName>
    <definedName name="Z_EA535766_8732_11D1_95EF_0000E8CF5EB3_.wvu.Cols" localSheetId="3" hidden="1">#REF!</definedName>
    <definedName name="Z_EA535766_8732_11D1_95EF_0000E8CF5EB3_.wvu.Cols" localSheetId="1" hidden="1">#REF!</definedName>
    <definedName name="Z_EA535766_8732_11D1_95EF_0000E8CF5EB3_.wvu.Cols" hidden="1">#REF!</definedName>
    <definedName name="Z_EA535769_8732_11D1_95EF_0000E8CF5EB3_.wvu.Cols" localSheetId="3" hidden="1">#REF!</definedName>
    <definedName name="Z_EA535769_8732_11D1_95EF_0000E8CF5EB3_.wvu.Cols" localSheetId="1" hidden="1">#REF!</definedName>
    <definedName name="Z_EA535769_8732_11D1_95EF_0000E8CF5EB3_.wvu.Cols" hidden="1">#REF!</definedName>
    <definedName name="Z_EA53576A_8732_11D1_95EF_0000E8CF5EB3_.wvu.Cols" localSheetId="3" hidden="1">#REF!</definedName>
    <definedName name="Z_EA53576A_8732_11D1_95EF_0000E8CF5EB3_.wvu.Cols" localSheetId="1" hidden="1">#REF!</definedName>
    <definedName name="Z_EA53576A_8732_11D1_95EF_0000E8CF5EB3_.wvu.Cols" hidden="1">#REF!</definedName>
    <definedName name="Z_EA53576B_8732_11D1_95EF_0000E8CF5EB3_.wvu.Cols" localSheetId="3" hidden="1">#REF!</definedName>
    <definedName name="Z_EA53576B_8732_11D1_95EF_0000E8CF5EB3_.wvu.Cols" localSheetId="1" hidden="1">#REF!</definedName>
    <definedName name="Z_EA53576B_8732_11D1_95EF_0000E8CF5EB3_.wvu.Cols" hidden="1">#REF!</definedName>
    <definedName name="Z_EA53576C_8732_11D1_95EF_0000E8CF5EB3_.wvu.Cols" localSheetId="3" hidden="1">#REF!</definedName>
    <definedName name="Z_EA53576C_8732_11D1_95EF_0000E8CF5EB3_.wvu.Cols" localSheetId="1" hidden="1">#REF!</definedName>
    <definedName name="Z_EA53576C_8732_11D1_95EF_0000E8CF5EB3_.wvu.Cols" hidden="1">#REF!</definedName>
    <definedName name="Z_EA53576D_8732_11D1_95EF_0000E8CF5EB3_.wvu.Cols" localSheetId="3" hidden="1">#REF!</definedName>
    <definedName name="Z_EA53576D_8732_11D1_95EF_0000E8CF5EB3_.wvu.Cols" localSheetId="1" hidden="1">#REF!</definedName>
    <definedName name="Z_EA53576D_8732_11D1_95EF_0000E8CF5EB3_.wvu.Cols" hidden="1">#REF!</definedName>
    <definedName name="Z_EA53576E_8732_11D1_95EF_0000E8CF5EB3_.wvu.Cols" localSheetId="3" hidden="1">#REF!</definedName>
    <definedName name="Z_EA53576E_8732_11D1_95EF_0000E8CF5EB3_.wvu.Cols" localSheetId="1" hidden="1">#REF!</definedName>
    <definedName name="Z_EA53576E_8732_11D1_95EF_0000E8CF5EB3_.wvu.Cols" hidden="1">#REF!</definedName>
    <definedName name="Z_EF47245B_DF36_11D1_9882_0080ADB6C79E_.wvu.Cols" localSheetId="3" hidden="1">#REF!</definedName>
    <definedName name="Z_EF47245B_DF36_11D1_9882_0080ADB6C79E_.wvu.Cols" localSheetId="1" hidden="1">#REF!</definedName>
    <definedName name="Z_EF47245B_DF36_11D1_9882_0080ADB6C79E_.wvu.Cols" hidden="1">#REF!</definedName>
    <definedName name="Z_EF47245D_DF36_11D1_9882_0080ADB6C79E_.wvu.Cols" localSheetId="3" hidden="1">#REF!</definedName>
    <definedName name="Z_EF47245D_DF36_11D1_9882_0080ADB6C79E_.wvu.Cols" localSheetId="1" hidden="1">#REF!</definedName>
    <definedName name="Z_EF47245D_DF36_11D1_9882_0080ADB6C79E_.wvu.Cols" hidden="1">#REF!</definedName>
    <definedName name="Z_F1160D70_C47F_11D1_90EF_0000E8CF30B3_.wvu.Cols" localSheetId="3" hidden="1">#REF!,#REF!,#REF!</definedName>
    <definedName name="Z_F1160D70_C47F_11D1_90EF_0000E8CF30B3_.wvu.Cols" localSheetId="1" hidden="1">#REF!,#REF!,#REF!</definedName>
    <definedName name="Z_F1160D70_C47F_11D1_90EF_0000E8CF30B3_.wvu.Cols" localSheetId="10" hidden="1">#REF!,#REF!,#REF!</definedName>
    <definedName name="Z_F1160D70_C47F_11D1_90EF_0000E8CF30B3_.wvu.Cols" localSheetId="2" hidden="1">#REF!,#REF!,#REF!</definedName>
    <definedName name="Z_F1160D70_C47F_11D1_90EF_0000E8CF30B3_.wvu.Cols" hidden="1">#REF!,#REF!,#REF!</definedName>
    <definedName name="Z_F1160D71_C47F_11D1_90EF_0000E8CF30B3_.wvu.Cols" localSheetId="3" hidden="1">#REF!,#REF!,#REF!</definedName>
    <definedName name="Z_F1160D71_C47F_11D1_90EF_0000E8CF30B3_.wvu.Cols" localSheetId="1" hidden="1">#REF!,#REF!,#REF!</definedName>
    <definedName name="Z_F1160D71_C47F_11D1_90EF_0000E8CF30B3_.wvu.Cols" localSheetId="10" hidden="1">#REF!,#REF!,#REF!</definedName>
    <definedName name="Z_F1160D71_C47F_11D1_90EF_0000E8CF30B3_.wvu.Cols" localSheetId="2" hidden="1">#REF!,#REF!,#REF!</definedName>
    <definedName name="Z_F1160D71_C47F_11D1_90EF_0000E8CF30B3_.wvu.Cols" hidden="1">#REF!,#REF!,#REF!</definedName>
    <definedName name="Z_F90B6743_659D_11D1_95EE_0000E8CF5EB3_.wvu.Cols" localSheetId="3" hidden="1">#REF!</definedName>
    <definedName name="Z_F90B6743_659D_11D1_95EE_0000E8CF5EB3_.wvu.Cols" localSheetId="1" hidden="1">#REF!</definedName>
    <definedName name="Z_F90B6743_659D_11D1_95EE_0000E8CF5EB3_.wvu.Cols" localSheetId="10" hidden="1">#REF!</definedName>
    <definedName name="Z_F90B6743_659D_11D1_95EE_0000E8CF5EB3_.wvu.Cols" localSheetId="2" hidden="1">#REF!</definedName>
    <definedName name="Z_F90B6743_659D_11D1_95EE_0000E8CF5EB3_.wvu.Cols" hidden="1">#REF!</definedName>
    <definedName name="Z_F90B6744_659D_11D1_95EE_0000E8CF5EB3_.wvu.Cols" localSheetId="3" hidden="1">#REF!</definedName>
    <definedName name="Z_F90B6744_659D_11D1_95EE_0000E8CF5EB3_.wvu.Cols" localSheetId="1" hidden="1">#REF!</definedName>
    <definedName name="Z_F90B6744_659D_11D1_95EE_0000E8CF5EB3_.wvu.Cols" localSheetId="10" hidden="1">#REF!</definedName>
    <definedName name="Z_F90B6744_659D_11D1_95EE_0000E8CF5EB3_.wvu.Cols" localSheetId="2" hidden="1">#REF!</definedName>
    <definedName name="Z_F90B6744_659D_11D1_95EE_0000E8CF5EB3_.wvu.Cols" hidden="1">#REF!</definedName>
    <definedName name="Z_F90B6745_659D_11D1_95EE_0000E8CF5EB3_.wvu.Cols" localSheetId="3" hidden="1">#REF!</definedName>
    <definedName name="Z_F90B6745_659D_11D1_95EE_0000E8CF5EB3_.wvu.Cols" localSheetId="1" hidden="1">#REF!</definedName>
    <definedName name="Z_F90B6745_659D_11D1_95EE_0000E8CF5EB3_.wvu.Cols" localSheetId="10" hidden="1">#REF!</definedName>
    <definedName name="Z_F90B6745_659D_11D1_95EE_0000E8CF5EB3_.wvu.Cols" localSheetId="2" hidden="1">#REF!</definedName>
    <definedName name="Z_F90B6745_659D_11D1_95EE_0000E8CF5EB3_.wvu.Cols" hidden="1">#REF!</definedName>
    <definedName name="Z_F90B6746_659D_11D1_95EE_0000E8CF5EB3_.wvu.Cols" localSheetId="3" hidden="1">#REF!</definedName>
    <definedName name="Z_F90B6746_659D_11D1_95EE_0000E8CF5EB3_.wvu.Cols" localSheetId="1" hidden="1">#REF!</definedName>
    <definedName name="Z_F90B6746_659D_11D1_95EE_0000E8CF5EB3_.wvu.Cols" hidden="1">#REF!</definedName>
    <definedName name="Z_F90B6747_659D_11D1_95EE_0000E8CF5EB3_.wvu.Cols" localSheetId="3" hidden="1">#REF!</definedName>
    <definedName name="Z_F90B6747_659D_11D1_95EE_0000E8CF5EB3_.wvu.Cols" localSheetId="1" hidden="1">#REF!</definedName>
    <definedName name="Z_F90B6747_659D_11D1_95EE_0000E8CF5EB3_.wvu.Cols" hidden="1">#REF!</definedName>
    <definedName name="Z_F90B6748_659D_11D1_95EE_0000E8CF5EB3_.wvu.Cols" localSheetId="3" hidden="1">#REF!</definedName>
    <definedName name="Z_F90B6748_659D_11D1_95EE_0000E8CF5EB3_.wvu.Cols" localSheetId="1" hidden="1">#REF!</definedName>
    <definedName name="Z_F90B6748_659D_11D1_95EE_0000E8CF5EB3_.wvu.Cols" hidden="1">#REF!</definedName>
    <definedName name="Z_F913CCE4_7856_11D1_95EF_0000E8CF5EB3_.wvu.Cols" localSheetId="3" hidden="1">#REF!</definedName>
    <definedName name="Z_F913CCE4_7856_11D1_95EF_0000E8CF5EB3_.wvu.Cols" localSheetId="1" hidden="1">#REF!</definedName>
    <definedName name="Z_F913CCE4_7856_11D1_95EF_0000E8CF5EB3_.wvu.Cols" hidden="1">#REF!</definedName>
    <definedName name="Z_F913CCE5_7856_11D1_95EF_0000E8CF5EB3_.wvu.Cols" localSheetId="3" hidden="1">#REF!</definedName>
    <definedName name="Z_F913CCE5_7856_11D1_95EF_0000E8CF5EB3_.wvu.Cols" localSheetId="1" hidden="1">#REF!</definedName>
    <definedName name="Z_F913CCE5_7856_11D1_95EF_0000E8CF5EB3_.wvu.Cols" hidden="1">#REF!</definedName>
    <definedName name="Z_F913CCE6_7856_11D1_95EF_0000E8CF5EB3_.wvu.Cols" localSheetId="3" hidden="1">#REF!</definedName>
    <definedName name="Z_F913CCE6_7856_11D1_95EF_0000E8CF5EB3_.wvu.Cols" localSheetId="1" hidden="1">#REF!</definedName>
    <definedName name="Z_F913CCE6_7856_11D1_95EF_0000E8CF5EB3_.wvu.Cols" hidden="1">#REF!</definedName>
    <definedName name="Z_F913CCE7_7856_11D1_95EF_0000E8CF5EB3_.wvu.Cols" localSheetId="3" hidden="1">#REF!</definedName>
    <definedName name="Z_F913CCE7_7856_11D1_95EF_0000E8CF5EB3_.wvu.Cols" localSheetId="1" hidden="1">#REF!</definedName>
    <definedName name="Z_F913CCE7_7856_11D1_95EF_0000E8CF5EB3_.wvu.Cols" hidden="1">#REF!</definedName>
    <definedName name="Z_F913CCE8_7856_11D1_95EF_0000E8CF5EB3_.wvu.Cols" localSheetId="3" hidden="1">#REF!</definedName>
    <definedName name="Z_F913CCE8_7856_11D1_95EF_0000E8CF5EB3_.wvu.Cols" localSheetId="1" hidden="1">#REF!</definedName>
    <definedName name="Z_F913CCE8_7856_11D1_95EF_0000E8CF5EB3_.wvu.Cols" hidden="1">#REF!</definedName>
    <definedName name="Z_F913CCE9_7856_11D1_95EF_0000E8CF5EB3_.wvu.Cols" localSheetId="3" hidden="1">#REF!</definedName>
    <definedName name="Z_F913CCE9_7856_11D1_95EF_0000E8CF5EB3_.wvu.Cols" localSheetId="1" hidden="1">#REF!</definedName>
    <definedName name="Z_F913CCE9_7856_11D1_95EF_0000E8CF5EB3_.wvu.Cols" hidden="1">#REF!</definedName>
    <definedName name="Z_F93CD385_71FE_11D1_95EF_0000E8CF5EB3_.wvu.Cols" localSheetId="3" hidden="1">#REF!</definedName>
    <definedName name="Z_F93CD385_71FE_11D1_95EF_0000E8CF5EB3_.wvu.Cols" localSheetId="1" hidden="1">#REF!</definedName>
    <definedName name="Z_F93CD385_71FE_11D1_95EF_0000E8CF5EB3_.wvu.Cols" hidden="1">#REF!</definedName>
    <definedName name="Z_F93CD386_71FE_11D1_95EF_0000E8CF5EB3_.wvu.Cols" localSheetId="3" hidden="1">#REF!</definedName>
    <definedName name="Z_F93CD386_71FE_11D1_95EF_0000E8CF5EB3_.wvu.Cols" localSheetId="1" hidden="1">#REF!</definedName>
    <definedName name="Z_F93CD386_71FE_11D1_95EF_0000E8CF5EB3_.wvu.Cols" hidden="1">#REF!</definedName>
    <definedName name="Z_F93CD387_71FE_11D1_95EF_0000E8CF5EB3_.wvu.Cols" localSheetId="3" hidden="1">#REF!</definedName>
    <definedName name="Z_F93CD387_71FE_11D1_95EF_0000E8CF5EB3_.wvu.Cols" localSheetId="1" hidden="1">#REF!</definedName>
    <definedName name="Z_F93CD387_71FE_11D1_95EF_0000E8CF5EB3_.wvu.Cols" hidden="1">#REF!</definedName>
    <definedName name="Z_F93CD388_71FE_11D1_95EF_0000E8CF5EB3_.wvu.Cols" localSheetId="3" hidden="1">#REF!</definedName>
    <definedName name="Z_F93CD388_71FE_11D1_95EF_0000E8CF5EB3_.wvu.Cols" localSheetId="1" hidden="1">#REF!</definedName>
    <definedName name="Z_F93CD388_71FE_11D1_95EF_0000E8CF5EB3_.wvu.Cols" hidden="1">#REF!</definedName>
    <definedName name="Z_F93CD389_71FE_11D1_95EF_0000E8CF5EB3_.wvu.Cols" localSheetId="3" hidden="1">#REF!</definedName>
    <definedName name="Z_F93CD389_71FE_11D1_95EF_0000E8CF5EB3_.wvu.Cols" localSheetId="1" hidden="1">#REF!</definedName>
    <definedName name="Z_F93CD389_71FE_11D1_95EF_0000E8CF5EB3_.wvu.Cols" hidden="1">#REF!</definedName>
    <definedName name="Z_F93CD38A_71FE_11D1_95EF_0000E8CF5EB3_.wvu.Cols" localSheetId="3" hidden="1">#REF!</definedName>
    <definedName name="Z_F93CD38A_71FE_11D1_95EF_0000E8CF5EB3_.wvu.Cols" localSheetId="1" hidden="1">#REF!</definedName>
    <definedName name="Z_F93CD38A_71FE_11D1_95EF_0000E8CF5EB3_.wvu.Cols" hidden="1">#REF!</definedName>
    <definedName name="Z_FD318841_88F2_11D1_95EF_0000E8CF5EB3_.wvu.Cols" localSheetId="3" hidden="1">#REF!</definedName>
    <definedName name="Z_FD318841_88F2_11D1_95EF_0000E8CF5EB3_.wvu.Cols" localSheetId="1" hidden="1">#REF!</definedName>
    <definedName name="Z_FD318841_88F2_11D1_95EF_0000E8CF5EB3_.wvu.Cols" hidden="1">#REF!</definedName>
    <definedName name="Z_FD318842_88F2_11D1_95EF_0000E8CF5EB3_.wvu.Cols" localSheetId="3" hidden="1">#REF!</definedName>
    <definedName name="Z_FD318842_88F2_11D1_95EF_0000E8CF5EB3_.wvu.Cols" localSheetId="1" hidden="1">#REF!</definedName>
    <definedName name="Z_FD318842_88F2_11D1_95EF_0000E8CF5EB3_.wvu.Cols" hidden="1">#REF!</definedName>
    <definedName name="Z_FD318843_88F2_11D1_95EF_0000E8CF5EB3_.wvu.Cols" localSheetId="3" hidden="1">#REF!</definedName>
    <definedName name="Z_FD318843_88F2_11D1_95EF_0000E8CF5EB3_.wvu.Cols" localSheetId="1" hidden="1">#REF!</definedName>
    <definedName name="Z_FD318843_88F2_11D1_95EF_0000E8CF5EB3_.wvu.Cols" hidden="1">#REF!</definedName>
    <definedName name="Z_FD318844_88F2_11D1_95EF_0000E8CF5EB3_.wvu.Cols" localSheetId="3" hidden="1">#REF!</definedName>
    <definedName name="Z_FD318844_88F2_11D1_95EF_0000E8CF5EB3_.wvu.Cols" localSheetId="1" hidden="1">#REF!</definedName>
    <definedName name="Z_FD318844_88F2_11D1_95EF_0000E8CF5EB3_.wvu.Cols" hidden="1">#REF!</definedName>
    <definedName name="Z_FD318845_88F2_11D1_95EF_0000E8CF5EB3_.wvu.Cols" localSheetId="3" hidden="1">#REF!</definedName>
    <definedName name="Z_FD318845_88F2_11D1_95EF_0000E8CF5EB3_.wvu.Cols" localSheetId="1" hidden="1">#REF!</definedName>
    <definedName name="Z_FD318845_88F2_11D1_95EF_0000E8CF5EB3_.wvu.Cols" hidden="1">#REF!</definedName>
    <definedName name="Z_FD318846_88F2_11D1_95EF_0000E8CF5EB3_.wvu.Cols" localSheetId="3" hidden="1">#REF!</definedName>
    <definedName name="Z_FD318846_88F2_11D1_95EF_0000E8CF5EB3_.wvu.Cols" localSheetId="1" hidden="1">#REF!</definedName>
    <definedName name="Z_FD318846_88F2_11D1_95EF_0000E8CF5EB3_.wvu.Cols" hidden="1">#REF!</definedName>
    <definedName name="Z_FFDCDCC3_6D54_11D1_95EF_0000E8CF5EB3_.wvu.Cols" localSheetId="3" hidden="1">#REF!</definedName>
    <definedName name="Z_FFDCDCC3_6D54_11D1_95EF_0000E8CF5EB3_.wvu.Cols" localSheetId="1" hidden="1">#REF!</definedName>
    <definedName name="Z_FFDCDCC3_6D54_11D1_95EF_0000E8CF5EB3_.wvu.Cols" hidden="1">#REF!</definedName>
    <definedName name="Z_FFDCDCC4_6D54_11D1_95EF_0000E8CF5EB3_.wvu.Cols" localSheetId="3" hidden="1">#REF!</definedName>
    <definedName name="Z_FFDCDCC4_6D54_11D1_95EF_0000E8CF5EB3_.wvu.Cols" localSheetId="1" hidden="1">#REF!</definedName>
    <definedName name="Z_FFDCDCC4_6D54_11D1_95EF_0000E8CF5EB3_.wvu.Cols" hidden="1">#REF!</definedName>
    <definedName name="Z_FFDCDCC5_6D54_11D1_95EF_0000E8CF5EB3_.wvu.Cols" localSheetId="3" hidden="1">#REF!</definedName>
    <definedName name="Z_FFDCDCC5_6D54_11D1_95EF_0000E8CF5EB3_.wvu.Cols" localSheetId="1" hidden="1">#REF!</definedName>
    <definedName name="Z_FFDCDCC5_6D54_11D1_95EF_0000E8CF5EB3_.wvu.Cols" hidden="1">#REF!</definedName>
    <definedName name="Z_FFDCDCC6_6D54_11D1_95EF_0000E8CF5EB3_.wvu.Cols" localSheetId="3" hidden="1">#REF!</definedName>
    <definedName name="Z_FFDCDCC6_6D54_11D1_95EF_0000E8CF5EB3_.wvu.Cols" localSheetId="1" hidden="1">#REF!</definedName>
    <definedName name="Z_FFDCDCC6_6D54_11D1_95EF_0000E8CF5EB3_.wvu.Cols" hidden="1">#REF!</definedName>
    <definedName name="Z_FFDCDCC7_6D54_11D1_95EF_0000E8CF5EB3_.wvu.Cols" localSheetId="3" hidden="1">#REF!</definedName>
    <definedName name="Z_FFDCDCC7_6D54_11D1_95EF_0000E8CF5EB3_.wvu.Cols" localSheetId="1" hidden="1">#REF!</definedName>
    <definedName name="Z_FFDCDCC7_6D54_11D1_95EF_0000E8CF5EB3_.wvu.Cols" hidden="1">#REF!</definedName>
    <definedName name="Z_FFDCDCC8_6D54_11D1_95EF_0000E8CF5EB3_.wvu.Cols" localSheetId="3" hidden="1">#REF!</definedName>
    <definedName name="Z_FFDCDCC8_6D54_11D1_95EF_0000E8CF5EB3_.wvu.Cols" localSheetId="1" hidden="1">#REF!</definedName>
    <definedName name="Z_FFDCDCC8_6D54_11D1_95EF_0000E8CF5EB3_.wvu.Cols" hidden="1">#REF!</definedName>
    <definedName name="Z_FFDCDCD8_6D54_11D1_95EF_0000E8CF5EB3_.wvu.Cols" localSheetId="3" hidden="1">#REF!</definedName>
    <definedName name="Z_FFDCDCD8_6D54_11D1_95EF_0000E8CF5EB3_.wvu.Cols" localSheetId="1" hidden="1">#REF!</definedName>
    <definedName name="Z_FFDCDCD8_6D54_11D1_95EF_0000E8CF5EB3_.wvu.Cols" hidden="1">#REF!</definedName>
    <definedName name="Z_FFDCDCD9_6D54_11D1_95EF_0000E8CF5EB3_.wvu.Cols" localSheetId="3" hidden="1">#REF!</definedName>
    <definedName name="Z_FFDCDCD9_6D54_11D1_95EF_0000E8CF5EB3_.wvu.Cols" localSheetId="1" hidden="1">#REF!</definedName>
    <definedName name="Z_FFDCDCD9_6D54_11D1_95EF_0000E8CF5EB3_.wvu.Cols" hidden="1">#REF!</definedName>
    <definedName name="Z_FFDCDCDA_6D54_11D1_95EF_0000E8CF5EB3_.wvu.Cols" localSheetId="3" hidden="1">#REF!</definedName>
    <definedName name="Z_FFDCDCDA_6D54_11D1_95EF_0000E8CF5EB3_.wvu.Cols" localSheetId="1" hidden="1">#REF!</definedName>
    <definedName name="Z_FFDCDCDA_6D54_11D1_95EF_0000E8CF5EB3_.wvu.Cols" hidden="1">#REF!</definedName>
    <definedName name="Z_FFDCDCDB_6D54_11D1_95EF_0000E8CF5EB3_.wvu.Cols" localSheetId="3" hidden="1">#REF!</definedName>
    <definedName name="Z_FFDCDCDB_6D54_11D1_95EF_0000E8CF5EB3_.wvu.Cols" localSheetId="1" hidden="1">#REF!</definedName>
    <definedName name="Z_FFDCDCDB_6D54_11D1_95EF_0000E8CF5EB3_.wvu.Cols" hidden="1">#REF!</definedName>
    <definedName name="Z_FFDCDCDC_6D54_11D1_95EF_0000E8CF5EB3_.wvu.Cols" localSheetId="3" hidden="1">#REF!</definedName>
    <definedName name="Z_FFDCDCDC_6D54_11D1_95EF_0000E8CF5EB3_.wvu.Cols" localSheetId="1" hidden="1">#REF!</definedName>
    <definedName name="Z_FFDCDCDC_6D54_11D1_95EF_0000E8CF5EB3_.wvu.Cols" hidden="1">#REF!</definedName>
    <definedName name="Z_FFDCDCDD_6D54_11D1_95EF_0000E8CF5EB3_.wvu.Cols" localSheetId="3" hidden="1">#REF!</definedName>
    <definedName name="Z_FFDCDCDD_6D54_11D1_95EF_0000E8CF5EB3_.wvu.Cols" localSheetId="1" hidden="1">#REF!</definedName>
    <definedName name="Z_FFDCDCDD_6D54_11D1_95EF_0000E8CF5EB3_.wvu.Cols" hidden="1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53" l="1"/>
  <c r="M80" i="110"/>
  <c r="M85" i="110" s="1"/>
  <c r="G27" i="108"/>
  <c r="I27" i="108" s="1"/>
  <c r="L27" i="108" s="1"/>
  <c r="G26" i="108"/>
  <c r="I26" i="108" s="1"/>
  <c r="L26" i="108" s="1"/>
</calcChain>
</file>

<file path=xl/sharedStrings.xml><?xml version="1.0" encoding="utf-8"?>
<sst xmlns="http://schemas.openxmlformats.org/spreadsheetml/2006/main" count="2257" uniqueCount="445">
  <si>
    <t>(Jan-Mar)</t>
  </si>
  <si>
    <t>(Abr-Jun)</t>
  </si>
  <si>
    <t>(Out-Dez)</t>
  </si>
  <si>
    <t>EBITDA</t>
  </si>
  <si>
    <t>Raízen Combustíveis</t>
  </si>
  <si>
    <t>Raízen Energia</t>
  </si>
  <si>
    <t>Aquisições de investimentos</t>
  </si>
  <si>
    <t>EBIT</t>
  </si>
  <si>
    <t>CAPEX</t>
  </si>
  <si>
    <t xml:space="preserve">     Cosan S.A</t>
  </si>
  <si>
    <t>BNDES</t>
  </si>
  <si>
    <t>Finame</t>
  </si>
  <si>
    <t>Finep</t>
  </si>
  <si>
    <t>Raízen</t>
  </si>
  <si>
    <t>ACC</t>
  </si>
  <si>
    <t>Finem</t>
  </si>
  <si>
    <t>Foreign loans</t>
  </si>
  <si>
    <t xml:space="preserve"> -   </t>
  </si>
  <si>
    <t>Moove</t>
  </si>
  <si>
    <t>Bond (Senior Notes 2027)</t>
  </si>
  <si>
    <t>Bond (Senior Notes 2023)</t>
  </si>
  <si>
    <t>(IN R$ MILLION)</t>
  </si>
  <si>
    <t>Net Operating Revenue</t>
  </si>
  <si>
    <t>Cost of Goods Sold and Services Rendered</t>
  </si>
  <si>
    <t>Gross Profit</t>
  </si>
  <si>
    <t>Operating Income (Expenses)</t>
  </si>
  <si>
    <t>Selling</t>
  </si>
  <si>
    <t>General and Administrative</t>
  </si>
  <si>
    <t>Other Operating Income (Expenses), Net</t>
  </si>
  <si>
    <t>Effect from the formation of JVs</t>
  </si>
  <si>
    <t>Profit before equity income of associates, net financial results and income and social contribution taxes</t>
  </si>
  <si>
    <t>Non-operating Income (Expenses)</t>
  </si>
  <si>
    <t>Equity Pick-up</t>
  </si>
  <si>
    <t>Cost of gross debt</t>
  </si>
  <si>
    <t>Perpetual Notes</t>
  </si>
  <si>
    <t>Income from financial investment</t>
  </si>
  <si>
    <t>Cost of debt, net</t>
  </si>
  <si>
    <t>Other charges and monetary variations</t>
  </si>
  <si>
    <t>Bank charges, fees and others</t>
  </si>
  <si>
    <t>Financial results, net</t>
  </si>
  <si>
    <t>Income (Loss) Before taxes</t>
  </si>
  <si>
    <t>Income and Social Contribution Taxes</t>
  </si>
  <si>
    <t>Profit (loss) attributable to noncontrolling interest</t>
  </si>
  <si>
    <t>Profit (Loss) from continuing operations</t>
  </si>
  <si>
    <t>Profit (Loss) from discontinued operation</t>
  </si>
  <si>
    <t>Profit (Loss) for the period</t>
  </si>
  <si>
    <t>RECONCILIATION OF EBITDA</t>
  </si>
  <si>
    <t>Net Income (Loss)</t>
  </si>
  <si>
    <t>Financial Results, Net</t>
  </si>
  <si>
    <t>Depreciation and Amortization</t>
  </si>
  <si>
    <t>Noncontrolling interest</t>
  </si>
  <si>
    <t>EBITDA Margin (%)</t>
  </si>
  <si>
    <t>ASSETS</t>
  </si>
  <si>
    <t>Current Assets</t>
  </si>
  <si>
    <t>Cash and Cash Equivalents</t>
  </si>
  <si>
    <t>Restricted Cash</t>
  </si>
  <si>
    <t>Securities</t>
  </si>
  <si>
    <t>Accounts receivable</t>
  </si>
  <si>
    <t>Derivative financial instruments</t>
  </si>
  <si>
    <t>Inventories</t>
  </si>
  <si>
    <t>Advances to Suppliers</t>
  </si>
  <si>
    <t>Related Parties</t>
  </si>
  <si>
    <t>Recoverable Taxes</t>
  </si>
  <si>
    <t>Assets Held for Sale</t>
  </si>
  <si>
    <t>Dividends receivable</t>
  </si>
  <si>
    <t>Other financial assets</t>
  </si>
  <si>
    <t>Discontinued operation</t>
  </si>
  <si>
    <t>Other credits</t>
  </si>
  <si>
    <t>Non-Current Assets</t>
  </si>
  <si>
    <t>Deferred Income tax and social contribution</t>
  </si>
  <si>
    <t>Accounts receivable (LT)</t>
  </si>
  <si>
    <t>Judicial Deposits</t>
  </si>
  <si>
    <t>Other non-current assets</t>
  </si>
  <si>
    <t>Investments</t>
  </si>
  <si>
    <t>Investment property</t>
  </si>
  <si>
    <t>Biological Assets</t>
  </si>
  <si>
    <t>Intangible</t>
  </si>
  <si>
    <t>TOTAL ASSETS</t>
  </si>
  <si>
    <t>LIABILITIES AND EQUITY</t>
  </si>
  <si>
    <t>Current Liabilities</t>
  </si>
  <si>
    <t>Loans and borrowings</t>
  </si>
  <si>
    <t>Suppliers</t>
  </si>
  <si>
    <t>Salaries Payable</t>
  </si>
  <si>
    <t>Taxes payable</t>
  </si>
  <si>
    <t>Dividends payable</t>
  </si>
  <si>
    <t>Anticipated revenues</t>
  </si>
  <si>
    <t>Other current liabilities</t>
  </si>
  <si>
    <t>Provision for judicial demands</t>
  </si>
  <si>
    <t>Actuarial Liabilities</t>
  </si>
  <si>
    <t>Deferred Income taxes</t>
  </si>
  <si>
    <t>Other non-current liabilities</t>
  </si>
  <si>
    <t>Uncovered liabilities</t>
  </si>
  <si>
    <t>Equity</t>
  </si>
  <si>
    <t>Share Capital</t>
  </si>
  <si>
    <t>Treasury Shares</t>
  </si>
  <si>
    <t>Capital Reserve</t>
  </si>
  <si>
    <t>Profits Reserve</t>
  </si>
  <si>
    <t>Statutory reserve</t>
  </si>
  <si>
    <t>Retained earnings/losses</t>
  </si>
  <si>
    <t>Period Result</t>
  </si>
  <si>
    <t>Equity attributable to owners of the Company</t>
  </si>
  <si>
    <t>Equity attributable to non-controlling interests</t>
  </si>
  <si>
    <t>TOTAL LIABILITIES AND EQUITY</t>
  </si>
  <si>
    <t>Income (loss) before income and social contribution taxes</t>
  </si>
  <si>
    <t>Profit before taxes discontinued operation</t>
  </si>
  <si>
    <t>Losses (Gains) on Disposal Assets</t>
  </si>
  <si>
    <t>Judicial demands' provision</t>
  </si>
  <si>
    <t>Interest, monetary and exchange variations, net</t>
  </si>
  <si>
    <t>Fair value of investment properties</t>
  </si>
  <si>
    <t>Fair value of assets held for sale</t>
  </si>
  <si>
    <t>Gain on compensation claims</t>
  </si>
  <si>
    <t>Others</t>
  </si>
  <si>
    <t>Investment Securities</t>
  </si>
  <si>
    <t>Restricted cash</t>
  </si>
  <si>
    <t>Inventory</t>
  </si>
  <si>
    <t>Salaries payable</t>
  </si>
  <si>
    <t>Taxes and Social Contributions Payable</t>
  </si>
  <si>
    <t>Taxes Payable</t>
  </si>
  <si>
    <t>Other assets and liabilities, net</t>
  </si>
  <si>
    <t>Cash Flow from Operating Activities</t>
  </si>
  <si>
    <t>CASH FLOW FROM INVESTMENT ACTIVITIES</t>
  </si>
  <si>
    <t>Aquisitions, net of aquired cash and advances for future capital increases</t>
  </si>
  <si>
    <t>Dividends received from subsidiaries</t>
  </si>
  <si>
    <t>Capital contribution in jointly controlled entity</t>
  </si>
  <si>
    <t>Additions to property, software and other intangibles</t>
  </si>
  <si>
    <t>Cash for treatment and planting of sugarcane</t>
  </si>
  <si>
    <t>Other Financial Assets</t>
  </si>
  <si>
    <t>Non-controlling interest acquisition</t>
  </si>
  <si>
    <t>CASH FLOW FROM FINANCIAL ACTIVITIES</t>
  </si>
  <si>
    <t>Loans and borrowings raised</t>
  </si>
  <si>
    <t xml:space="preserve">Funding through preferred shares </t>
  </si>
  <si>
    <t>Treasury Stock</t>
  </si>
  <si>
    <t>Stock option plan</t>
  </si>
  <si>
    <t xml:space="preserve">Acquisition of non-controlling interest </t>
  </si>
  <si>
    <t>Non-controlling Subscription</t>
  </si>
  <si>
    <t>Dividends paid</t>
  </si>
  <si>
    <t>Net cash (used in) financing activities</t>
  </si>
  <si>
    <t>NET CHANGE IN CASH</t>
  </si>
  <si>
    <t>Cash and cash equivalents at the beginning of the period</t>
  </si>
  <si>
    <t>Effect of exchange rate changes on cash and cash equivalents</t>
  </si>
  <si>
    <t>Cash and cash equivalents at the ended of the period</t>
  </si>
  <si>
    <t>Increase (decrease) in cash and cash equivalents</t>
  </si>
  <si>
    <t>Current</t>
  </si>
  <si>
    <t>Deferred</t>
  </si>
  <si>
    <t>EBITDA Adjustments</t>
  </si>
  <si>
    <t>(+) Asset Divestments</t>
  </si>
  <si>
    <t>(+) Assets arising from contracts with clients</t>
  </si>
  <si>
    <t>(+) Extraordinary effects²</t>
  </si>
  <si>
    <t xml:space="preserve">(+) Change in Biological asset </t>
  </si>
  <si>
    <t>Total EBITDA Adjustments</t>
  </si>
  <si>
    <t>Adjusted EBITDA</t>
  </si>
  <si>
    <t>Margin EBITDA Adjusted (%)</t>
  </si>
  <si>
    <t>Assets from contracts with clients</t>
  </si>
  <si>
    <t>Property, Plant and Equipment</t>
  </si>
  <si>
    <t>Other financial liabilities</t>
  </si>
  <si>
    <t>CASH GENERATED BY OPERATIONS (R$)</t>
  </si>
  <si>
    <t>Adjustments to reconcile net income to net cash provided by operating activities:</t>
  </si>
  <si>
    <t>Stock option</t>
  </si>
  <si>
    <t>Derivatives</t>
  </si>
  <si>
    <t>Amortization of prepaid revenue</t>
  </si>
  <si>
    <t>Amortization of prepaid expenses</t>
  </si>
  <si>
    <t>Variation on Assets and Liabilities:</t>
  </si>
  <si>
    <t>Profit from discontinued operations, net or tax</t>
  </si>
  <si>
    <t>Interest paid</t>
  </si>
  <si>
    <t>Income tax and social contribution on profit paid</t>
  </si>
  <si>
    <t>Cash flow from investing activities</t>
  </si>
  <si>
    <t>Acquisition cost of business</t>
  </si>
  <si>
    <t>Cash reclassified to discontinued operations</t>
  </si>
  <si>
    <t>Cash Flow from Investment Activities</t>
  </si>
  <si>
    <t>Cash flow from financial Activities</t>
  </si>
  <si>
    <t>Net Change in fast-moving debt</t>
  </si>
  <si>
    <t>Financial investments linked to the loan (restricted cash)</t>
  </si>
  <si>
    <t>OPERATIONAL FIGURES</t>
  </si>
  <si>
    <t>(Million liters)</t>
  </si>
  <si>
    <t>INCOME STATEMENT</t>
  </si>
  <si>
    <t>Cost of Goods Sold</t>
  </si>
  <si>
    <t>Gross Margin (%)</t>
  </si>
  <si>
    <t>Selling Expenses</t>
  </si>
  <si>
    <t>General &amp; Administrative Expenses</t>
  </si>
  <si>
    <t>Other Operational Revenues/Expenses</t>
  </si>
  <si>
    <t>(+) Assets Sale</t>
  </si>
  <si>
    <t>EBITDA Adjusted</t>
  </si>
  <si>
    <t>BALANCE SHEET</t>
  </si>
  <si>
    <t>Assets</t>
  </si>
  <si>
    <t>Accounts Receivable</t>
  </si>
  <si>
    <t>Other Current Assets</t>
  </si>
  <si>
    <t>Investments in Jointly Ventures</t>
  </si>
  <si>
    <t>Other Non-Current Assets</t>
  </si>
  <si>
    <t>Liabilities</t>
  </si>
  <si>
    <t>Loans and Borrowings</t>
  </si>
  <si>
    <t>Other Current Liabilities</t>
  </si>
  <si>
    <t>Other Non-Current Liabilities</t>
  </si>
  <si>
    <t>Sugar</t>
  </si>
  <si>
    <t>Other</t>
  </si>
  <si>
    <t>Cost os Goods and Services</t>
  </si>
  <si>
    <t>Volume Sold</t>
  </si>
  <si>
    <t>Net Operating revenue</t>
  </si>
  <si>
    <t>Cost of Goods and Services</t>
  </si>
  <si>
    <t>Profit from discontinued operation, net of tax</t>
  </si>
  <si>
    <t>EBITDA Ex - Equity Pick-up</t>
  </si>
  <si>
    <t>STATEMENT OF CASH FLOW</t>
  </si>
  <si>
    <t>Noncash impacts on EBITDA</t>
  </si>
  <si>
    <t>Changes in assets and liabilities</t>
  </si>
  <si>
    <t>Operating financial result</t>
  </si>
  <si>
    <t>Operating cash flow</t>
  </si>
  <si>
    <t>Cash flow after investments</t>
  </si>
  <si>
    <t xml:space="preserve">Cost of debt </t>
  </si>
  <si>
    <t>Loans amortization (Principal)</t>
  </si>
  <si>
    <t>Loans amortization (Interest)</t>
  </si>
  <si>
    <t>Derivative</t>
  </si>
  <si>
    <t>Cash Flow From Financial Activities</t>
  </si>
  <si>
    <t>Dividends received</t>
  </si>
  <si>
    <t>Free Cash Flow to Equity (FCFE)</t>
  </si>
  <si>
    <t xml:space="preserve">     Comgás</t>
  </si>
  <si>
    <t xml:space="preserve">     Others</t>
  </si>
  <si>
    <t>Net Dividends</t>
  </si>
  <si>
    <t xml:space="preserve"> Cash Generation/(Burn) in the period</t>
  </si>
  <si>
    <t>Businesses Debt (IN R$ MILLION)</t>
  </si>
  <si>
    <t>Debentures</t>
  </si>
  <si>
    <t xml:space="preserve">Resolution 4131 </t>
  </si>
  <si>
    <t>MTM Derivatives</t>
  </si>
  <si>
    <t>Secured Account</t>
  </si>
  <si>
    <t>Working Capital</t>
  </si>
  <si>
    <t>Pre-Export</t>
  </si>
  <si>
    <t>Moove Debt</t>
  </si>
  <si>
    <t>Corporate</t>
  </si>
  <si>
    <t>Perpetual Bonds</t>
  </si>
  <si>
    <t>Credit Notes</t>
  </si>
  <si>
    <t>Corporate Debt</t>
  </si>
  <si>
    <t>Total Debt</t>
  </si>
  <si>
    <t>Cash and Cash Equivalents and Securities</t>
  </si>
  <si>
    <t>Net Bank Debt</t>
  </si>
  <si>
    <t>Agribusiness Receivables Certificates</t>
  </si>
  <si>
    <t>Promissory notes</t>
  </si>
  <si>
    <t>Raízen Debt (50%)</t>
  </si>
  <si>
    <t>Cash and Cash Equivalents and Securities Raízen</t>
  </si>
  <si>
    <t>Net Bank Debt Raízen (50%)</t>
  </si>
  <si>
    <t>Total Debt (including Raízen)</t>
  </si>
  <si>
    <t>Net Bank Debt (including Raízen)</t>
  </si>
  <si>
    <t>Obligations with preferred shareholders in subsidiaries</t>
  </si>
  <si>
    <t xml:space="preserve">Total Net Bank Debt and Obligations with preferred shareholders in subsidiaries
</t>
  </si>
  <si>
    <t>(Apr-Jun)</t>
  </si>
  <si>
    <t>(Jul-Sep)</t>
  </si>
  <si>
    <t>(Oct-Dec)</t>
  </si>
  <si>
    <t>Eliminations</t>
  </si>
  <si>
    <t>Combined Raízen</t>
  </si>
  <si>
    <t>Consolidated Proforma</t>
  </si>
  <si>
    <t>(+) Adjustments IFRS 16</t>
  </si>
  <si>
    <t>Ajusted EBITDA Margin (%)</t>
  </si>
  <si>
    <t>Corporative</t>
  </si>
  <si>
    <t>MTM Derivatives - Assets</t>
  </si>
  <si>
    <t>MTM Derivatives - Liabilities</t>
  </si>
  <si>
    <t>2Q19</t>
  </si>
  <si>
    <t>Note 1 - Relevant and nonrecurring effects.</t>
  </si>
  <si>
    <t>Note 1 - Nonrecurring gains/losses, if applicable.</t>
  </si>
  <si>
    <t>Right-of-use assets</t>
  </si>
  <si>
    <t>3Q19</t>
  </si>
  <si>
    <t>Adjusted Net Income</t>
  </si>
  <si>
    <t>Net Income Adjustments</t>
  </si>
  <si>
    <t>Margin Adjusted Net Income (%)</t>
  </si>
  <si>
    <t>4Q19</t>
  </si>
  <si>
    <t>CPR - Rural Product Note</t>
  </si>
  <si>
    <t>Intest of bank debt</t>
  </si>
  <si>
    <t>1Q20</t>
  </si>
  <si>
    <t>Compass Gás e Energia</t>
  </si>
  <si>
    <t>Compass Gás e Energia Debt</t>
  </si>
  <si>
    <t>Capital contribution of non-controlling</t>
  </si>
  <si>
    <t>Others financing activities</t>
  </si>
  <si>
    <t>2Q20</t>
  </si>
  <si>
    <t>2T20</t>
  </si>
  <si>
    <t>Setorial assets</t>
  </si>
  <si>
    <t>Setorial liabilities</t>
  </si>
  <si>
    <t>Payments of derivative financial instruments</t>
  </si>
  <si>
    <t>Receivable of derivative financial instruments</t>
  </si>
  <si>
    <t>Cost of acquisition - new business</t>
  </si>
  <si>
    <t>(+) Nonrecurring effects²</t>
  </si>
  <si>
    <t>(+) Nonrecurring effects¹</t>
  </si>
  <si>
    <t>(+) Nonrecurring Effects³</t>
  </si>
  <si>
    <t>Total Net Income Adjustments</t>
  </si>
  <si>
    <t>3Q20</t>
  </si>
  <si>
    <t>4T20</t>
  </si>
  <si>
    <t>4Q20</t>
  </si>
  <si>
    <t>Consolidado Raízen</t>
  </si>
  <si>
    <t>(+) CCR</t>
  </si>
  <si>
    <t>Leases and concessions</t>
  </si>
  <si>
    <t>Credits with counterparts</t>
  </si>
  <si>
    <t>Other financial assets - securities</t>
  </si>
  <si>
    <t>Financial assets</t>
  </si>
  <si>
    <t>Commercial Leasing</t>
  </si>
  <si>
    <t>Debits with counterparts</t>
  </si>
  <si>
    <t>Advances on real estate credits</t>
  </si>
  <si>
    <t>Liabilities Available for sale from discontinued operations</t>
  </si>
  <si>
    <t>Deferred revenue</t>
  </si>
  <si>
    <t>Other comprehensive income</t>
  </si>
  <si>
    <t>CTA accounting</t>
  </si>
  <si>
    <t>STATEMENT OF CASH FLOWS - CZZ CONSOLIDATED</t>
  </si>
  <si>
    <t>Recovering tax credits</t>
  </si>
  <si>
    <t>The net acquired from business combination</t>
  </si>
  <si>
    <t>Non-controlling  interest subscription</t>
  </si>
  <si>
    <t>Loans amortization and financing -Principal</t>
  </si>
  <si>
    <t>Loans amortization and financing - Interest</t>
  </si>
  <si>
    <t>Amortization and lease - Principal</t>
  </si>
  <si>
    <t>Amortization and lease - Principal IFRS 16</t>
  </si>
  <si>
    <t>Amortization and lease - Interest IFRS 16</t>
  </si>
  <si>
    <t>Consent fee</t>
  </si>
  <si>
    <t>Payments of derivative financial instruments - except debt</t>
  </si>
  <si>
    <t>Receivable of derivative financial instruments - except debt</t>
  </si>
  <si>
    <t>Debit balances ADM to pay</t>
  </si>
  <si>
    <t>Discontinued operations</t>
  </si>
  <si>
    <t>Acquisition of participation of non-controlling</t>
  </si>
  <si>
    <t>CZZ PRO FORMA CONSOLIDATED INCOME STATEMENT</t>
  </si>
  <si>
    <t>CZZ PRO FORMA CONSOLIDATED BALANCE SHEET</t>
  </si>
  <si>
    <t>Accounts expense</t>
  </si>
  <si>
    <t>Capital increase in  subsidiaries and associated</t>
  </si>
  <si>
    <t>Cash from investment sales</t>
  </si>
  <si>
    <t>Advances on real estate credits interest</t>
  </si>
  <si>
    <t>Compass Gas e Energia</t>
  </si>
  <si>
    <t>Net Bank Debt PROFORMA</t>
  </si>
  <si>
    <t>Gross Debt</t>
  </si>
  <si>
    <t>Cash impacts</t>
  </si>
  <si>
    <t>Noncash impacts</t>
  </si>
  <si>
    <t>Interest Accruals</t>
  </si>
  <si>
    <t>Rate variation derivatives, net</t>
  </si>
  <si>
    <t>Ending balance of gross debt</t>
  </si>
  <si>
    <t>Leasing amortization</t>
  </si>
  <si>
    <t>Rumo S.A.</t>
  </si>
  <si>
    <t>Senior Notes</t>
  </si>
  <si>
    <t>Senior Notes 2025</t>
  </si>
  <si>
    <t>ECA</t>
  </si>
  <si>
    <t>Senior Notes 2028</t>
  </si>
  <si>
    <t>CCB</t>
  </si>
  <si>
    <t>Senior Notes 2024</t>
  </si>
  <si>
    <t>Bond (Senior Notes 2029)</t>
  </si>
  <si>
    <t>Ajustes e Eliminações</t>
  </si>
  <si>
    <t>1Q21</t>
  </si>
  <si>
    <t>New Cosan S/A</t>
  </si>
  <si>
    <t>New Cosan Corporate</t>
  </si>
  <si>
    <t>Monetary Variation, adjust of MTM debt and others</t>
  </si>
  <si>
    <t>Bond (Senior Notes 2024)</t>
  </si>
  <si>
    <t>Rumo S.A. Debt</t>
  </si>
  <si>
    <t>Consolidated Cosan S.A.</t>
  </si>
  <si>
    <t>Consolidates Cosan S.A. Pro Forma</t>
  </si>
  <si>
    <t>Right of use</t>
  </si>
  <si>
    <t>Lease IFRS16</t>
  </si>
  <si>
    <t>Corporative Pro Forma</t>
  </si>
  <si>
    <t>Raízen Consolidated - Reorganization of the presentation of the business sectors</t>
  </si>
  <si>
    <t>Selling Expenses and G&amp;A</t>
  </si>
  <si>
    <t>Renewables</t>
  </si>
  <si>
    <t>Total transported volume (million RTK)</t>
  </si>
  <si>
    <t>Total volume loaded (TU ‘000)</t>
  </si>
  <si>
    <t>Rumo</t>
  </si>
  <si>
    <t>Leasing</t>
  </si>
  <si>
    <t>Ending balance of net debt (ex IFRS16)</t>
  </si>
  <si>
    <t>Ending balance of Adjusted net debt (ex IFRS16)</t>
  </si>
  <si>
    <t>Ending balance of Adjusted net debt pro Forma</t>
  </si>
  <si>
    <t>2Q21</t>
  </si>
  <si>
    <t>CONSOLIDATED INCOME STATEMENT - IFRS</t>
  </si>
  <si>
    <t>CONSOLIDATED BALANCE SHEET</t>
  </si>
  <si>
    <t>Other financial assets - Securities</t>
  </si>
  <si>
    <t>Fixed assets</t>
  </si>
  <si>
    <t xml:space="preserve">Derivatives </t>
  </si>
  <si>
    <t>Other Financial Liabilities</t>
  </si>
  <si>
    <t>Accumulated other comprehensive loss</t>
  </si>
  <si>
    <t>STATEMENT OF CASH FLOWS - CONSOLIDATED</t>
  </si>
  <si>
    <t>CASH GENERATED BY OPERATIONS</t>
  </si>
  <si>
    <t>Equity pick-up in investees</t>
  </si>
  <si>
    <t>Equity pick-up in jointly controlled entity</t>
  </si>
  <si>
    <t>Net gain recorded on membership / Early settlement REFIS</t>
  </si>
  <si>
    <t>Gain in the use of tax loss in JVs</t>
  </si>
  <si>
    <t>Equity-settled share-based payment transactions</t>
  </si>
  <si>
    <t>Comgás CCR</t>
  </si>
  <si>
    <t>Variation on Assets and Liabilities</t>
  </si>
  <si>
    <t>Profit from discontinued operations</t>
  </si>
  <si>
    <t>Cash used in Raizen formation</t>
  </si>
  <si>
    <t>Acquisition of retail sugar business</t>
  </si>
  <si>
    <t>Aquisition Cost</t>
  </si>
  <si>
    <t>Additions to Investment</t>
  </si>
  <si>
    <t xml:space="preserve">Cash received on sale of fixed assets, intangible assets and investments
</t>
  </si>
  <si>
    <t>Cash used in discontinued operations</t>
  </si>
  <si>
    <t>Cash received on sale of discontinued operations</t>
  </si>
  <si>
    <t>Cash Received in Merger / Acquisition</t>
  </si>
  <si>
    <t>Non-controlling interest subscription</t>
  </si>
  <si>
    <t xml:space="preserve">Net cash used in investing activities </t>
  </si>
  <si>
    <t>Loans amortization and financing</t>
  </si>
  <si>
    <t>Interest amortization excluding loans and financing</t>
  </si>
  <si>
    <t>Loans amortization and financing IFRS 16</t>
  </si>
  <si>
    <t>Interest amortization excluding loans and financing IFRS 16</t>
  </si>
  <si>
    <t>Credit Guarantees</t>
  </si>
  <si>
    <t>Capital Contribution</t>
  </si>
  <si>
    <t>Capital Increase by noncontrolling interest</t>
  </si>
  <si>
    <t xml:space="preserve">Cash in the merger operation </t>
  </si>
  <si>
    <t>3Q21</t>
  </si>
  <si>
    <t>Setorial assets LT</t>
  </si>
  <si>
    <t>Senior Notes 2032</t>
  </si>
  <si>
    <t>NCE 2028</t>
  </si>
  <si>
    <t>Marketing &amp; Services</t>
  </si>
  <si>
    <t>4Q21</t>
  </si>
  <si>
    <t>Raízen S.A. 50%</t>
  </si>
  <si>
    <t>Share issue expenses</t>
  </si>
  <si>
    <t>Cosan investments</t>
  </si>
  <si>
    <t>Cosan Investments</t>
  </si>
  <si>
    <t>Raízen S.A.</t>
  </si>
  <si>
    <t>1Q22</t>
  </si>
  <si>
    <t>Gross Debt Reconciliation</t>
  </si>
  <si>
    <t>(-) PESA</t>
  </si>
  <si>
    <t>Non-Current Liabilities</t>
  </si>
  <si>
    <t>(-) MTM Derivatives - ex Debt</t>
  </si>
  <si>
    <t>Total MTM Derivatives</t>
  </si>
  <si>
    <t>2Q22</t>
  </si>
  <si>
    <t>Raízen 50%</t>
  </si>
  <si>
    <t>0</t>
  </si>
  <si>
    <t>3Q22</t>
  </si>
  <si>
    <t>Liabilities Available for Sale</t>
  </si>
  <si>
    <t>Comgás</t>
  </si>
  <si>
    <t xml:space="preserve">
Other Gas Distributors</t>
  </si>
  <si>
    <t>Cash received on sale of fixed assets, intangible assets and investments</t>
  </si>
  <si>
    <t>Amortization and lease - Interest</t>
  </si>
  <si>
    <t>Payment of capital by non-controlling shareholders in subsidiaries</t>
  </si>
  <si>
    <t>Stock option plan exercise</t>
  </si>
  <si>
    <t>Consolidated Cosan</t>
  </si>
  <si>
    <t>Cosan Corporate</t>
  </si>
  <si>
    <t>4Q22</t>
  </si>
  <si>
    <t>Assets available for sale</t>
  </si>
  <si>
    <t>Redução de Capital em investidas</t>
  </si>
  <si>
    <t>Capital reduction in investees</t>
  </si>
  <si>
    <t>Financial investment update on listed entities</t>
  </si>
  <si>
    <t>Impact of exchange variation and MtM of shares on cash and cash equivalents</t>
  </si>
  <si>
    <t xml:space="preserve">                -  </t>
  </si>
  <si>
    <t xml:space="preserve">                   -  </t>
  </si>
  <si>
    <t xml:space="preserve">             -  </t>
  </si>
  <si>
    <t xml:space="preserve">   Compass</t>
  </si>
  <si>
    <t xml:space="preserve">   Raízen</t>
  </si>
  <si>
    <t xml:space="preserve">   Moove</t>
  </si>
  <si>
    <t>Dividends and interest on equity received/paid</t>
  </si>
  <si>
    <t xml:space="preserve">BRL mln </t>
  </si>
  <si>
    <t xml:space="preserve">Dividends received </t>
  </si>
  <si>
    <t>Compass</t>
  </si>
  <si>
    <t xml:space="preserve">   Others¹</t>
  </si>
  <si>
    <t>Interest on equity received</t>
  </si>
  <si>
    <t>Total dividends and interest on equity received</t>
  </si>
  <si>
    <t xml:space="preserve">Total dividends paid </t>
  </si>
  <si>
    <t>Shareholders Cosan S.A.</t>
  </si>
  <si>
    <t>Preferred shareholders of CIP</t>
  </si>
  <si>
    <t>Note 1: Others include dividends received from Rumo, Radar, Tellus and Janus.</t>
  </si>
  <si>
    <t xml:space="preserve">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</si>
</sst>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64" formatCode="&quot;R$&quot;#,##0.00_);\(&quot;R$&quot;#,##0.00\)"/>
    <numFmt numFmtId="165" formatCode="_(&quot;R$&quot;* #,##0_);_(&quot;R$&quot;* \(#,##0\);_(&quot;R$&quot;* &quot;-&quot;_);_(@_)"/>
    <numFmt numFmtId="166" formatCode="_(* #,##0_);_(* \(#,##0\);_(* &quot;-&quot;_);_(@_)"/>
    <numFmt numFmtId="167" formatCode="_(&quot;R$&quot;* #,##0.00_);_(&quot;R$&quot;* \(#,##0.00\);_(&quot;R$&quot;* &quot;-&quot;??_);_(@_)"/>
    <numFmt numFmtId="168" formatCode="_(* #,##0.00_);_(* \(#,##0.00\);_(* &quot;-&quot;??_);_(@_)"/>
    <numFmt numFmtId="169" formatCode="_(&quot;$&quot;* #,##0.00_);_(&quot;$&quot;* \(#,##0.00\);_(&quot;$&quot;* &quot;-&quot;??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_-* #,##0.0_-;\-* #,##0.0_-;_-* &quot;-&quot;?_-;_-@_-"/>
    <numFmt numFmtId="174" formatCode="#,##0.0"/>
    <numFmt numFmtId="175" formatCode="[$-816]mmm\'yy;@"/>
    <numFmt numFmtId="176" formatCode="_([$€-2]* #,##0.00_);_([$€-2]* \(#,##0.00\);_([$€-2]* &quot;-&quot;??_)"/>
    <numFmt numFmtId="177" formatCode="_ &quot;\&quot;* #,##0_ ;_ &quot;\&quot;* \-#,##0_ ;_ &quot;\&quot;* &quot;-&quot;_ ;_ @_ "/>
    <numFmt numFmtId="178" formatCode="General_)"/>
    <numFmt numFmtId="179" formatCode="_([$€]* #,##0.00_);_([$€]* \(#,##0.00\);_([$€]* &quot;-&quot;??_);_(@_)"/>
    <numFmt numFmtId="180" formatCode="\+#,##0.0_);\(#,##0.0\)"/>
    <numFmt numFmtId="181" formatCode="_(&quot;Cr$&quot;* #,##0_);_(&quot;Cr$&quot;* \(#,##0\);_(&quot;Cr$&quot;* &quot;-&quot;_);_(@_)"/>
    <numFmt numFmtId="182" formatCode="_(* #,##0_);_(* \(#,##0\);_(* &quot;--- &quot;_)"/>
    <numFmt numFmtId="183" formatCode="_(&quot;$&quot;* #,##0_);_(&quot;$&quot;* \(#,##0\);_(&quot;$&quot;* &quot;--- &quot;_)"/>
    <numFmt numFmtId="184" formatCode="0.0000"/>
    <numFmt numFmtId="185" formatCode="#,##0\ ;\(#,##0\);\–\ \ \ \ \ "/>
    <numFmt numFmtId="186" formatCode="_(* #,##0.0_);_(* \(#,##0.0\);_(* &quot;-&quot;?_);_(@_)"/>
    <numFmt numFmtId="187" formatCode="#,##0.00\ &quot;m³/d&quot;"/>
    <numFmt numFmtId="188" formatCode="#,##0.00_%_);\(#,##0.00\)_%;#,##0.00_%_);@_%_)"/>
    <numFmt numFmtId="189" formatCode="&quot;$&quot;* #,##0.00_);&quot;$&quot;* \(#,##0.00\)"/>
    <numFmt numFmtId="190" formatCode="_(&quot;R$ &quot;* #,##0.00_);_(&quot;R$ &quot;* \(#,##0.00\);_(&quot;R$ &quot;* &quot;-&quot;??_);_(@_)"/>
    <numFmt numFmtId="191" formatCode="0.0000_ ;[Red]\-0.0000\ "/>
    <numFmt numFmtId="192" formatCode="#,#00"/>
    <numFmt numFmtId="193" formatCode="#,##0.0_);\(#,##0.0\)"/>
    <numFmt numFmtId="194" formatCode="_-* #,##0.00\ &quot;DM&quot;_-;\-* #,##0.00\ &quot;DM&quot;_-;_-* &quot;-&quot;??\ &quot;DM&quot;_-;_-@_-"/>
    <numFmt numFmtId="195" formatCode="#,##0\ \ \ ;[Red]\(#,##0\)\ \ ;\—\ \ \ \ "/>
    <numFmt numFmtId="196" formatCode="_(* #,##0.000_);_(* \(#,##0.000\);_(* &quot;-&quot;??_);_(@_)"/>
    <numFmt numFmtId="197" formatCode="_-* #,##0.0000_-;\-* #,##0.0000_-;_-* &quot;-&quot;?_-;_-@_-"/>
    <numFmt numFmtId="198" formatCode="_-* #,##0.00_-;\-* #,##0.00_-;_-* &quot;-&quot;?_-;_-@_-"/>
    <numFmt numFmtId="199" formatCode="_-* #,##0.000_-;\-* #,##0.000_-;_-* &quot;-&quot;?_-;_-@_-"/>
    <numFmt numFmtId="200" formatCode="_-* #,##0.000_-;\-* #,##0.000_-;_-* &quot;-&quot;???_-;_-@_-"/>
  </numFmts>
  <fonts count="1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0"/>
      <name val="Arial"/>
      <family val="2"/>
    </font>
    <font>
      <i/>
      <sz val="11"/>
      <color theme="1" tint="0.49967955565050204"/>
      <name val="Calibri"/>
      <family val="2"/>
      <scheme val="minor"/>
    </font>
    <font>
      <b/>
      <sz val="10"/>
      <name val="Arial"/>
      <family val="2"/>
    </font>
    <font>
      <sz val="10"/>
      <name val="Geneva"/>
      <family val="2"/>
    </font>
    <font>
      <sz val="12"/>
      <name val="???"/>
      <family val="1"/>
      <charset val="129"/>
    </font>
    <font>
      <sz val="10"/>
      <name val="Courier"/>
      <family val="3"/>
    </font>
    <font>
      <sz val="10"/>
      <color indexed="8"/>
      <name val="Arial"/>
      <family val="2"/>
    </font>
    <font>
      <sz val="10"/>
      <name val="Helv"/>
      <family val="2"/>
      <charset val="204"/>
    </font>
    <font>
      <sz val="10"/>
      <color indexed="10"/>
      <name val="Arial"/>
      <family val="2"/>
    </font>
    <font>
      <sz val="12"/>
      <name val="Times New Roman"/>
      <family val="1"/>
    </font>
    <font>
      <sz val="12"/>
      <color indexed="8"/>
      <name val="Arial"/>
      <family val="2"/>
    </font>
    <font>
      <sz val="10"/>
      <color indexed="8"/>
      <name val="Verdana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2"/>
      <name val="Arial"/>
      <family val="2"/>
    </font>
    <font>
      <sz val="10"/>
      <color indexed="12"/>
      <name val="Times New Roman"/>
      <family val="1"/>
    </font>
    <font>
      <sz val="10"/>
      <color indexed="12"/>
      <name val="Arial"/>
      <family val="2"/>
    </font>
    <font>
      <b/>
      <sz val="10"/>
      <color indexed="43"/>
      <name val="Arial CYR"/>
      <family val="2"/>
      <charset val="204"/>
    </font>
    <font>
      <b/>
      <sz val="12"/>
      <color indexed="8"/>
      <name val="Arial"/>
      <family val="2"/>
    </font>
    <font>
      <sz val="8"/>
      <name val="Times New Roman"/>
      <family val="1"/>
    </font>
    <font>
      <sz val="8"/>
      <color indexed="12"/>
      <name val="Helv"/>
      <family val="2"/>
    </font>
    <font>
      <sz val="11"/>
      <color indexed="20"/>
      <name val="Calibri"/>
      <family val="2"/>
    </font>
    <font>
      <sz val="12"/>
      <name val="Tms Rmn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sz val="10"/>
      <name val="MS Sans Serif"/>
      <family val="2"/>
    </font>
    <font>
      <sz val="11"/>
      <color indexed="52"/>
      <name val="Calibri"/>
      <family val="2"/>
    </font>
    <font>
      <b/>
      <sz val="11"/>
      <name val="Arial"/>
      <family val="2"/>
    </font>
    <font>
      <b/>
      <sz val="11"/>
      <name val="System"/>
      <family val="2"/>
    </font>
    <font>
      <b/>
      <sz val="10"/>
      <name val="Helv"/>
      <family val="2"/>
    </font>
    <font>
      <b/>
      <sz val="8"/>
      <name val="Arial"/>
      <family val="2"/>
    </font>
    <font>
      <sz val="11"/>
      <name val="Tms Rmn"/>
      <family val="1"/>
    </font>
    <font>
      <sz val="11"/>
      <name val="New Times Roman"/>
      <family val="2"/>
    </font>
    <font>
      <sz val="8"/>
      <name val="Palatino"/>
      <family val="1"/>
    </font>
    <font>
      <sz val="8"/>
      <color indexed="8"/>
      <name val="Calibri"/>
      <family val="2"/>
    </font>
    <font>
      <sz val="12"/>
      <name val="Helv"/>
      <family val="2"/>
    </font>
    <font>
      <sz val="10"/>
      <name val="BERNHARD"/>
      <family val="2"/>
    </font>
    <font>
      <sz val="10"/>
      <color indexed="22"/>
      <name val="Arial"/>
      <family val="2"/>
    </font>
    <font>
      <b/>
      <sz val="14"/>
      <name val="Arial"/>
      <family val="2"/>
    </font>
    <font>
      <b/>
      <sz val="11"/>
      <name val="Times New Roman"/>
      <family val="1"/>
    </font>
    <font>
      <sz val="1"/>
      <color indexed="8"/>
      <name val="Courier"/>
      <family val="3"/>
    </font>
    <font>
      <i/>
      <sz val="11"/>
      <color indexed="62"/>
      <name val="Times New Roman"/>
      <family val="1"/>
    </font>
    <font>
      <b/>
      <sz val="1"/>
      <color indexed="8"/>
      <name val="Courier"/>
      <family val="3"/>
    </font>
    <font>
      <sz val="11"/>
      <color indexed="62"/>
      <name val="Calibri"/>
      <family val="2"/>
    </font>
    <font>
      <sz val="11"/>
      <color rgb="FF3F3F76"/>
      <name val="Calibri"/>
      <family val="2"/>
    </font>
    <font>
      <sz val="8"/>
      <name val="Arial"/>
      <family val="2"/>
    </font>
    <font>
      <sz val="10"/>
      <color indexed="57"/>
      <name val="Arial"/>
      <family val="2"/>
    </font>
    <font>
      <i/>
      <sz val="11"/>
      <color indexed="23"/>
      <name val="Calibri"/>
      <family val="2"/>
    </font>
    <font>
      <sz val="10"/>
      <color indexed="17"/>
      <name val="Arial"/>
      <family val="2"/>
    </font>
    <font>
      <b/>
      <i/>
      <sz val="10"/>
      <name val="Helv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6"/>
      <name val="Palatino"/>
      <family val="1"/>
    </font>
    <font>
      <b/>
      <sz val="7"/>
      <color indexed="8"/>
      <name val="Tms Rmn"/>
      <family val="2"/>
    </font>
    <font>
      <sz val="7"/>
      <color indexed="8"/>
      <name val="Tms Rmn"/>
      <family val="2"/>
    </font>
    <font>
      <u/>
      <sz val="10"/>
      <color indexed="12"/>
      <name val="Arial"/>
      <family val="2"/>
    </font>
    <font>
      <u/>
      <sz val="7.5"/>
      <color indexed="12"/>
      <name val="Times New Roman"/>
      <family val="1"/>
    </font>
    <font>
      <sz val="12"/>
      <color indexed="9"/>
      <name val="Helv"/>
      <family val="2"/>
    </font>
    <font>
      <sz val="8"/>
      <color indexed="8"/>
      <name val="Helv"/>
      <family val="2"/>
    </font>
    <font>
      <u/>
      <sz val="12"/>
      <name val="Times New Roman"/>
      <family val="1"/>
    </font>
    <font>
      <sz val="11"/>
      <color indexed="60"/>
      <name val="Calibri"/>
      <family val="2"/>
    </font>
    <font>
      <sz val="10"/>
      <color indexed="8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11"/>
      <color theme="1"/>
      <name val="Arial"/>
      <family val="2"/>
    </font>
    <font>
      <i/>
      <sz val="11"/>
      <color theme="0" tint="-0.48039185766167181"/>
      <name val="Arial"/>
      <family val="2"/>
    </font>
    <font>
      <sz val="8"/>
      <name val="???"/>
      <family val="1"/>
    </font>
    <font>
      <b/>
      <u/>
      <sz val="11"/>
      <name val="Calibri"/>
      <family val="2"/>
      <scheme val="minor"/>
    </font>
    <font>
      <b/>
      <u/>
      <sz val="1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0F9D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08CBA"/>
      </top>
      <bottom style="thin">
        <color rgb="FF008CBA"/>
      </bottom>
      <diagonal/>
    </border>
    <border>
      <left/>
      <right/>
      <top style="thin">
        <color rgb="FF008CBA"/>
      </top>
      <bottom/>
      <diagonal/>
    </border>
    <border>
      <left/>
      <right/>
      <top style="thin">
        <color rgb="FF008CBA"/>
      </top>
      <bottom style="double">
        <color rgb="FF008CBA"/>
      </bottom>
      <diagonal/>
    </border>
    <border>
      <left/>
      <right/>
      <top/>
      <bottom style="thin">
        <color rgb="FF008CBA"/>
      </bottom>
      <diagonal/>
    </border>
    <border>
      <left/>
      <right/>
      <top/>
      <bottom style="double">
        <color rgb="FF008CBA"/>
      </bottom>
      <diagonal/>
    </border>
  </borders>
  <cellStyleXfs count="32103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18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18" fillId="0" borderId="0" applyFont="0" applyFill="0" applyBorder="0" applyAlignment="0" applyProtection="0"/>
    <xf numFmtId="9" fontId="11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17" fillId="0" borderId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118" fillId="0" borderId="0" applyFont="0" applyFill="0" applyBorder="0" applyAlignment="0" applyProtection="0"/>
    <xf numFmtId="0" fontId="21" fillId="0" borderId="0"/>
    <xf numFmtId="0" fontId="31" fillId="0" borderId="0"/>
    <xf numFmtId="168" fontId="3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5" fontId="31" fillId="0" borderId="0"/>
    <xf numFmtId="176" fontId="31" fillId="0" borderId="0"/>
    <xf numFmtId="175" fontId="31" fillId="0" borderId="0"/>
    <xf numFmtId="0" fontId="31" fillId="0" borderId="0"/>
    <xf numFmtId="175" fontId="31" fillId="0" borderId="0"/>
    <xf numFmtId="175" fontId="31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177" fontId="35" fillId="0" borderId="0" applyFont="0" applyFill="0" applyBorder="0" applyAlignment="0" applyProtection="0"/>
    <xf numFmtId="178" fontId="31" fillId="0" borderId="0"/>
    <xf numFmtId="178" fontId="36" fillId="0" borderId="0"/>
    <xf numFmtId="178" fontId="31" fillId="0" borderId="0"/>
    <xf numFmtId="178" fontId="36" fillId="0" borderId="0"/>
    <xf numFmtId="178" fontId="36" fillId="0" borderId="0"/>
    <xf numFmtId="178" fontId="36" fillId="0" borderId="0"/>
    <xf numFmtId="176" fontId="31" fillId="0" borderId="0"/>
    <xf numFmtId="176" fontId="31" fillId="0" borderId="0"/>
    <xf numFmtId="175" fontId="31" fillId="0" borderId="0"/>
    <xf numFmtId="0" fontId="31" fillId="0" borderId="0"/>
    <xf numFmtId="175" fontId="31" fillId="0" borderId="0"/>
    <xf numFmtId="175" fontId="3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5" fontId="31" fillId="0" borderId="0" applyFont="0" applyFill="0" applyBorder="0" applyAlignment="0" applyProtection="0"/>
    <xf numFmtId="180" fontId="31" fillId="0" borderId="0" applyFont="0" applyFill="0" applyBorder="0" applyAlignment="0"/>
    <xf numFmtId="3" fontId="41" fillId="2" borderId="0">
      <alignment horizontal="left"/>
    </xf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42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118" fillId="5" borderId="0" applyNumberFormat="0" applyBorder="0" applyAlignment="0" applyProtection="0"/>
    <xf numFmtId="0" fontId="37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42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118" fillId="9" borderId="0" applyNumberFormat="0" applyBorder="0" applyAlignment="0" applyProtection="0"/>
    <xf numFmtId="0" fontId="37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42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18" fillId="13" borderId="0" applyNumberFormat="0" applyBorder="0" applyAlignment="0" applyProtection="0"/>
    <xf numFmtId="0" fontId="37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42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118" fillId="16" borderId="0" applyNumberFormat="0" applyBorder="0" applyAlignment="0" applyProtection="0"/>
    <xf numFmtId="0" fontId="37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42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18" fillId="18" borderId="0" applyNumberFormat="0" applyBorder="0" applyAlignment="0" applyProtection="0"/>
    <xf numFmtId="0" fontId="37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4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118" fillId="2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81" fontId="31" fillId="0" borderId="0" applyFont="0" applyFill="0" applyBorder="0" applyAlignment="0" applyProtection="0"/>
    <xf numFmtId="3" fontId="43" fillId="2" borderId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42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18" fillId="21" borderId="0" applyNumberFormat="0" applyBorder="0" applyAlignment="0" applyProtection="0"/>
    <xf numFmtId="0" fontId="37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42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118" fillId="22" borderId="0" applyNumberFormat="0" applyBorder="0" applyAlignment="0" applyProtection="0"/>
    <xf numFmtId="0" fontId="37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42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118" fillId="24" borderId="0" applyNumberFormat="0" applyBorder="0" applyAlignment="0" applyProtection="0"/>
    <xf numFmtId="0" fontId="37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42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118" fillId="25" borderId="0" applyNumberFormat="0" applyBorder="0" applyAlignment="0" applyProtection="0"/>
    <xf numFmtId="0" fontId="37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42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18" fillId="26" borderId="0" applyNumberFormat="0" applyBorder="0" applyAlignment="0" applyProtection="0"/>
    <xf numFmtId="0" fontId="37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42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18" fillId="29" borderId="0" applyNumberFormat="0" applyBorder="0" applyAlignment="0" applyProtection="0"/>
    <xf numFmtId="0" fontId="37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11" borderId="0" applyNumberFormat="0" applyBorder="0" applyAlignment="0" applyProtection="0"/>
    <xf numFmtId="0" fontId="21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11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11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3" borderId="0" applyNumberFormat="0" applyBorder="0" applyAlignment="0" applyProtection="0"/>
    <xf numFmtId="0" fontId="21" fillId="7" borderId="0" applyNumberFormat="0" applyBorder="0" applyAlignment="0" applyProtection="0"/>
    <xf numFmtId="0" fontId="21" fillId="23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28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1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10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14" fillId="34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35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14" fillId="3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14" fillId="38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14" fillId="39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14" fillId="41" borderId="0" applyNumberFormat="0" applyBorder="0" applyAlignment="0" applyProtection="0"/>
    <xf numFmtId="0" fontId="44" fillId="30" borderId="0" applyNumberFormat="0" applyBorder="0" applyAlignment="0" applyProtection="0"/>
    <xf numFmtId="0" fontId="44" fillId="7" borderId="0" applyNumberFormat="0" applyBorder="0" applyAlignment="0" applyProtection="0"/>
    <xf numFmtId="0" fontId="44" fillId="23" borderId="0" applyNumberFormat="0" applyBorder="0" applyAlignment="0" applyProtection="0"/>
    <xf numFmtId="0" fontId="44" fillId="37" borderId="0" applyNumberFormat="0" applyBorder="0" applyAlignment="0" applyProtection="0"/>
    <xf numFmtId="0" fontId="44" fillId="31" borderId="0" applyNumberFormat="0" applyBorder="0" applyAlignment="0" applyProtection="0"/>
    <xf numFmtId="0" fontId="44" fillId="40" borderId="0" applyNumberFormat="0" applyBorder="0" applyAlignment="0" applyProtection="0"/>
    <xf numFmtId="0" fontId="44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6" fillId="42" borderId="1">
      <alignment horizontal="center"/>
    </xf>
    <xf numFmtId="0" fontId="21" fillId="0" borderId="0"/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37" fillId="2" borderId="0"/>
    <xf numFmtId="0" fontId="21" fillId="0" borderId="0"/>
    <xf numFmtId="0" fontId="37" fillId="2" borderId="0"/>
    <xf numFmtId="0" fontId="37" fillId="2" borderId="0"/>
    <xf numFmtId="0" fontId="47" fillId="2" borderId="0">
      <alignment horizontal="center"/>
    </xf>
    <xf numFmtId="0" fontId="21" fillId="0" borderId="0"/>
    <xf numFmtId="0" fontId="47" fillId="2" borderId="0">
      <alignment horizontal="center"/>
    </xf>
    <xf numFmtId="0" fontId="47" fillId="2" borderId="0">
      <alignment horizontal="center"/>
    </xf>
    <xf numFmtId="0" fontId="48" fillId="2" borderId="0">
      <alignment horizontal="left"/>
    </xf>
    <xf numFmtId="0" fontId="21" fillId="0" borderId="0"/>
    <xf numFmtId="0" fontId="48" fillId="2" borderId="0">
      <alignment horizontal="left"/>
    </xf>
    <xf numFmtId="0" fontId="48" fillId="2" borderId="0">
      <alignment horizontal="left"/>
    </xf>
    <xf numFmtId="0" fontId="31" fillId="0" borderId="0" applyNumberFormat="0" applyFill="0" applyBorder="0" applyAlignment="0" applyProtection="0"/>
    <xf numFmtId="37" fontId="49" fillId="0" borderId="0"/>
    <xf numFmtId="0" fontId="31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 applyNumberFormat="0" applyFill="0" applyBorder="0" applyAlignment="0" applyProtection="0"/>
    <xf numFmtId="3" fontId="37" fillId="6" borderId="0">
      <alignment horizontal="left"/>
    </xf>
    <xf numFmtId="0" fontId="21" fillId="43" borderId="0" applyNumberFormat="0" applyBorder="0" applyAlignment="0" applyProtection="0"/>
    <xf numFmtId="0" fontId="21" fillId="2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5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14" fillId="47" borderId="0" applyNumberFormat="0" applyBorder="0" applyAlignment="0" applyProtection="0"/>
    <xf numFmtId="0" fontId="21" fillId="4" borderId="0" applyNumberFormat="0" applyBorder="0" applyAlignment="0" applyProtection="0"/>
    <xf numFmtId="0" fontId="21" fillId="48" borderId="0" applyNumberFormat="0" applyBorder="0" applyAlignment="0" applyProtection="0"/>
    <xf numFmtId="0" fontId="44" fillId="8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5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14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23" borderId="0" applyNumberFormat="0" applyBorder="0" applyAlignment="0" applyProtection="0"/>
    <xf numFmtId="0" fontId="44" fillId="52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5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14" fillId="54" borderId="0" applyNumberFormat="0" applyBorder="0" applyAlignment="0" applyProtection="0"/>
    <xf numFmtId="0" fontId="21" fillId="4" borderId="0" applyNumberFormat="0" applyBorder="0" applyAlignment="0" applyProtection="0"/>
    <xf numFmtId="0" fontId="21" fillId="55" borderId="0" applyNumberFormat="0" applyBorder="0" applyAlignment="0" applyProtection="0"/>
    <xf numFmtId="0" fontId="44" fillId="48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14" fillId="57" borderId="0" applyNumberFormat="0" applyBorder="0" applyAlignment="0" applyProtection="0"/>
    <xf numFmtId="0" fontId="21" fillId="58" borderId="0" applyNumberFormat="0" applyBorder="0" applyAlignment="0" applyProtection="0"/>
    <xf numFmtId="0" fontId="21" fillId="56" borderId="0" applyNumberFormat="0" applyBorder="0" applyAlignment="0" applyProtection="0"/>
    <xf numFmtId="0" fontId="44" fillId="44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14" fillId="59" borderId="0" applyNumberFormat="0" applyBorder="0" applyAlignment="0" applyProtection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5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14" fillId="60" borderId="0" applyNumberFormat="0" applyBorder="0" applyAlignment="0" applyProtection="0"/>
    <xf numFmtId="182" fontId="50" fillId="0" borderId="0" applyFont="0" applyFill="0" applyBorder="0" applyAlignment="0" applyProtection="0"/>
    <xf numFmtId="183" fontId="50" fillId="0" borderId="0" applyFont="0" applyFill="0" applyBorder="0" applyAlignment="0" applyProtection="0"/>
    <xf numFmtId="0" fontId="21" fillId="0" borderId="0"/>
    <xf numFmtId="0" fontId="51" fillId="0" borderId="0" applyNumberFormat="0" applyFill="0" applyBorder="0" applyAlignment="0">
      <protection locked="0"/>
    </xf>
    <xf numFmtId="0" fontId="21" fillId="0" borderId="0"/>
    <xf numFmtId="0" fontId="21" fillId="0" borderId="0"/>
    <xf numFmtId="0" fontId="51" fillId="0" borderId="0" applyNumberFormat="0" applyFill="0" applyBorder="0" applyAlignment="0">
      <protection locked="0"/>
    </xf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38" fontId="52" fillId="49" borderId="2"/>
    <xf numFmtId="184" fontId="31" fillId="11" borderId="0" applyBorder="0" applyAlignment="0">
      <protection locked="0"/>
    </xf>
    <xf numFmtId="3" fontId="33" fillId="61" borderId="3">
      <alignment horizontal="center"/>
    </xf>
    <xf numFmtId="0" fontId="53" fillId="3" borderId="1" applyNumberFormat="0">
      <alignment horizontal="center"/>
    </xf>
    <xf numFmtId="38" fontId="53" fillId="2" borderId="1">
      <alignment horizontal="center"/>
    </xf>
    <xf numFmtId="38" fontId="53" fillId="2" borderId="1">
      <alignment horizontal="center"/>
    </xf>
    <xf numFmtId="0" fontId="54" fillId="0" borderId="0">
      <alignment horizontal="center" wrapText="1"/>
      <protection locked="0"/>
    </xf>
    <xf numFmtId="0" fontId="55" fillId="0" borderId="4">
      <protection hidden="1"/>
    </xf>
    <xf numFmtId="0" fontId="21" fillId="0" borderId="0"/>
    <xf numFmtId="0" fontId="21" fillId="0" borderId="0"/>
    <xf numFmtId="0" fontId="34" fillId="2" borderId="4" applyNumberFormat="0" applyFont="0" applyBorder="0" applyAlignment="0">
      <protection hidden="1"/>
    </xf>
    <xf numFmtId="0" fontId="34" fillId="2" borderId="4" applyNumberFormat="0" applyFont="0" applyBorder="0" applyAlignment="0">
      <protection hidden="1"/>
    </xf>
    <xf numFmtId="0" fontId="21" fillId="0" borderId="0"/>
    <xf numFmtId="0" fontId="21" fillId="0" borderId="0"/>
    <xf numFmtId="0" fontId="34" fillId="2" borderId="4" applyNumberFormat="0" applyFont="0" applyBorder="0" applyAlignment="0">
      <protection hidden="1"/>
    </xf>
    <xf numFmtId="0" fontId="21" fillId="0" borderId="0"/>
    <xf numFmtId="0" fontId="21" fillId="0" borderId="0"/>
    <xf numFmtId="0" fontId="34" fillId="2" borderId="4" applyNumberFormat="0" applyFont="0" applyBorder="0" applyAlignment="0">
      <protection hidden="1"/>
    </xf>
    <xf numFmtId="0" fontId="55" fillId="0" borderId="4">
      <protection hidden="1"/>
    </xf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6" fillId="6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7" fillId="0" borderId="0" applyNumberFormat="0" applyFill="0" applyBorder="0" applyAlignment="0" applyProtection="0"/>
    <xf numFmtId="0" fontId="21" fillId="0" borderId="0"/>
    <xf numFmtId="0" fontId="21" fillId="0" borderId="0"/>
    <xf numFmtId="0" fontId="3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1" fillId="0" borderId="0"/>
    <xf numFmtId="0" fontId="21" fillId="0" borderId="0"/>
    <xf numFmtId="0" fontId="5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57" fillId="0" borderId="0" applyNumberFormat="0" applyFill="0" applyBorder="0" applyAlignment="0" applyProtection="0"/>
    <xf numFmtId="0" fontId="21" fillId="0" borderId="0"/>
    <xf numFmtId="0" fontId="58" fillId="0" borderId="5" applyNumberFormat="0" applyFill="0" applyAlignment="0" applyProtection="0"/>
    <xf numFmtId="0" fontId="58" fillId="0" borderId="5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8" fillId="0" borderId="5" applyNumberFormat="0" applyFill="0" applyAlignment="0" applyProtection="0"/>
    <xf numFmtId="0" fontId="31" fillId="0" borderId="5" applyNumberFormat="0" applyFill="0" applyAlignment="0" applyProtection="0"/>
    <xf numFmtId="0" fontId="58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8" fillId="0" borderId="5" applyNumberFormat="0" applyFill="0" applyAlignment="0" applyProtection="0"/>
    <xf numFmtId="0" fontId="31" fillId="0" borderId="5" applyNumberFormat="0" applyFill="0" applyAlignment="0" applyProtection="0"/>
    <xf numFmtId="0" fontId="58" fillId="0" borderId="5" applyNumberFormat="0" applyFill="0" applyAlignment="0" applyProtection="0"/>
    <xf numFmtId="0" fontId="21" fillId="0" borderId="0"/>
    <xf numFmtId="0" fontId="31" fillId="0" borderId="5" applyNumberFormat="0" applyFill="0" applyAlignment="0" applyProtection="0"/>
    <xf numFmtId="178" fontId="59" fillId="0" borderId="0">
      <alignment vertical="top"/>
    </xf>
    <xf numFmtId="178" fontId="59" fillId="0" borderId="0">
      <alignment vertical="top"/>
    </xf>
    <xf numFmtId="0" fontId="21" fillId="0" borderId="0"/>
    <xf numFmtId="178" fontId="59" fillId="0" borderId="0">
      <alignment vertical="top"/>
    </xf>
    <xf numFmtId="178" fontId="60" fillId="0" borderId="0">
      <alignment horizontal="right"/>
    </xf>
    <xf numFmtId="178" fontId="60" fillId="0" borderId="0">
      <alignment horizontal="left"/>
    </xf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2" fillId="0" borderId="6" applyNumberFormat="0" applyFill="0" applyProtection="0"/>
    <xf numFmtId="0" fontId="62" fillId="0" borderId="6" applyNumberFormat="0" applyFill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6" applyNumberFormat="0" applyFill="0" applyProtection="0"/>
    <xf numFmtId="0" fontId="21" fillId="0" borderId="0"/>
    <xf numFmtId="0" fontId="21" fillId="0" borderId="0"/>
    <xf numFmtId="0" fontId="31" fillId="0" borderId="6" applyNumberFormat="0" applyFill="0" applyProtection="0"/>
    <xf numFmtId="0" fontId="21" fillId="0" borderId="0"/>
    <xf numFmtId="185" fontId="62" fillId="0" borderId="5" applyFill="0" applyProtection="0"/>
    <xf numFmtId="185" fontId="62" fillId="0" borderId="5" applyFill="0" applyProtection="0"/>
    <xf numFmtId="0" fontId="21" fillId="0" borderId="0"/>
    <xf numFmtId="185" fontId="62" fillId="0" borderId="5" applyFill="0" applyProtection="0"/>
    <xf numFmtId="185" fontId="62" fillId="0" borderId="5" applyFill="0" applyProtection="0"/>
    <xf numFmtId="185" fontId="62" fillId="0" borderId="5" applyFill="0" applyProtection="0"/>
    <xf numFmtId="185" fontId="31" fillId="0" borderId="5" applyFill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0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175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6" borderId="7" applyNumberFormat="0" applyAlignment="0" applyProtection="0"/>
    <xf numFmtId="0" fontId="64" fillId="6" borderId="7" applyNumberFormat="0" applyAlignment="0" applyProtection="0"/>
    <xf numFmtId="0" fontId="64" fillId="6" borderId="7" applyNumberFormat="0" applyAlignment="0" applyProtection="0"/>
    <xf numFmtId="0" fontId="64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10" fillId="63" borderId="8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5" fillId="0" borderId="0"/>
    <xf numFmtId="176" fontId="65" fillId="0" borderId="0"/>
    <xf numFmtId="175" fontId="65" fillId="0" borderId="0"/>
    <xf numFmtId="0" fontId="65" fillId="0" borderId="0"/>
    <xf numFmtId="0" fontId="21" fillId="0" borderId="0"/>
    <xf numFmtId="175" fontId="65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186" fontId="31" fillId="0" borderId="0" applyFont="0" applyFill="0" applyBorder="0" applyAlignment="0" applyProtection="0"/>
    <xf numFmtId="187" fontId="31" fillId="0" borderId="0" applyFont="0" applyFill="0" applyBorder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33" fillId="0" borderId="0" applyFill="0" applyBorder="0">
      <alignment horizontal="center"/>
      <protection locked="0"/>
    </xf>
    <xf numFmtId="175" fontId="33" fillId="0" borderId="0" applyFill="0" applyBorder="0">
      <alignment horizontal="center"/>
      <protection locked="0"/>
    </xf>
    <xf numFmtId="0" fontId="21" fillId="0" borderId="0"/>
    <xf numFmtId="175" fontId="33" fillId="0" borderId="0" applyFill="0" applyBorder="0">
      <alignment horizontal="center"/>
      <protection locked="0"/>
    </xf>
    <xf numFmtId="0" fontId="33" fillId="0" borderId="0" applyFill="0" applyBorder="0">
      <alignment horizontal="center"/>
      <protection locked="0"/>
    </xf>
    <xf numFmtId="0" fontId="21" fillId="0" borderId="0"/>
    <xf numFmtId="0" fontId="21" fillId="0" borderId="0"/>
    <xf numFmtId="0" fontId="21" fillId="0" borderId="0"/>
    <xf numFmtId="0" fontId="33" fillId="0" borderId="0" applyFill="0" applyBorder="0">
      <alignment horizontal="center"/>
      <protection locked="0"/>
    </xf>
    <xf numFmtId="0" fontId="67" fillId="0" borderId="0" applyFill="0" applyBorder="0" applyProtection="0">
      <alignment horizontal="center"/>
    </xf>
    <xf numFmtId="175" fontId="67" fillId="0" borderId="0" applyFill="0" applyBorder="0" applyProtection="0">
      <alignment horizontal="center"/>
    </xf>
    <xf numFmtId="0" fontId="67" fillId="0" borderId="0" applyFill="0" applyBorder="0" applyProtection="0">
      <alignment horizontal="center"/>
    </xf>
    <xf numFmtId="0" fontId="21" fillId="0" borderId="0"/>
    <xf numFmtId="0" fontId="67" fillId="0" borderId="0" applyFill="0" applyBorder="0" applyProtection="0">
      <alignment horizontal="center"/>
    </xf>
    <xf numFmtId="0" fontId="21" fillId="0" borderId="0"/>
    <xf numFmtId="0" fontId="19" fillId="55" borderId="9" applyNumberFormat="0" applyAlignment="0" applyProtection="0"/>
    <xf numFmtId="0" fontId="21" fillId="0" borderId="0"/>
    <xf numFmtId="0" fontId="12" fillId="64" borderId="11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68" fillId="0" borderId="0" applyNumberFormat="0">
      <alignment horizontal="left"/>
    </xf>
    <xf numFmtId="0" fontId="21" fillId="0" borderId="0"/>
    <xf numFmtId="0" fontId="68" fillId="0" borderId="0" applyNumberFormat="0">
      <alignment horizontal="left"/>
    </xf>
    <xf numFmtId="0" fontId="21" fillId="0" borderId="0"/>
    <xf numFmtId="0" fontId="69" fillId="2" borderId="0"/>
    <xf numFmtId="0" fontId="21" fillId="0" borderId="0"/>
    <xf numFmtId="0" fontId="70" fillId="0" borderId="12">
      <alignment horizontal="center"/>
    </xf>
    <xf numFmtId="0" fontId="2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166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6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175" fontId="31" fillId="0" borderId="0" applyFont="0" applyFill="0" applyBorder="0" applyProtection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5" fontId="31" fillId="0" borderId="0" applyFont="0" applyFill="0" applyBorder="0" applyProtection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175" fontId="31" fillId="0" borderId="0" applyFont="0" applyFill="0" applyBorder="0" applyProtection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5" fontId="31" fillId="0" borderId="0" applyFont="0" applyFill="0" applyBorder="0" applyProtection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6" fontId="31" fillId="0" borderId="0" applyFont="0" applyFill="0" applyBorder="0" applyProtection="0"/>
    <xf numFmtId="0" fontId="21" fillId="0" borderId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5" fontId="31" fillId="0" borderId="0" applyFont="0" applyFill="0" applyBorder="0" applyProtection="0"/>
    <xf numFmtId="0" fontId="21" fillId="0" borderId="0"/>
    <xf numFmtId="175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9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8" fontId="73" fillId="0" borderId="0" applyFont="0" applyFill="0" applyBorder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5" fillId="0" borderId="0"/>
    <xf numFmtId="0" fontId="21" fillId="0" borderId="0"/>
    <xf numFmtId="0" fontId="21" fillId="0" borderId="0"/>
    <xf numFmtId="0" fontId="21" fillId="0" borderId="0"/>
    <xf numFmtId="175" fontId="76" fillId="0" borderId="0"/>
    <xf numFmtId="0" fontId="21" fillId="0" borderId="0"/>
    <xf numFmtId="0" fontId="21" fillId="0" borderId="0"/>
    <xf numFmtId="0" fontId="76" fillId="0" borderId="0"/>
    <xf numFmtId="0" fontId="21" fillId="0" borderId="0"/>
    <xf numFmtId="0" fontId="21" fillId="0" borderId="0"/>
    <xf numFmtId="0" fontId="76" fillId="0" borderId="0"/>
    <xf numFmtId="0" fontId="21" fillId="0" borderId="0"/>
    <xf numFmtId="0" fontId="21" fillId="0" borderId="0"/>
    <xf numFmtId="0" fontId="21" fillId="0" borderId="0"/>
    <xf numFmtId="175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75" fillId="0" borderId="0"/>
    <xf numFmtId="0" fontId="21" fillId="0" borderId="0"/>
    <xf numFmtId="0" fontId="21" fillId="0" borderId="0"/>
    <xf numFmtId="0" fontId="21" fillId="0" borderId="0"/>
    <xf numFmtId="175" fontId="76" fillId="0" borderId="0"/>
    <xf numFmtId="0" fontId="21" fillId="0" borderId="0"/>
    <xf numFmtId="0" fontId="21" fillId="0" borderId="0"/>
    <xf numFmtId="0" fontId="76" fillId="0" borderId="0"/>
    <xf numFmtId="0" fontId="21" fillId="0" borderId="0"/>
    <xf numFmtId="0" fontId="21" fillId="0" borderId="0"/>
    <xf numFmtId="0" fontId="7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175" fontId="78" fillId="0" borderId="0" applyFill="0" applyBorder="0" applyAlignment="0">
      <protection locked="0"/>
    </xf>
    <xf numFmtId="0" fontId="21" fillId="0" borderId="0"/>
    <xf numFmtId="0" fontId="21" fillId="0" borderId="0"/>
    <xf numFmtId="0" fontId="78" fillId="0" borderId="0" applyFill="0" applyBorder="0" applyAlignment="0">
      <protection locked="0"/>
    </xf>
    <xf numFmtId="0" fontId="21" fillId="0" borderId="0"/>
    <xf numFmtId="0" fontId="21" fillId="0" borderId="0"/>
    <xf numFmtId="0" fontId="78" fillId="0" borderId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9" fillId="0" borderId="0" applyFill="0" applyBorder="0">
      <alignment horizontal="left"/>
    </xf>
    <xf numFmtId="0" fontId="21" fillId="0" borderId="0"/>
    <xf numFmtId="0" fontId="21" fillId="0" borderId="0"/>
    <xf numFmtId="0" fontId="21" fillId="0" borderId="0"/>
    <xf numFmtId="0" fontId="79" fillId="0" borderId="0" applyFill="0" applyBorder="0">
      <alignment horizontal="left"/>
    </xf>
    <xf numFmtId="0" fontId="21" fillId="0" borderId="0"/>
    <xf numFmtId="0" fontId="21" fillId="0" borderId="0"/>
    <xf numFmtId="0" fontId="79" fillId="0" borderId="0" applyFill="0" applyBorder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8" fillId="0" borderId="13"/>
    <xf numFmtId="0" fontId="21" fillId="0" borderId="0"/>
    <xf numFmtId="0" fontId="21" fillId="0" borderId="0"/>
    <xf numFmtId="0" fontId="38" fillId="0" borderId="13"/>
    <xf numFmtId="0" fontId="21" fillId="0" borderId="0"/>
    <xf numFmtId="0" fontId="21" fillId="0" borderId="0"/>
    <xf numFmtId="0" fontId="38" fillId="0" borderId="13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9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9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9" fontId="3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7" fontId="3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9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1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40" fillId="0" borderId="0" applyFont="0" applyFill="0" applyBorder="0" applyAlignment="0" applyProtection="0"/>
    <xf numFmtId="0" fontId="21" fillId="0" borderId="0"/>
    <xf numFmtId="0" fontId="21" fillId="0" borderId="0"/>
    <xf numFmtId="0" fontId="4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5" fontId="31" fillId="0" borderId="0" applyFont="0" applyFill="0" applyBorder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0" fontId="21" fillId="0" borderId="0"/>
    <xf numFmtId="0" fontId="21" fillId="0" borderId="0"/>
    <xf numFmtId="0" fontId="5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>
      <alignment vertic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2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2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5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5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5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5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5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44" fillId="6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6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84" fillId="10" borderId="8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84" fillId="10" borderId="8" applyNumberFormat="0" applyAlignment="0" applyProtection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84" fillId="10" borderId="8" applyNumberFormat="0" applyAlignment="0" applyProtection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7" fillId="0" borderId="0">
      <alignment vertical="top"/>
    </xf>
    <xf numFmtId="175" fontId="37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7" fillId="0" borderId="0">
      <alignment vertical="top"/>
    </xf>
    <xf numFmtId="0" fontId="21" fillId="0" borderId="0"/>
    <xf numFmtId="0" fontId="21" fillId="0" borderId="0"/>
    <xf numFmtId="0" fontId="31" fillId="0" borderId="0"/>
    <xf numFmtId="175" fontId="37" fillId="0" borderId="0">
      <alignment vertical="top"/>
    </xf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175" fontId="37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7" fillId="0" borderId="0">
      <alignment vertical="top"/>
    </xf>
    <xf numFmtId="0" fontId="21" fillId="0" borderId="0"/>
    <xf numFmtId="0" fontId="21" fillId="0" borderId="0"/>
    <xf numFmtId="0" fontId="31" fillId="0" borderId="0"/>
    <xf numFmtId="175" fontId="37" fillId="0" borderId="0">
      <alignment vertical="top"/>
    </xf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5" fontId="31" fillId="0" borderId="0" applyFont="0" applyFill="0" applyBorder="0" applyAlignment="0" applyProtection="0"/>
    <xf numFmtId="0" fontId="21" fillId="0" borderId="0"/>
    <xf numFmtId="179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179" fontId="31" fillId="0" borderId="0" applyFont="0" applyFill="0" applyBorder="0" applyAlignment="0" applyProtection="0"/>
    <xf numFmtId="0" fontId="21" fillId="0" borderId="0"/>
    <xf numFmtId="0" fontId="31" fillId="0" borderId="0"/>
    <xf numFmtId="175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179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6" fillId="0" borderId="0" applyNumberFormat="0" applyFont="0" applyFill="0" applyBorder="0" applyAlignment="0" applyProtection="0"/>
    <xf numFmtId="0" fontId="21" fillId="0" borderId="0"/>
    <xf numFmtId="0" fontId="21" fillId="0" borderId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21" fillId="0" borderId="0"/>
    <xf numFmtId="176" fontId="31" fillId="0" borderId="0" applyFont="0" applyFill="0" applyBorder="0" applyAlignment="0" applyProtection="0"/>
    <xf numFmtId="0" fontId="31" fillId="0" borderId="0"/>
    <xf numFmtId="0" fontId="31" fillId="0" borderId="0"/>
    <xf numFmtId="0" fontId="21" fillId="0" borderId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5" fontId="31" fillId="0" borderId="0" applyFont="0" applyFill="0" applyBorder="0" applyAlignment="0" applyProtection="0"/>
    <xf numFmtId="0" fontId="21" fillId="0" borderId="0"/>
    <xf numFmtId="0" fontId="31" fillId="0" borderId="0"/>
    <xf numFmtId="175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86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5" fontId="31" fillId="0" borderId="0" applyFont="0" applyFill="0" applyBorder="0" applyAlignment="0" applyProtection="0"/>
    <xf numFmtId="0" fontId="21" fillId="0" borderId="0"/>
    <xf numFmtId="0" fontId="31" fillId="0" borderId="0"/>
    <xf numFmtId="175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176" fontId="31" fillId="0" borderId="0" applyFont="0" applyFill="0" applyBorder="0" applyAlignment="0" applyProtection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179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31" fillId="0" borderId="0"/>
    <xf numFmtId="0" fontId="13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6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8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166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9" fillId="66" borderId="0"/>
    <xf numFmtId="0" fontId="21" fillId="0" borderId="0"/>
    <xf numFmtId="0" fontId="21" fillId="0" borderId="0"/>
    <xf numFmtId="175" fontId="31" fillId="0" borderId="0" applyProtection="0">
      <alignment horizontal="right"/>
    </xf>
    <xf numFmtId="0" fontId="21" fillId="0" borderId="0"/>
    <xf numFmtId="0" fontId="21" fillId="0" borderId="0"/>
    <xf numFmtId="0" fontId="90" fillId="0" borderId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9" fillId="66" borderId="0"/>
    <xf numFmtId="0" fontId="21" fillId="0" borderId="0"/>
    <xf numFmtId="0" fontId="21" fillId="0" borderId="0"/>
    <xf numFmtId="0" fontId="31" fillId="0" borderId="14" applyNumberFormat="0" applyProtection="0"/>
    <xf numFmtId="0" fontId="21" fillId="0" borderId="0"/>
    <xf numFmtId="0" fontId="21" fillId="0" borderId="0"/>
    <xf numFmtId="0" fontId="91" fillId="0" borderId="14" applyNumberForma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1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1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1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3" fillId="0" borderId="17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" fillId="0" borderId="18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5" fillId="0" borderId="20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3" fillId="0" borderId="21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7" fillId="0" borderId="23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4" fillId="0" borderId="24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7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67" fillId="0" borderId="0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67" fillId="0" borderId="0" applyFill="0" applyAlignment="0">
      <protection locked="0"/>
    </xf>
    <xf numFmtId="0" fontId="21" fillId="0" borderId="0"/>
    <xf numFmtId="0" fontId="21" fillId="0" borderId="0"/>
    <xf numFmtId="0" fontId="21" fillId="0" borderId="0"/>
    <xf numFmtId="175" fontId="67" fillId="0" borderId="5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67" fillId="0" borderId="5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8" fillId="0" borderId="0">
      <alignment horizontal="left"/>
    </xf>
    <xf numFmtId="0" fontId="21" fillId="0" borderId="0"/>
    <xf numFmtId="0" fontId="21" fillId="0" borderId="0"/>
    <xf numFmtId="0" fontId="21" fillId="0" borderId="0"/>
    <xf numFmtId="0" fontId="99" fillId="0" borderId="0" applyNumberFormat="0" applyFill="0" applyBorder="0" applyProtection="0"/>
    <xf numFmtId="0" fontId="21" fillId="0" borderId="0"/>
    <xf numFmtId="0" fontId="21" fillId="0" borderId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01" fillId="0" borderId="0" applyNumberFormat="0" applyFill="0" applyBorder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2" fillId="0" borderId="0" applyNumberFormat="0" applyFill="0" applyBorder="0">
      <protection locked="0"/>
    </xf>
    <xf numFmtId="0" fontId="21" fillId="0" borderId="0"/>
    <xf numFmtId="0" fontId="21" fillId="0" borderId="0"/>
    <xf numFmtId="0" fontId="102" fillId="0" borderId="0" applyNumberFormat="0" applyFill="0" applyBorder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1" fillId="0" borderId="0" applyNumberFormat="0" applyFill="0" applyBorder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6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8" fillId="67" borderId="8" applyNumberFormat="0" applyAlignment="0" applyProtection="0"/>
    <xf numFmtId="0" fontId="21" fillId="0" borderId="0"/>
    <xf numFmtId="0" fontId="21" fillId="0" borderId="0"/>
    <xf numFmtId="193" fontId="75" fillId="66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1" fillId="0" borderId="0" applyNumberFormat="0" applyFill="0" applyBorder="0" applyAlignment="0">
      <protection locked="0"/>
    </xf>
    <xf numFmtId="0" fontId="51" fillId="0" borderId="0" applyNumberFormat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11" fillId="0" borderId="25" applyNumberFormat="0" applyFill="0" applyAlignment="0" applyProtection="0"/>
    <xf numFmtId="0" fontId="21" fillId="0" borderId="0"/>
    <xf numFmtId="0" fontId="21" fillId="0" borderId="0"/>
    <xf numFmtId="193" fontId="103" fillId="68" borderId="0"/>
    <xf numFmtId="0" fontId="21" fillId="0" borderId="0"/>
    <xf numFmtId="0" fontId="21" fillId="0" borderId="0"/>
    <xf numFmtId="0" fontId="21" fillId="0" borderId="0"/>
    <xf numFmtId="0" fontId="104" fillId="0" borderId="4">
      <alignment horizontal="left"/>
      <protection locked="0"/>
    </xf>
    <xf numFmtId="0" fontId="21" fillId="0" borderId="0"/>
    <xf numFmtId="0" fontId="21" fillId="0" borderId="0"/>
    <xf numFmtId="0" fontId="21" fillId="0" borderId="0"/>
    <xf numFmtId="175" fontId="78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5" fillId="0" borderId="0" applyNumberFormat="0" applyFont="0" applyBorder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4" fontId="31" fillId="0" borderId="0" applyFont="0" applyFill="0" applyBorder="0" applyAlignment="0" applyProtection="0"/>
    <xf numFmtId="190" fontId="11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6" fillId="1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5" fillId="0" borderId="0" applyNumberFormat="0" applyBorder="0" applyAlignment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7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70" borderId="2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5" fontId="62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63" borderId="28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1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118" fillId="0" borderId="30" applyNumberFormat="0" applyFont="0" applyFill="0" applyAlignment="0" applyProtection="0"/>
    <xf numFmtId="0" fontId="118" fillId="0" borderId="6" applyNumberFormat="0" applyFont="0" applyFill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59" fillId="0" borderId="0"/>
    <xf numFmtId="176" fontId="31" fillId="0" borderId="0"/>
    <xf numFmtId="176" fontId="31" fillId="0" borderId="0"/>
    <xf numFmtId="175" fontId="31" fillId="0" borderId="0"/>
    <xf numFmtId="179" fontId="31" fillId="0" borderId="0"/>
    <xf numFmtId="0" fontId="114" fillId="0" borderId="0"/>
    <xf numFmtId="176" fontId="31" fillId="0" borderId="0"/>
    <xf numFmtId="176" fontId="31" fillId="0" borderId="0"/>
    <xf numFmtId="175" fontId="31" fillId="0" borderId="0"/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0" fontId="38" fillId="0" borderId="0"/>
    <xf numFmtId="0" fontId="38" fillId="0" borderId="0"/>
    <xf numFmtId="179" fontId="39" fillId="0" borderId="0">
      <alignment vertical="top"/>
    </xf>
    <xf numFmtId="179" fontId="39" fillId="0" borderId="0">
      <alignment vertical="top"/>
    </xf>
    <xf numFmtId="179" fontId="39" fillId="0" borderId="0">
      <alignment vertical="top"/>
    </xf>
    <xf numFmtId="179" fontId="39" fillId="0" borderId="0">
      <alignment vertical="top"/>
    </xf>
    <xf numFmtId="179" fontId="39" fillId="0" borderId="0">
      <alignment vertical="top"/>
    </xf>
    <xf numFmtId="179" fontId="39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9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31" fillId="0" borderId="0"/>
    <xf numFmtId="0" fontId="118" fillId="5" borderId="0" applyNumberFormat="0" applyBorder="0" applyAlignment="0" applyProtection="0"/>
    <xf numFmtId="0" fontId="118" fillId="9" borderId="0" applyNumberFormat="0" applyBorder="0" applyAlignment="0" applyProtection="0"/>
    <xf numFmtId="0" fontId="118" fillId="13" borderId="0" applyNumberFormat="0" applyBorder="0" applyAlignment="0" applyProtection="0"/>
    <xf numFmtId="0" fontId="118" fillId="16" borderId="0" applyNumberFormat="0" applyBorder="0" applyAlignment="0" applyProtection="0"/>
    <xf numFmtId="0" fontId="118" fillId="18" borderId="0" applyNumberFormat="0" applyBorder="0" applyAlignment="0" applyProtection="0"/>
    <xf numFmtId="0" fontId="118" fillId="20" borderId="0" applyNumberFormat="0" applyBorder="0" applyAlignment="0" applyProtection="0"/>
    <xf numFmtId="0" fontId="118" fillId="21" borderId="0" applyNumberFormat="0" applyBorder="0" applyAlignment="0" applyProtection="0"/>
    <xf numFmtId="0" fontId="118" fillId="22" borderId="0" applyNumberFormat="0" applyBorder="0" applyAlignment="0" applyProtection="0"/>
    <xf numFmtId="0" fontId="118" fillId="24" borderId="0" applyNumberFormat="0" applyBorder="0" applyAlignment="0" applyProtection="0"/>
    <xf numFmtId="0" fontId="118" fillId="25" borderId="0" applyNumberFormat="0" applyBorder="0" applyAlignment="0" applyProtection="0"/>
    <xf numFmtId="0" fontId="118" fillId="26" borderId="0" applyNumberFormat="0" applyBorder="0" applyAlignment="0" applyProtection="0"/>
    <xf numFmtId="0" fontId="118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1" borderId="0" applyNumberFormat="0" applyBorder="0" applyAlignment="0" applyProtection="0"/>
    <xf numFmtId="0" fontId="5" fillId="65" borderId="0" applyNumberFormat="0" applyBorder="0" applyAlignment="0" applyProtection="0"/>
    <xf numFmtId="0" fontId="10" fillId="63" borderId="8" applyNumberFormat="0" applyAlignment="0" applyProtection="0"/>
    <xf numFmtId="0" fontId="12" fillId="64" borderId="11" applyNumberFormat="0" applyAlignment="0" applyProtection="0"/>
    <xf numFmtId="0" fontId="11" fillId="0" borderId="25" applyNumberFormat="0" applyFill="0" applyAlignment="0" applyProtection="0"/>
    <xf numFmtId="0" fontId="14" fillId="47" borderId="0" applyNumberFormat="0" applyBorder="0" applyAlignment="0" applyProtection="0"/>
    <xf numFmtId="0" fontId="14" fillId="50" borderId="0" applyNumberFormat="0" applyBorder="0" applyAlignment="0" applyProtection="0"/>
    <xf numFmtId="0" fontId="14" fillId="54" borderId="0" applyNumberFormat="0" applyBorder="0" applyAlignment="0" applyProtection="0"/>
    <xf numFmtId="0" fontId="14" fillId="57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8" fillId="67" borderId="8" applyNumberFormat="0" applyAlignment="0" applyProtection="0"/>
    <xf numFmtId="0" fontId="6" fillId="62" borderId="0" applyNumberFormat="0" applyBorder="0" applyAlignment="0" applyProtection="0"/>
    <xf numFmtId="0" fontId="7" fillId="69" borderId="0" applyNumberFormat="0" applyBorder="0" applyAlignment="0" applyProtection="0"/>
    <xf numFmtId="0" fontId="31" fillId="0" borderId="0"/>
    <xf numFmtId="0" fontId="117" fillId="0" borderId="0"/>
    <xf numFmtId="0" fontId="118" fillId="70" borderId="27" applyNumberFormat="0" applyFont="0" applyAlignment="0" applyProtection="0"/>
    <xf numFmtId="0" fontId="9" fillId="63" borderId="28" applyNumberFormat="0" applyAlignment="0" applyProtection="0"/>
  </cellStyleXfs>
  <cellXfs count="203">
    <xf numFmtId="0" fontId="0" fillId="0" borderId="0" xfId="0"/>
    <xf numFmtId="0" fontId="20" fillId="47" borderId="0" xfId="14" applyFont="1" applyFill="1" applyAlignment="1">
      <alignment horizontal="center" vertical="center" wrapText="1"/>
    </xf>
    <xf numFmtId="0" fontId="17" fillId="0" borderId="0" xfId="9"/>
    <xf numFmtId="0" fontId="18" fillId="0" borderId="0" xfId="9" applyFont="1" applyAlignment="1">
      <alignment wrapText="1"/>
    </xf>
    <xf numFmtId="0" fontId="19" fillId="47" borderId="0" xfId="9" applyFont="1" applyFill="1" applyAlignment="1">
      <alignment wrapText="1"/>
    </xf>
    <xf numFmtId="0" fontId="20" fillId="47" borderId="0" xfId="9" applyFont="1" applyFill="1" applyAlignment="1">
      <alignment horizontal="right" vertical="center" wrapText="1"/>
    </xf>
    <xf numFmtId="0" fontId="20" fillId="47" borderId="0" xfId="9" applyFont="1" applyFill="1" applyAlignment="1">
      <alignment horizontal="right" wrapText="1"/>
    </xf>
    <xf numFmtId="170" fontId="22" fillId="0" borderId="0" xfId="11" applyNumberFormat="1" applyFont="1" applyFill="1" applyAlignment="1">
      <alignment horizontal="right" vertical="center" wrapText="1"/>
    </xf>
    <xf numFmtId="0" fontId="17" fillId="0" borderId="0" xfId="9" applyAlignment="1">
      <alignment horizontal="left" wrapText="1" indent="1"/>
    </xf>
    <xf numFmtId="0" fontId="23" fillId="0" borderId="0" xfId="9" applyFont="1" applyAlignment="1">
      <alignment wrapText="1"/>
    </xf>
    <xf numFmtId="0" fontId="24" fillId="0" borderId="0" xfId="9" applyFont="1" applyAlignment="1">
      <alignment wrapText="1"/>
    </xf>
    <xf numFmtId="0" fontId="24" fillId="0" borderId="0" xfId="9" applyFont="1"/>
    <xf numFmtId="0" fontId="24" fillId="0" borderId="0" xfId="9" applyFont="1" applyAlignment="1">
      <alignment horizontal="left" wrapText="1"/>
    </xf>
    <xf numFmtId="0" fontId="25" fillId="0" borderId="0" xfId="9" applyFont="1" applyAlignment="1">
      <alignment horizontal="left" wrapText="1" indent="2"/>
    </xf>
    <xf numFmtId="170" fontId="26" fillId="0" borderId="0" xfId="11" applyNumberFormat="1" applyFont="1" applyFill="1" applyBorder="1" applyAlignment="1">
      <alignment horizontal="right" vertical="center" wrapText="1"/>
    </xf>
    <xf numFmtId="0" fontId="27" fillId="0" borderId="0" xfId="9" applyFont="1"/>
    <xf numFmtId="0" fontId="23" fillId="0" borderId="0" xfId="9" applyFont="1" applyAlignment="1">
      <alignment horizontal="left" wrapText="1" indent="1"/>
    </xf>
    <xf numFmtId="170" fontId="26" fillId="0" borderId="0" xfId="11" applyNumberFormat="1" applyFont="1" applyFill="1" applyAlignment="1">
      <alignment horizontal="right" vertical="center" wrapText="1"/>
    </xf>
    <xf numFmtId="0" fontId="17" fillId="0" borderId="0" xfId="9" applyAlignment="1">
      <alignment horizontal="left" wrapText="1" indent="2"/>
    </xf>
    <xf numFmtId="170" fontId="15" fillId="0" borderId="0" xfId="11" applyNumberFormat="1" applyFont="1" applyFill="1" applyBorder="1" applyAlignment="1">
      <alignment horizontal="right"/>
    </xf>
    <xf numFmtId="170" fontId="22" fillId="0" borderId="0" xfId="11" applyNumberFormat="1" applyFont="1" applyFill="1" applyBorder="1" applyAlignment="1">
      <alignment horizontal="right"/>
    </xf>
    <xf numFmtId="0" fontId="24" fillId="0" borderId="0" xfId="9" applyFont="1" applyAlignment="1">
      <alignment horizontal="left" wrapText="1" indent="1"/>
    </xf>
    <xf numFmtId="172" fontId="27" fillId="71" borderId="0" xfId="11" applyNumberFormat="1" applyFont="1" applyFill="1" applyBorder="1" applyAlignment="1">
      <alignment horizontal="right"/>
    </xf>
    <xf numFmtId="172" fontId="27" fillId="0" borderId="0" xfId="11" applyNumberFormat="1" applyFont="1" applyFill="1" applyBorder="1" applyAlignment="1">
      <alignment horizontal="right"/>
    </xf>
    <xf numFmtId="0" fontId="27" fillId="0" borderId="0" xfId="9" applyFont="1" applyAlignment="1">
      <alignment horizontal="left" wrapText="1" indent="2"/>
    </xf>
    <xf numFmtId="0" fontId="29" fillId="0" borderId="0" xfId="9" applyFont="1" applyAlignment="1">
      <alignment horizontal="left" wrapText="1" indent="5"/>
    </xf>
    <xf numFmtId="0" fontId="20" fillId="47" borderId="0" xfId="9" applyFont="1" applyFill="1" applyAlignment="1">
      <alignment wrapText="1"/>
    </xf>
    <xf numFmtId="172" fontId="24" fillId="0" borderId="0" xfId="4" applyNumberFormat="1" applyFont="1" applyFill="1" applyBorder="1" applyAlignment="1">
      <alignment horizontal="right" vertical="center" wrapText="1"/>
    </xf>
    <xf numFmtId="170" fontId="24" fillId="0" borderId="0" xfId="4" applyNumberFormat="1" applyFont="1" applyFill="1" applyBorder="1" applyAlignment="1">
      <alignment horizontal="right" vertical="center" wrapText="1"/>
    </xf>
    <xf numFmtId="17" fontId="20" fillId="47" borderId="0" xfId="9" applyNumberFormat="1" applyFont="1" applyFill="1" applyAlignment="1">
      <alignment horizontal="right" vertical="center" wrapText="1"/>
    </xf>
    <xf numFmtId="172" fontId="26" fillId="0" borderId="0" xfId="11" applyNumberFormat="1" applyFont="1" applyFill="1" applyAlignment="1">
      <alignment horizontal="right" vertical="center" wrapText="1"/>
    </xf>
    <xf numFmtId="172" fontId="26" fillId="0" borderId="0" xfId="11" applyNumberFormat="1" applyFont="1" applyFill="1" applyBorder="1" applyAlignment="1">
      <alignment horizontal="right" vertical="center" wrapText="1"/>
    </xf>
    <xf numFmtId="172" fontId="17" fillId="0" borderId="0" xfId="9" applyNumberFormat="1"/>
    <xf numFmtId="0" fontId="17" fillId="0" borderId="0" xfId="9" applyAlignment="1">
      <alignment horizontal="left" wrapText="1" indent="4"/>
    </xf>
    <xf numFmtId="173" fontId="17" fillId="0" borderId="0" xfId="9" applyNumberFormat="1"/>
    <xf numFmtId="170" fontId="24" fillId="0" borderId="0" xfId="9" applyNumberFormat="1" applyFont="1"/>
    <xf numFmtId="170" fontId="27" fillId="0" borderId="0" xfId="11" applyNumberFormat="1" applyFont="1" applyFill="1" applyBorder="1" applyAlignment="1">
      <alignment horizontal="right"/>
    </xf>
    <xf numFmtId="170" fontId="15" fillId="0" borderId="0" xfId="11" applyNumberFormat="1" applyFont="1" applyFill="1" applyAlignment="1">
      <alignment horizontal="right" vertical="center" wrapText="1"/>
    </xf>
    <xf numFmtId="0" fontId="21" fillId="0" borderId="0" xfId="9" applyFont="1"/>
    <xf numFmtId="170" fontId="17" fillId="0" borderId="0" xfId="4" applyNumberFormat="1" applyFont="1" applyFill="1" applyBorder="1" applyAlignment="1">
      <alignment horizontal="right" vertical="center" wrapText="1"/>
    </xf>
    <xf numFmtId="171" fontId="17" fillId="0" borderId="0" xfId="9" applyNumberFormat="1"/>
    <xf numFmtId="172" fontId="22" fillId="0" borderId="0" xfId="11" applyNumberFormat="1" applyFont="1" applyFill="1" applyBorder="1" applyAlignment="1">
      <alignment horizontal="right" wrapText="1"/>
    </xf>
    <xf numFmtId="0" fontId="32" fillId="0" borderId="0" xfId="9" applyFont="1" applyAlignment="1">
      <alignment horizontal="left" wrapText="1"/>
    </xf>
    <xf numFmtId="0" fontId="20" fillId="72" borderId="0" xfId="9" applyFont="1" applyFill="1" applyAlignment="1">
      <alignment wrapText="1"/>
    </xf>
    <xf numFmtId="0" fontId="20" fillId="72" borderId="0" xfId="9" applyFont="1" applyFill="1" applyAlignment="1">
      <alignment horizontal="right" wrapText="1"/>
    </xf>
    <xf numFmtId="0" fontId="24" fillId="71" borderId="0" xfId="9" applyFont="1" applyFill="1" applyAlignment="1">
      <alignment wrapText="1"/>
    </xf>
    <xf numFmtId="0" fontId="17" fillId="71" borderId="0" xfId="9" applyFill="1"/>
    <xf numFmtId="173" fontId="0" fillId="0" borderId="0" xfId="0" applyNumberFormat="1"/>
    <xf numFmtId="9" fontId="30" fillId="0" borderId="0" xfId="7" applyFont="1" applyFill="1" applyBorder="1" applyAlignment="1">
      <alignment horizontal="right" vertical="center" wrapText="1"/>
    </xf>
    <xf numFmtId="9" fontId="30" fillId="0" borderId="0" xfId="7" applyFont="1" applyFill="1" applyAlignment="1">
      <alignment horizontal="right" vertical="center"/>
    </xf>
    <xf numFmtId="9" fontId="30" fillId="0" borderId="0" xfId="7" applyFont="1" applyAlignment="1">
      <alignment horizontal="right" vertical="center"/>
    </xf>
    <xf numFmtId="0" fontId="27" fillId="71" borderId="0" xfId="9" applyFont="1" applyFill="1" applyAlignment="1">
      <alignment horizontal="left" wrapText="1" indent="2"/>
    </xf>
    <xf numFmtId="0" fontId="20" fillId="47" borderId="0" xfId="14" applyFont="1" applyFill="1" applyAlignment="1">
      <alignment horizontal="left" wrapText="1"/>
    </xf>
    <xf numFmtId="0" fontId="20" fillId="47" borderId="0" xfId="14" applyFont="1" applyFill="1" applyAlignment="1">
      <alignment horizontal="left" vertical="center" wrapText="1"/>
    </xf>
    <xf numFmtId="170" fontId="33" fillId="71" borderId="31" xfId="0" applyNumberFormat="1" applyFont="1" applyFill="1" applyBorder="1" applyAlignment="1">
      <alignment horizontal="right" vertical="center"/>
    </xf>
    <xf numFmtId="170" fontId="33" fillId="5" borderId="31" xfId="0" applyNumberFormat="1" applyFont="1" applyFill="1" applyBorder="1" applyAlignment="1">
      <alignment horizontal="right" vertical="center"/>
    </xf>
    <xf numFmtId="170" fontId="31" fillId="71" borderId="32" xfId="0" applyNumberFormat="1" applyFont="1" applyFill="1" applyBorder="1" applyAlignment="1">
      <alignment horizontal="right" vertical="center"/>
    </xf>
    <xf numFmtId="170" fontId="33" fillId="71" borderId="33" xfId="0" applyNumberFormat="1" applyFont="1" applyFill="1" applyBorder="1" applyAlignment="1">
      <alignment horizontal="right" vertical="center"/>
    </xf>
    <xf numFmtId="170" fontId="33" fillId="5" borderId="33" xfId="0" applyNumberFormat="1" applyFont="1" applyFill="1" applyBorder="1" applyAlignment="1">
      <alignment horizontal="right" vertical="center"/>
    </xf>
    <xf numFmtId="0" fontId="108" fillId="0" borderId="0" xfId="0" applyFont="1"/>
    <xf numFmtId="0" fontId="20" fillId="47" borderId="0" xfId="15" applyFont="1" applyFill="1" applyAlignment="1">
      <alignment wrapText="1"/>
    </xf>
    <xf numFmtId="0" fontId="20" fillId="47" borderId="0" xfId="15" applyFont="1" applyFill="1" applyAlignment="1">
      <alignment horizontal="right" wrapText="1"/>
    </xf>
    <xf numFmtId="0" fontId="108" fillId="0" borderId="0" xfId="0" applyFont="1" applyAlignment="1">
      <alignment horizontal="center" vertical="center"/>
    </xf>
    <xf numFmtId="0" fontId="109" fillId="0" borderId="0" xfId="0" applyFont="1"/>
    <xf numFmtId="170" fontId="109" fillId="0" borderId="0" xfId="0" applyNumberFormat="1" applyFont="1"/>
    <xf numFmtId="0" fontId="24" fillId="5" borderId="0" xfId="9" applyFont="1" applyFill="1" applyAlignment="1">
      <alignment wrapText="1"/>
    </xf>
    <xf numFmtId="0" fontId="20" fillId="73" borderId="0" xfId="15" applyFont="1" applyFill="1" applyAlignment="1">
      <alignment wrapText="1"/>
    </xf>
    <xf numFmtId="0" fontId="20" fillId="73" borderId="0" xfId="15" applyFont="1" applyFill="1" applyAlignment="1">
      <alignment horizontal="right" wrapText="1"/>
    </xf>
    <xf numFmtId="9" fontId="30" fillId="0" borderId="0" xfId="7" applyFont="1" applyAlignment="1">
      <alignment horizontal="right"/>
    </xf>
    <xf numFmtId="172" fontId="26" fillId="5" borderId="0" xfId="11" applyNumberFormat="1" applyFont="1" applyFill="1" applyBorder="1" applyAlignment="1">
      <alignment horizontal="right" vertical="center" wrapText="1"/>
    </xf>
    <xf numFmtId="0" fontId="20" fillId="74" borderId="0" xfId="15" applyFont="1" applyFill="1" applyAlignment="1">
      <alignment wrapText="1"/>
    </xf>
    <xf numFmtId="172" fontId="0" fillId="0" borderId="0" xfId="0" applyNumberFormat="1"/>
    <xf numFmtId="168" fontId="0" fillId="0" borderId="0" xfId="0" applyNumberFormat="1"/>
    <xf numFmtId="172" fontId="24" fillId="0" borderId="0" xfId="0" applyNumberFormat="1" applyFont="1" applyAlignment="1">
      <alignment horizontal="right" vertical="center" wrapText="1"/>
    </xf>
    <xf numFmtId="172" fontId="12" fillId="74" borderId="0" xfId="0" applyNumberFormat="1" applyFont="1" applyFill="1" applyAlignment="1">
      <alignment horizontal="right" vertical="center" wrapText="1"/>
    </xf>
    <xf numFmtId="172" fontId="12" fillId="73" borderId="0" xfId="0" applyNumberFormat="1" applyFont="1" applyFill="1" applyAlignment="1">
      <alignment horizontal="right" vertical="center" wrapText="1"/>
    </xf>
    <xf numFmtId="170" fontId="0" fillId="0" borderId="0" xfId="0" applyNumberFormat="1"/>
    <xf numFmtId="172" fontId="17" fillId="0" borderId="0" xfId="0" applyNumberFormat="1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24" fillId="0" borderId="0" xfId="0" applyNumberFormat="1" applyFont="1" applyAlignment="1">
      <alignment horizontal="right" vertical="center" wrapText="1"/>
    </xf>
    <xf numFmtId="0" fontId="24" fillId="25" borderId="0" xfId="9" applyFont="1" applyFill="1" applyAlignment="1">
      <alignment wrapText="1"/>
    </xf>
    <xf numFmtId="170" fontId="24" fillId="71" borderId="0" xfId="0" applyNumberFormat="1" applyFont="1" applyFill="1" applyAlignment="1">
      <alignment horizontal="right" vertical="center" wrapText="1"/>
    </xf>
    <xf numFmtId="170" fontId="27" fillId="0" borderId="0" xfId="11" applyNumberFormat="1" applyFont="1" applyFill="1" applyAlignment="1">
      <alignment horizontal="right" vertical="center" wrapText="1"/>
    </xf>
    <xf numFmtId="170" fontId="24" fillId="0" borderId="0" xfId="9" applyNumberFormat="1" applyFont="1" applyAlignment="1">
      <alignment horizontal="right" vertical="center" wrapText="1"/>
    </xf>
    <xf numFmtId="170" fontId="17" fillId="0" borderId="0" xfId="9" applyNumberFormat="1" applyAlignment="1">
      <alignment horizontal="right" vertical="center" wrapText="1"/>
    </xf>
    <xf numFmtId="3" fontId="0" fillId="0" borderId="0" xfId="0" applyNumberFormat="1"/>
    <xf numFmtId="0" fontId="111" fillId="75" borderId="0" xfId="0" applyFont="1" applyFill="1" applyAlignment="1">
      <alignment horizontal="right" vertical="center"/>
    </xf>
    <xf numFmtId="170" fontId="22" fillId="0" borderId="0" xfId="11" applyNumberFormat="1" applyFont="1" applyFill="1" applyBorder="1" applyAlignment="1">
      <alignment horizontal="right" wrapText="1"/>
    </xf>
    <xf numFmtId="172" fontId="26" fillId="25" borderId="0" xfId="0" applyNumberFormat="1" applyFont="1" applyFill="1" applyAlignment="1">
      <alignment horizontal="right" vertical="center" wrapText="1"/>
    </xf>
    <xf numFmtId="172" fontId="12" fillId="73" borderId="0" xfId="4" applyNumberFormat="1" applyFont="1" applyFill="1" applyBorder="1" applyAlignment="1">
      <alignment horizontal="right" vertical="center" wrapText="1"/>
    </xf>
    <xf numFmtId="9" fontId="0" fillId="0" borderId="0" xfId="7" applyFont="1"/>
    <xf numFmtId="171" fontId="108" fillId="0" borderId="0" xfId="7" applyNumberFormat="1" applyFont="1"/>
    <xf numFmtId="0" fontId="17" fillId="0" borderId="0" xfId="9" applyAlignment="1">
      <alignment wrapText="1"/>
    </xf>
    <xf numFmtId="0" fontId="20" fillId="47" borderId="0" xfId="10" applyFont="1" applyFill="1" applyAlignment="1">
      <alignment horizontal="right" vertical="center" wrapText="1"/>
    </xf>
    <xf numFmtId="170" fontId="26" fillId="5" borderId="0" xfId="11" applyNumberFormat="1" applyFont="1" applyFill="1" applyBorder="1" applyAlignment="1">
      <alignment horizontal="right" vertical="center" wrapText="1"/>
    </xf>
    <xf numFmtId="170" fontId="17" fillId="0" borderId="0" xfId="9" applyNumberFormat="1"/>
    <xf numFmtId="0" fontId="24" fillId="0" borderId="0" xfId="9" applyFont="1" applyAlignment="1">
      <alignment horizontal="left"/>
    </xf>
    <xf numFmtId="173" fontId="24" fillId="0" borderId="0" xfId="9" applyNumberFormat="1" applyFont="1"/>
    <xf numFmtId="170" fontId="30" fillId="0" borderId="0" xfId="0" applyNumberFormat="1" applyFont="1" applyAlignment="1">
      <alignment horizontal="right" vertical="center" wrapText="1"/>
    </xf>
    <xf numFmtId="196" fontId="108" fillId="0" borderId="0" xfId="0" applyNumberFormat="1" applyFont="1"/>
    <xf numFmtId="198" fontId="0" fillId="0" borderId="0" xfId="0" applyNumberFormat="1"/>
    <xf numFmtId="170" fontId="26" fillId="0" borderId="0" xfId="11" applyNumberFormat="1" applyFont="1" applyFill="1" applyBorder="1" applyAlignment="1">
      <alignment horizontal="right" wrapText="1"/>
    </xf>
    <xf numFmtId="0" fontId="17" fillId="0" borderId="0" xfId="9" applyAlignment="1">
      <alignment horizontal="center" vertical="center"/>
    </xf>
    <xf numFmtId="0" fontId="17" fillId="47" borderId="0" xfId="9" applyFill="1"/>
    <xf numFmtId="0" fontId="18" fillId="0" borderId="0" xfId="9" applyFont="1"/>
    <xf numFmtId="0" fontId="17" fillId="0" borderId="0" xfId="9" applyAlignment="1">
      <alignment horizontal="left" indent="1"/>
    </xf>
    <xf numFmtId="0" fontId="23" fillId="0" borderId="0" xfId="9" applyFont="1"/>
    <xf numFmtId="9" fontId="30" fillId="0" borderId="0" xfId="9" applyNumberFormat="1" applyFont="1"/>
    <xf numFmtId="170" fontId="26" fillId="0" borderId="0" xfId="0" applyNumberFormat="1" applyFont="1" applyAlignment="1">
      <alignment horizontal="right" vertical="center" wrapText="1"/>
    </xf>
    <xf numFmtId="0" fontId="17" fillId="0" borderId="0" xfId="9" applyAlignment="1">
      <alignment horizontal="left" vertical="center" wrapText="1" indent="2"/>
    </xf>
    <xf numFmtId="0" fontId="26" fillId="0" borderId="0" xfId="10" applyFont="1" applyAlignment="1">
      <alignment horizontal="right" wrapText="1"/>
    </xf>
    <xf numFmtId="0" fontId="27" fillId="0" borderId="0" xfId="9" applyFont="1" applyAlignment="1">
      <alignment horizontal="left" wrapText="1" indent="1"/>
    </xf>
    <xf numFmtId="0" fontId="17" fillId="0" borderId="0" xfId="9" applyAlignment="1">
      <alignment horizontal="left" indent="2"/>
    </xf>
    <xf numFmtId="0" fontId="18" fillId="0" borderId="0" xfId="9" applyFont="1" applyAlignment="1">
      <alignment horizontal="left" wrapText="1" indent="1"/>
    </xf>
    <xf numFmtId="170" fontId="15" fillId="0" borderId="0" xfId="11" applyNumberFormat="1" applyFont="1" applyFill="1" applyBorder="1" applyAlignment="1">
      <alignment horizontal="right" wrapText="1"/>
    </xf>
    <xf numFmtId="0" fontId="26" fillId="0" borderId="0" xfId="9" applyFont="1" applyAlignment="1">
      <alignment horizontal="left" wrapText="1" indent="2"/>
    </xf>
    <xf numFmtId="0" fontId="17" fillId="0" borderId="0" xfId="9" applyAlignment="1">
      <alignment horizontal="center"/>
    </xf>
    <xf numFmtId="0" fontId="21" fillId="0" borderId="0" xfId="9" applyFont="1" applyAlignment="1">
      <alignment horizontal="left" wrapText="1" indent="2"/>
    </xf>
    <xf numFmtId="0" fontId="18" fillId="0" borderId="0" xfId="9" applyFont="1" applyAlignment="1">
      <alignment horizontal="left" wrapText="1"/>
    </xf>
    <xf numFmtId="0" fontId="18" fillId="0" borderId="0" xfId="9" applyFont="1" applyAlignment="1">
      <alignment horizontal="left" wrapText="1" indent="2"/>
    </xf>
    <xf numFmtId="0" fontId="28" fillId="0" borderId="0" xfId="9" applyFont="1" applyAlignment="1">
      <alignment vertical="center" wrapText="1"/>
    </xf>
    <xf numFmtId="0" fontId="23" fillId="0" borderId="0" xfId="9" applyFont="1" applyAlignment="1">
      <alignment vertical="center" wrapText="1"/>
    </xf>
    <xf numFmtId="4" fontId="0" fillId="0" borderId="0" xfId="0" applyNumberFormat="1"/>
    <xf numFmtId="0" fontId="33" fillId="71" borderId="31" xfId="0" applyFont="1" applyFill="1" applyBorder="1" applyAlignment="1">
      <alignment horizontal="left" vertical="center"/>
    </xf>
    <xf numFmtId="0" fontId="31" fillId="71" borderId="32" xfId="0" applyFont="1" applyFill="1" applyBorder="1" applyAlignment="1">
      <alignment horizontal="left" vertical="center"/>
    </xf>
    <xf numFmtId="170" fontId="31" fillId="71" borderId="0" xfId="0" applyNumberFormat="1" applyFont="1" applyFill="1" applyAlignment="1">
      <alignment horizontal="right" vertical="center"/>
    </xf>
    <xf numFmtId="170" fontId="31" fillId="5" borderId="0" xfId="0" applyNumberFormat="1" applyFont="1" applyFill="1" applyAlignment="1">
      <alignment horizontal="right" vertical="center"/>
    </xf>
    <xf numFmtId="0" fontId="33" fillId="71" borderId="34" xfId="0" applyFont="1" applyFill="1" applyBorder="1" applyAlignment="1">
      <alignment horizontal="left" vertical="center"/>
    </xf>
    <xf numFmtId="170" fontId="33" fillId="71" borderId="0" xfId="0" applyNumberFormat="1" applyFont="1" applyFill="1" applyAlignment="1">
      <alignment horizontal="right" vertical="center"/>
    </xf>
    <xf numFmtId="170" fontId="33" fillId="5" borderId="0" xfId="0" applyNumberFormat="1" applyFont="1" applyFill="1" applyAlignment="1">
      <alignment horizontal="right" vertical="center"/>
    </xf>
    <xf numFmtId="0" fontId="31" fillId="71" borderId="0" xfId="0" applyFont="1" applyFill="1" applyAlignment="1">
      <alignment horizontal="left" vertical="center"/>
    </xf>
    <xf numFmtId="0" fontId="33" fillId="71" borderId="33" xfId="0" applyFont="1" applyFill="1" applyBorder="1" applyAlignment="1">
      <alignment horizontal="left" vertical="center"/>
    </xf>
    <xf numFmtId="170" fontId="33" fillId="71" borderId="32" xfId="0" applyNumberFormat="1" applyFont="1" applyFill="1" applyBorder="1" applyAlignment="1">
      <alignment horizontal="right" vertical="center"/>
    </xf>
    <xf numFmtId="170" fontId="33" fillId="5" borderId="32" xfId="0" applyNumberFormat="1" applyFont="1" applyFill="1" applyBorder="1" applyAlignment="1">
      <alignment horizontal="right" vertical="center"/>
    </xf>
    <xf numFmtId="170" fontId="33" fillId="71" borderId="35" xfId="0" applyNumberFormat="1" applyFont="1" applyFill="1" applyBorder="1" applyAlignment="1">
      <alignment horizontal="right" vertical="center"/>
    </xf>
    <xf numFmtId="170" fontId="33" fillId="5" borderId="35" xfId="0" applyNumberFormat="1" applyFont="1" applyFill="1" applyBorder="1" applyAlignment="1">
      <alignment horizontal="right" vertical="center"/>
    </xf>
    <xf numFmtId="0" fontId="31" fillId="71" borderId="34" xfId="0" applyFont="1" applyFill="1" applyBorder="1" applyAlignment="1">
      <alignment horizontal="left" vertical="center"/>
    </xf>
    <xf numFmtId="0" fontId="33" fillId="71" borderId="0" xfId="0" applyFont="1" applyFill="1" applyAlignment="1">
      <alignment horizontal="left" vertical="center"/>
    </xf>
    <xf numFmtId="0" fontId="112" fillId="0" borderId="0" xfId="0" applyFont="1"/>
    <xf numFmtId="172" fontId="113" fillId="0" borderId="0" xfId="0" applyNumberFormat="1" applyFont="1"/>
    <xf numFmtId="170" fontId="113" fillId="0" borderId="0" xfId="0" applyNumberFormat="1" applyFont="1"/>
    <xf numFmtId="170" fontId="112" fillId="0" borderId="0" xfId="0" applyNumberFormat="1" applyFont="1"/>
    <xf numFmtId="170" fontId="12" fillId="73" borderId="0" xfId="4" applyNumberFormat="1" applyFont="1" applyFill="1" applyBorder="1" applyAlignment="1">
      <alignment horizontal="right" vertical="center" wrapText="1"/>
    </xf>
    <xf numFmtId="171" fontId="17" fillId="0" borderId="0" xfId="7" applyNumberFormat="1" applyFont="1"/>
    <xf numFmtId="171" fontId="0" fillId="0" borderId="0" xfId="7" applyNumberFormat="1" applyFont="1"/>
    <xf numFmtId="173" fontId="112" fillId="0" borderId="0" xfId="0" applyNumberFormat="1" applyFont="1"/>
    <xf numFmtId="168" fontId="0" fillId="0" borderId="0" xfId="6" applyFont="1"/>
    <xf numFmtId="170" fontId="22" fillId="71" borderId="0" xfId="11" applyNumberFormat="1" applyFont="1" applyFill="1" applyBorder="1" applyAlignment="1">
      <alignment horizontal="right" vertical="center"/>
    </xf>
    <xf numFmtId="170" fontId="15" fillId="71" borderId="0" xfId="11" applyNumberFormat="1" applyFont="1" applyFill="1" applyBorder="1" applyAlignment="1">
      <alignment horizontal="right" vertical="center"/>
    </xf>
    <xf numFmtId="0" fontId="17" fillId="0" borderId="0" xfId="10"/>
    <xf numFmtId="172" fontId="26" fillId="0" borderId="0" xfId="10" applyNumberFormat="1" applyFont="1" applyAlignment="1">
      <alignment horizontal="right" wrapText="1"/>
    </xf>
    <xf numFmtId="172" fontId="27" fillId="0" borderId="0" xfId="10" applyNumberFormat="1" applyFont="1" applyAlignment="1">
      <alignment horizontal="right" wrapText="1"/>
    </xf>
    <xf numFmtId="0" fontId="27" fillId="0" borderId="0" xfId="10" applyFont="1" applyAlignment="1">
      <alignment horizontal="right" wrapText="1"/>
    </xf>
    <xf numFmtId="170" fontId="27" fillId="0" borderId="0" xfId="10" applyNumberFormat="1" applyFont="1" applyAlignment="1">
      <alignment horizontal="right" wrapText="1"/>
    </xf>
    <xf numFmtId="172" fontId="26" fillId="0" borderId="0" xfId="11" applyNumberFormat="1" applyFont="1" applyFill="1" applyBorder="1" applyAlignment="1">
      <alignment horizontal="right" wrapText="1"/>
    </xf>
    <xf numFmtId="172" fontId="26" fillId="0" borderId="0" xfId="10" applyNumberFormat="1" applyFont="1" applyAlignment="1">
      <alignment horizontal="right" vertical="center" wrapText="1"/>
    </xf>
    <xf numFmtId="197" fontId="26" fillId="0" borderId="0" xfId="10" applyNumberFormat="1" applyFont="1" applyAlignment="1">
      <alignment horizontal="right" wrapText="1"/>
    </xf>
    <xf numFmtId="3" fontId="24" fillId="0" borderId="0" xfId="9" applyNumberFormat="1" applyFont="1"/>
    <xf numFmtId="199" fontId="24" fillId="0" borderId="0" xfId="9" applyNumberFormat="1" applyFont="1"/>
    <xf numFmtId="198" fontId="112" fillId="0" borderId="0" xfId="0" applyNumberFormat="1" applyFont="1"/>
    <xf numFmtId="199" fontId="112" fillId="0" borderId="0" xfId="0" applyNumberFormat="1" applyFont="1"/>
    <xf numFmtId="172" fontId="27" fillId="71" borderId="0" xfId="6" applyNumberFormat="1" applyFont="1" applyFill="1" applyBorder="1" applyAlignment="1">
      <alignment horizontal="right"/>
    </xf>
    <xf numFmtId="172" fontId="27" fillId="0" borderId="0" xfId="6" applyNumberFormat="1" applyFont="1" applyFill="1" applyBorder="1" applyAlignment="1">
      <alignment horizontal="right"/>
    </xf>
    <xf numFmtId="172" fontId="33" fillId="71" borderId="31" xfId="0" applyNumberFormat="1" applyFont="1" applyFill="1" applyBorder="1" applyAlignment="1">
      <alignment horizontal="right" vertical="center"/>
    </xf>
    <xf numFmtId="172" fontId="33" fillId="5" borderId="31" xfId="0" applyNumberFormat="1" applyFont="1" applyFill="1" applyBorder="1" applyAlignment="1">
      <alignment horizontal="right" vertical="center"/>
    </xf>
    <xf numFmtId="172" fontId="31" fillId="71" borderId="0" xfId="0" applyNumberFormat="1" applyFont="1" applyFill="1" applyAlignment="1">
      <alignment horizontal="right" vertical="center"/>
    </xf>
    <xf numFmtId="172" fontId="31" fillId="5" borderId="0" xfId="0" applyNumberFormat="1" applyFont="1" applyFill="1" applyAlignment="1">
      <alignment horizontal="right" vertical="center"/>
    </xf>
    <xf numFmtId="172" fontId="31" fillId="71" borderId="32" xfId="0" applyNumberFormat="1" applyFont="1" applyFill="1" applyBorder="1" applyAlignment="1">
      <alignment horizontal="right" vertical="center"/>
    </xf>
    <xf numFmtId="174" fontId="24" fillId="0" borderId="0" xfId="9" applyNumberFormat="1" applyFont="1"/>
    <xf numFmtId="200" fontId="112" fillId="0" borderId="0" xfId="0" applyNumberFormat="1" applyFont="1"/>
    <xf numFmtId="196" fontId="24" fillId="0" borderId="0" xfId="9" applyNumberFormat="1" applyFont="1"/>
    <xf numFmtId="196" fontId="17" fillId="0" borderId="0" xfId="9" applyNumberFormat="1"/>
    <xf numFmtId="200" fontId="24" fillId="0" borderId="0" xfId="9" applyNumberFormat="1" applyFont="1"/>
    <xf numFmtId="0" fontId="115" fillId="0" borderId="0" xfId="13845" applyFont="1"/>
    <xf numFmtId="170" fontId="116" fillId="0" borderId="0" xfId="13845" applyNumberFormat="1" applyFont="1"/>
    <xf numFmtId="0" fontId="67" fillId="0" borderId="0" xfId="13845" applyFont="1" applyAlignment="1">
      <alignment vertical="center"/>
    </xf>
    <xf numFmtId="170" fontId="67" fillId="0" borderId="0" xfId="13845" applyNumberFormat="1" applyFont="1" applyAlignment="1">
      <alignment vertical="center"/>
    </xf>
    <xf numFmtId="0" fontId="27" fillId="0" borderId="0" xfId="13845" quotePrefix="1" applyFont="1" applyAlignment="1">
      <alignment horizontal="left" vertical="center"/>
    </xf>
    <xf numFmtId="170" fontId="27" fillId="0" borderId="0" xfId="13845" quotePrefix="1" applyNumberFormat="1" applyFont="1" applyAlignment="1">
      <alignment horizontal="left" vertical="center"/>
    </xf>
    <xf numFmtId="0" fontId="27" fillId="0" borderId="0" xfId="13845" applyFont="1" applyAlignment="1">
      <alignment horizontal="left" vertical="center"/>
    </xf>
    <xf numFmtId="170" fontId="27" fillId="0" borderId="0" xfId="13845" applyNumberFormat="1" applyFont="1" applyAlignment="1">
      <alignment horizontal="left" vertical="center"/>
    </xf>
    <xf numFmtId="0" fontId="26" fillId="0" borderId="0" xfId="13845" applyFont="1" applyAlignment="1">
      <alignment horizontal="left" vertical="center"/>
    </xf>
    <xf numFmtId="170" fontId="26" fillId="0" borderId="0" xfId="13845" applyNumberFormat="1" applyFont="1" applyAlignment="1">
      <alignment horizontal="left" vertical="center"/>
    </xf>
    <xf numFmtId="0" fontId="27" fillId="0" borderId="0" xfId="13845" applyFont="1" applyAlignment="1">
      <alignment horizontal="left" vertical="center" indent="1"/>
    </xf>
    <xf numFmtId="170" fontId="27" fillId="0" borderId="0" xfId="13845" applyNumberFormat="1" applyFont="1" applyAlignment="1">
      <alignment horizontal="left" vertical="center" indent="1"/>
    </xf>
    <xf numFmtId="0" fontId="116" fillId="0" borderId="0" xfId="13845" applyFont="1"/>
    <xf numFmtId="196" fontId="26" fillId="0" borderId="0" xfId="13845" applyNumberFormat="1" applyFont="1" applyAlignment="1">
      <alignment horizontal="left" vertical="center"/>
    </xf>
    <xf numFmtId="170" fontId="31" fillId="71" borderId="35" xfId="0" applyNumberFormat="1" applyFont="1" applyFill="1" applyBorder="1" applyAlignment="1">
      <alignment horizontal="right" vertical="center"/>
    </xf>
    <xf numFmtId="170" fontId="31" fillId="5" borderId="35" xfId="0" applyNumberFormat="1" applyFont="1" applyFill="1" applyBorder="1" applyAlignment="1">
      <alignment horizontal="right" vertical="center"/>
    </xf>
    <xf numFmtId="170" fontId="31" fillId="5" borderId="32" xfId="0" applyNumberFormat="1" applyFont="1" applyFill="1" applyBorder="1" applyAlignment="1">
      <alignment horizontal="right" vertical="center"/>
    </xf>
    <xf numFmtId="172" fontId="27" fillId="0" borderId="0" xfId="11" applyNumberFormat="1" applyFont="1" applyFill="1" applyBorder="1" applyAlignment="1">
      <alignment horizontal="right" wrapText="1"/>
    </xf>
    <xf numFmtId="170" fontId="27" fillId="0" borderId="0" xfId="11" applyNumberFormat="1" applyFont="1" applyFill="1" applyBorder="1" applyAlignment="1">
      <alignment horizontal="right" wrapText="1"/>
    </xf>
    <xf numFmtId="199" fontId="0" fillId="0" borderId="0" xfId="0" applyNumberFormat="1"/>
    <xf numFmtId="170" fontId="17" fillId="0" borderId="0" xfId="0" applyNumberFormat="1" applyFont="1" applyAlignment="1">
      <alignment horizontal="right" vertical="center"/>
    </xf>
    <xf numFmtId="0" fontId="20" fillId="47" borderId="0" xfId="9" applyFont="1" applyFill="1" applyAlignment="1">
      <alignment horizontal="center"/>
    </xf>
    <xf numFmtId="0" fontId="20" fillId="47" borderId="0" xfId="9" applyFont="1" applyFill="1" applyAlignment="1">
      <alignment horizontal="center" vertical="center"/>
    </xf>
    <xf numFmtId="0" fontId="20" fillId="47" borderId="0" xfId="9" applyFont="1" applyFill="1" applyAlignment="1">
      <alignment horizontal="left"/>
    </xf>
    <xf numFmtId="0" fontId="20" fillId="47" borderId="0" xfId="9" applyFont="1" applyFill="1" applyAlignment="1">
      <alignment horizontal="left" vertical="center"/>
    </xf>
    <xf numFmtId="0" fontId="24" fillId="0" borderId="0" xfId="9" applyFont="1" applyAlignment="1">
      <alignment horizontal="left" indent="1"/>
    </xf>
    <xf numFmtId="0" fontId="32" fillId="0" borderId="0" xfId="9" applyFont="1" applyAlignment="1">
      <alignment horizontal="left"/>
    </xf>
    <xf numFmtId="170" fontId="26" fillId="0" borderId="0" xfId="11" applyNumberFormat="1" applyFont="1" applyFill="1" applyBorder="1" applyAlignment="1">
      <alignment horizontal="right"/>
    </xf>
    <xf numFmtId="0" fontId="18" fillId="0" borderId="0" xfId="9" applyFont="1" applyAlignment="1">
      <alignment horizontal="left" vertical="center" wrapText="1"/>
    </xf>
    <xf numFmtId="0" fontId="20" fillId="47" borderId="0" xfId="14" applyFont="1" applyFill="1" applyAlignment="1">
      <alignment horizontal="center" vertical="center" wrapText="1"/>
    </xf>
  </cellXfs>
  <cellStyles count="32103">
    <cellStyle name="_x0002_" xfId="17" xr:uid="{00000000-0005-0000-0000-000012000000}"/>
    <cellStyle name="_x0004_" xfId="18" xr:uid="{00000000-0005-0000-0000-000013000000}"/>
    <cellStyle name="_x0006_" xfId="19" xr:uid="{00000000-0005-0000-0000-000014000000}"/>
    <cellStyle name="          _x000d__x000a_386grabber=VGA.3GR_x000d__x000a_" xfId="32021" xr:uid="{00000000-0005-0000-0000-0000167D0000}"/>
    <cellStyle name=" 1" xfId="20" xr:uid="{00000000-0005-0000-0000-000015000000}"/>
    <cellStyle name=" 1 2" xfId="21" xr:uid="{00000000-0005-0000-0000-000016000000}"/>
    <cellStyle name=" 1 2 2" xfId="32022" xr:uid="{00000000-0005-0000-0000-0000177D0000}"/>
    <cellStyle name=" 1 2 3" xfId="32023" xr:uid="{00000000-0005-0000-0000-0000187D0000}"/>
    <cellStyle name=" 1 2_Display" xfId="32024" xr:uid="{00000000-0005-0000-0000-0000197D0000}"/>
    <cellStyle name=" 1 3" xfId="22" xr:uid="{00000000-0005-0000-0000-000017000000}"/>
    <cellStyle name=" 1 4" xfId="23" xr:uid="{00000000-0005-0000-0000-000018000000}"/>
    <cellStyle name=" 1 5" xfId="24" xr:uid="{00000000-0005-0000-0000-000019000000}"/>
    <cellStyle name=" 1_13-Endividamento" xfId="25" xr:uid="{00000000-0005-0000-0000-00001A000000}"/>
    <cellStyle name="_x0002_ 10" xfId="26" xr:uid="{00000000-0005-0000-0000-00001B000000}"/>
    <cellStyle name="_x0002_ 11" xfId="27" xr:uid="{00000000-0005-0000-0000-00001C000000}"/>
    <cellStyle name="_x0002_ 12" xfId="28" xr:uid="{00000000-0005-0000-0000-00001D000000}"/>
    <cellStyle name="_x0002_ 13" xfId="29" xr:uid="{00000000-0005-0000-0000-00001E000000}"/>
    <cellStyle name="_x0002_ 14" xfId="30" xr:uid="{00000000-0005-0000-0000-00001F000000}"/>
    <cellStyle name="_x0002_ 15" xfId="31" xr:uid="{00000000-0005-0000-0000-000020000000}"/>
    <cellStyle name="_x0002_ 16" xfId="32" xr:uid="{00000000-0005-0000-0000-000021000000}"/>
    <cellStyle name="_x0002_ 17" xfId="33" xr:uid="{00000000-0005-0000-0000-000022000000}"/>
    <cellStyle name="_x0002_ 18" xfId="34" xr:uid="{00000000-0005-0000-0000-000023000000}"/>
    <cellStyle name="_x0002_ 19" xfId="35" xr:uid="{00000000-0005-0000-0000-000024000000}"/>
    <cellStyle name="_x0002_ 2" xfId="36" xr:uid="{00000000-0005-0000-0000-000025000000}"/>
    <cellStyle name="_x0002_ 2 2" xfId="37" xr:uid="{00000000-0005-0000-0000-000026000000}"/>
    <cellStyle name="_x0002_ 2 2 2" xfId="38" xr:uid="{00000000-0005-0000-0000-000027000000}"/>
    <cellStyle name="_x0002_ 2 3" xfId="39" xr:uid="{00000000-0005-0000-0000-000028000000}"/>
    <cellStyle name="_x0002_ 2 3 2" xfId="40" xr:uid="{00000000-0005-0000-0000-000029000000}"/>
    <cellStyle name="_x0002_ 2 4" xfId="41" xr:uid="{00000000-0005-0000-0000-00002A000000}"/>
    <cellStyle name="_x0002_ 2 5" xfId="42" xr:uid="{00000000-0005-0000-0000-00002B000000}"/>
    <cellStyle name="_x0002_ 2_Plan1" xfId="43" xr:uid="{00000000-0005-0000-0000-00002C000000}"/>
    <cellStyle name="_x0002_ 20" xfId="44" xr:uid="{00000000-0005-0000-0000-00002D000000}"/>
    <cellStyle name="_x0002_ 21" xfId="45" xr:uid="{00000000-0005-0000-0000-00002E000000}"/>
    <cellStyle name="_x0002_ 22" xfId="46" xr:uid="{00000000-0005-0000-0000-00002F000000}"/>
    <cellStyle name="_x0002_ 23" xfId="47" xr:uid="{00000000-0005-0000-0000-000030000000}"/>
    <cellStyle name="_x0002_ 24" xfId="48" xr:uid="{00000000-0005-0000-0000-000031000000}"/>
    <cellStyle name="_x0002_ 25" xfId="49" xr:uid="{00000000-0005-0000-0000-000032000000}"/>
    <cellStyle name="_x0002_ 26" xfId="50" xr:uid="{00000000-0005-0000-0000-000033000000}"/>
    <cellStyle name="_x0002_ 27" xfId="51" xr:uid="{00000000-0005-0000-0000-000034000000}"/>
    <cellStyle name="_x0002_ 3" xfId="52" xr:uid="{00000000-0005-0000-0000-000035000000}"/>
    <cellStyle name="_x0002_ 3 2" xfId="53" xr:uid="{00000000-0005-0000-0000-000036000000}"/>
    <cellStyle name="_x0002_ 3_BP - Raízen Combustíveis" xfId="54" xr:uid="{00000000-0005-0000-0000-000037000000}"/>
    <cellStyle name="_x0002_ 4" xfId="55" xr:uid="{00000000-0005-0000-0000-000038000000}"/>
    <cellStyle name="_x0002_ 4 2" xfId="56" xr:uid="{00000000-0005-0000-0000-000039000000}"/>
    <cellStyle name="_x0002_ 5" xfId="57" xr:uid="{00000000-0005-0000-0000-00003A000000}"/>
    <cellStyle name="_x0002_ 5 2" xfId="58" xr:uid="{00000000-0005-0000-0000-00003B000000}"/>
    <cellStyle name="_x0002_ 6" xfId="59" xr:uid="{00000000-0005-0000-0000-00003C000000}"/>
    <cellStyle name="_x0002_ 6 2" xfId="60" xr:uid="{00000000-0005-0000-0000-00003D000000}"/>
    <cellStyle name="_x0002_ 7" xfId="61" xr:uid="{00000000-0005-0000-0000-00003E000000}"/>
    <cellStyle name="_x0002_ 7 2" xfId="62" xr:uid="{00000000-0005-0000-0000-00003F000000}"/>
    <cellStyle name="_x0002_ 8" xfId="63" xr:uid="{00000000-0005-0000-0000-000040000000}"/>
    <cellStyle name="_x0002_ 8 2" xfId="64" xr:uid="{00000000-0005-0000-0000-000041000000}"/>
    <cellStyle name="_x0002_ 9" xfId="65" xr:uid="{00000000-0005-0000-0000-000042000000}"/>
    <cellStyle name="_x0002_ 9 2" xfId="66" xr:uid="{00000000-0005-0000-0000-000043000000}"/>
    <cellStyle name="_x000d__x000a_JournalTemplate=C:\COMFO\CTALK\JOURSTD.TPL_x000d__x000a_LbStateAddress=3 3 0 251 1 89 2 311_x000d__x000a_LbStateJou" xfId="67" xr:uid="{00000000-0005-0000-0000-000044000000}"/>
    <cellStyle name="_x000d__x000a_JournalTemplate=C:\COMFO\CTALK\JOURSTD.TPL_x000d__x000a_LbStateAddress=3 3 0 251 1 89 2 311_x000d__x000a_LbStateJou 2" xfId="68" xr:uid="{00000000-0005-0000-0000-000045000000}"/>
    <cellStyle name="_x000d__x000a_JournalTemplate=C:\COMFO\CTALK\JOURSTD.TPL_x000d__x000a_LbStateAddress=3 3 0 251 1 89 2 311_x000d__x000a_LbStateJou 3" xfId="32025" xr:uid="{00000000-0005-0000-0000-00001A7D0000}"/>
    <cellStyle name="_x000d__x000a_JournalTemplate=C:\COMFO\CTALK\JOURSTD.TPL_x000d__x000a_LbStateAddress=3 3 0 251 1 89 2 311_x000d__x000a_LbStateJou_BP - Raízen Combustíveis" xfId="69" xr:uid="{00000000-0005-0000-0000-000046000000}"/>
    <cellStyle name="?? [0]_laroux" xfId="70" xr:uid="{00000000-0005-0000-0000-000047000000}"/>
    <cellStyle name="??_  FAB ??  " xfId="32026" xr:uid="{00000000-0005-0000-0000-00001B7D0000}"/>
    <cellStyle name="?_x001d_?w _x001a_??_x000c_??U_x0001_%_x0013_|)_x0007__x0001__x0001_" xfId="71" xr:uid="{00000000-0005-0000-0000-000048000000}"/>
    <cellStyle name="?_x001d_?w _x001a_??_x000c_??U_x0001_%_x0013_|)_x0007__x0001__x0001_ 2" xfId="76" xr:uid="{00000000-0005-0000-0000-00004D000000}"/>
    <cellStyle name="?_x001d_?w _x001a_??_x000c_??U_x0001_%_x0013_|)_x0007__x0001__x0001_ 2 2" xfId="72" xr:uid="{00000000-0005-0000-0000-000049000000}"/>
    <cellStyle name="?_x001d_?w _x001a_??_x000c_??U_x0001_%_x0013_|)_x0007__x0001__x0001_ 2 2 2" xfId="73" xr:uid="{00000000-0005-0000-0000-00004A000000}"/>
    <cellStyle name="?_x001d_?w _x001a_??_x000c_??U_x0001_%_x0013_|)_x0007__x0001__x0001_ 3" xfId="74" xr:uid="{00000000-0005-0000-0000-00004B000000}"/>
    <cellStyle name="?_x001d_?w _x001a_??_x000c_??U_x0001_%_x0013_|)_x0007__x0001__x0001__Apuração IRPJ_CSLL - Des6" xfId="75" xr:uid="{00000000-0005-0000-0000-00004C000000}"/>
    <cellStyle name="?Q\?1@" xfId="77" xr:uid="{00000000-0005-0000-0000-00004E000000}"/>
    <cellStyle name="?Q\?1@ 2" xfId="78" xr:uid="{00000000-0005-0000-0000-00004F000000}"/>
    <cellStyle name="?Q\?1@ 2 2" xfId="32027" xr:uid="{00000000-0005-0000-0000-00001C7D0000}"/>
    <cellStyle name="?Q\?1@ 2 3" xfId="32028" xr:uid="{00000000-0005-0000-0000-00001D7D0000}"/>
    <cellStyle name="?Q\?1@ 2_Display" xfId="32029" xr:uid="{00000000-0005-0000-0000-00001E7D0000}"/>
    <cellStyle name="?Q\?1@ 3" xfId="79" xr:uid="{00000000-0005-0000-0000-000050000000}"/>
    <cellStyle name="?Q\?1@ 4" xfId="80" xr:uid="{00000000-0005-0000-0000-000051000000}"/>
    <cellStyle name="?Q\?1@ 5" xfId="81" xr:uid="{00000000-0005-0000-0000-000052000000}"/>
    <cellStyle name="?Q\?1@_13-Endividamento" xfId="82" xr:uid="{00000000-0005-0000-0000-000053000000}"/>
    <cellStyle name="_100125-Templates Lubes Operações v3_Otavio" xfId="83" xr:uid="{00000000-0005-0000-0000-000054000000}"/>
    <cellStyle name="_100125-Templates Lubes Operações v3_Otavio 2" xfId="84" xr:uid="{00000000-0005-0000-0000-000055000000}"/>
    <cellStyle name="_100125-Templates Lubes Operações v3_Otavio 3" xfId="32030" xr:uid="{00000000-0005-0000-0000-00001F7D0000}"/>
    <cellStyle name="_100125-Templates Lubes Operações v3_Otavio_3-Balanço" xfId="85" xr:uid="{00000000-0005-0000-0000-000056000000}"/>
    <cellStyle name="_100125-Templates Lubes Operações v3_Otavio_Balanço" xfId="86" xr:uid="{00000000-0005-0000-0000-000057000000}"/>
    <cellStyle name="_100125-Templates Lubes Operações v3_Otavio_BP - Raízen Combustíveis" xfId="87" xr:uid="{00000000-0005-0000-0000-000058000000}"/>
    <cellStyle name="_100125-Templates Lubes Operações v3_Otavio_BP - Raízen Energia" xfId="88" xr:uid="{00000000-0005-0000-0000-000059000000}"/>
    <cellStyle name="_100125-Templates Lubes Operações v3_Otavio_DFC por Negócio" xfId="89" xr:uid="{00000000-0005-0000-0000-00005A000000}"/>
    <cellStyle name="_100125-Templates Lubes Operações v3_Otavio_DRE Resumo" xfId="90" xr:uid="{00000000-0005-0000-0000-00005B000000}"/>
    <cellStyle name="_100125-Templates Lubes Operações v3_Otavio_IR Diferido" xfId="91" xr:uid="{00000000-0005-0000-0000-00005C000000}"/>
    <cellStyle name="_100125-Templates Lubes Operações v3_Otavio_Métricas Op. e Finan. (PT)" xfId="92" xr:uid="{00000000-0005-0000-0000-00005D000000}"/>
    <cellStyle name="_100125-Templates Lubes Operações v3_Otavio_Other CLE" xfId="93" xr:uid="{00000000-0005-0000-0000-00005E000000}"/>
    <cellStyle name="_100125-Templates Lubes Operações v3_Otavio_P&amp;L Raízen Combs" xfId="94" xr:uid="{00000000-0005-0000-0000-00005F000000}"/>
    <cellStyle name="_100125-Templates Lubes Operações v3_Otavio_Plan1" xfId="95" xr:uid="{00000000-0005-0000-0000-000060000000}"/>
    <cellStyle name="_100125-Templates Lubes Operações v3_Otavio_Plan1 2" xfId="96" xr:uid="{00000000-0005-0000-0000-000061000000}"/>
    <cellStyle name="_100125-Templates Lubes Operações v3_Otavio_Plan1 3" xfId="32031" xr:uid="{00000000-0005-0000-0000-0000207D0000}"/>
    <cellStyle name="_100125-Templates Lubes Operações v3_Otavio_Plan1_3-Balanço" xfId="97" xr:uid="{00000000-0005-0000-0000-000062000000}"/>
    <cellStyle name="_100125-Templates Lubes Operações v3_Otavio_Plan1_Balanço" xfId="98" xr:uid="{00000000-0005-0000-0000-000063000000}"/>
    <cellStyle name="_100125-Templates Lubes Operações v3_Otavio_Plan1_BP - Raízen Combustíveis" xfId="99" xr:uid="{00000000-0005-0000-0000-000064000000}"/>
    <cellStyle name="_100125-Templates Lubes Operações v3_Otavio_Plan1_BP - Raízen Energia" xfId="100" xr:uid="{00000000-0005-0000-0000-000065000000}"/>
    <cellStyle name="_100125-Templates Lubes Operações v3_Otavio_Plan1_DFC por Negócio" xfId="101" xr:uid="{00000000-0005-0000-0000-000066000000}"/>
    <cellStyle name="_100125-Templates Lubes Operações v3_Otavio_Plan1_DRE Resumo" xfId="102" xr:uid="{00000000-0005-0000-0000-000067000000}"/>
    <cellStyle name="_100125-Templates Lubes Operações v3_Otavio_Plan1_IR Diferido" xfId="103" xr:uid="{00000000-0005-0000-0000-000068000000}"/>
    <cellStyle name="_100125-Templates Lubes Operações v3_Otavio_Plan1_Métricas Op. e Finan. (PT)" xfId="104" xr:uid="{00000000-0005-0000-0000-000069000000}"/>
    <cellStyle name="_100125-Templates Lubes Operações v3_Otavio_Plan1_Other CLE" xfId="105" xr:uid="{00000000-0005-0000-0000-00006A000000}"/>
    <cellStyle name="_100125-Templates Lubes Operações v3_Otavio_Plan1_P&amp;L Raízen Combs" xfId="106" xr:uid="{00000000-0005-0000-0000-00006B000000}"/>
    <cellStyle name="_100125-Templates Lubes Operações v3_Otavio_Plan1_Raízen Comb (PT)" xfId="107" xr:uid="{00000000-0005-0000-0000-00006C000000}"/>
    <cellStyle name="_100125-Templates Lubes Operações v3_Otavio_Plan1_Sheet1" xfId="108" xr:uid="{00000000-0005-0000-0000-00006D000000}"/>
    <cellStyle name="_100125-Templates Lubes Operações v3_Otavio_Raízen Comb (PT)" xfId="109" xr:uid="{00000000-0005-0000-0000-00006E000000}"/>
    <cellStyle name="_100125-Templates Lubes Operações v3_Otavio_Sheet1" xfId="110" xr:uid="{00000000-0005-0000-0000-00006F000000}"/>
    <cellStyle name="_100202-DBV-Templates_Lubes_v17" xfId="111" xr:uid="{00000000-0005-0000-0000-000070000000}"/>
    <cellStyle name="_100202-DBV-Templates_Lubes_v17 2" xfId="112" xr:uid="{00000000-0005-0000-0000-000071000000}"/>
    <cellStyle name="_100202-DBV-Templates_Lubes_v17 3" xfId="32032" xr:uid="{00000000-0005-0000-0000-0000217D0000}"/>
    <cellStyle name="_100202-DBV-Templates_Lubes_v17_3-Balanço" xfId="113" xr:uid="{00000000-0005-0000-0000-000072000000}"/>
    <cellStyle name="_100202-DBV-Templates_Lubes_v17_Balanço" xfId="114" xr:uid="{00000000-0005-0000-0000-000073000000}"/>
    <cellStyle name="_100202-DBV-Templates_Lubes_v17_BP - Raízen Combustíveis" xfId="115" xr:uid="{00000000-0005-0000-0000-000074000000}"/>
    <cellStyle name="_100202-DBV-Templates_Lubes_v17_BP - Raízen Energia" xfId="116" xr:uid="{00000000-0005-0000-0000-000075000000}"/>
    <cellStyle name="_100202-DBV-Templates_Lubes_v17_DFC por Negócio" xfId="117" xr:uid="{00000000-0005-0000-0000-000076000000}"/>
    <cellStyle name="_100202-DBV-Templates_Lubes_v17_DRE Resumo" xfId="118" xr:uid="{00000000-0005-0000-0000-000077000000}"/>
    <cellStyle name="_100202-DBV-Templates_Lubes_v17_IR Diferido" xfId="119" xr:uid="{00000000-0005-0000-0000-000078000000}"/>
    <cellStyle name="_100202-DBV-Templates_Lubes_v17_Métricas Op. e Finan. (PT)" xfId="120" xr:uid="{00000000-0005-0000-0000-000079000000}"/>
    <cellStyle name="_100202-DBV-Templates_Lubes_v17_Other CLE" xfId="121" xr:uid="{00000000-0005-0000-0000-00007A000000}"/>
    <cellStyle name="_100202-DBV-Templates_Lubes_v17_P&amp;L Raízen Combs" xfId="122" xr:uid="{00000000-0005-0000-0000-00007B000000}"/>
    <cellStyle name="_100202-DBV-Templates_Lubes_v17_Plan1" xfId="123" xr:uid="{00000000-0005-0000-0000-00007C000000}"/>
    <cellStyle name="_100202-DBV-Templates_Lubes_v17_Plan1 2" xfId="124" xr:uid="{00000000-0005-0000-0000-00007D000000}"/>
    <cellStyle name="_100202-DBV-Templates_Lubes_v17_Plan1 3" xfId="32033" xr:uid="{00000000-0005-0000-0000-0000227D0000}"/>
    <cellStyle name="_100202-DBV-Templates_Lubes_v17_Plan1_3-Balanço" xfId="125" xr:uid="{00000000-0005-0000-0000-00007E000000}"/>
    <cellStyle name="_100202-DBV-Templates_Lubes_v17_Plan1_Balanço" xfId="126" xr:uid="{00000000-0005-0000-0000-00007F000000}"/>
    <cellStyle name="_100202-DBV-Templates_Lubes_v17_Plan1_BP - Raízen Combustíveis" xfId="127" xr:uid="{00000000-0005-0000-0000-000080000000}"/>
    <cellStyle name="_100202-DBV-Templates_Lubes_v17_Plan1_BP - Raízen Energia" xfId="128" xr:uid="{00000000-0005-0000-0000-000081000000}"/>
    <cellStyle name="_100202-DBV-Templates_Lubes_v17_Plan1_DFC por Negócio" xfId="129" xr:uid="{00000000-0005-0000-0000-000082000000}"/>
    <cellStyle name="_100202-DBV-Templates_Lubes_v17_Plan1_DRE Resumo" xfId="130" xr:uid="{00000000-0005-0000-0000-000083000000}"/>
    <cellStyle name="_100202-DBV-Templates_Lubes_v17_Plan1_IR Diferido" xfId="131" xr:uid="{00000000-0005-0000-0000-000084000000}"/>
    <cellStyle name="_100202-DBV-Templates_Lubes_v17_Plan1_Métricas Op. e Finan. (PT)" xfId="132" xr:uid="{00000000-0005-0000-0000-000085000000}"/>
    <cellStyle name="_100202-DBV-Templates_Lubes_v17_Plan1_Other CLE" xfId="133" xr:uid="{00000000-0005-0000-0000-000086000000}"/>
    <cellStyle name="_100202-DBV-Templates_Lubes_v17_Plan1_P&amp;L Raízen Combs" xfId="134" xr:uid="{00000000-0005-0000-0000-000087000000}"/>
    <cellStyle name="_100202-DBV-Templates_Lubes_v17_Plan1_Raízen Comb (PT)" xfId="135" xr:uid="{00000000-0005-0000-0000-000088000000}"/>
    <cellStyle name="_100202-DBV-Templates_Lubes_v17_Plan1_Sheet1" xfId="136" xr:uid="{00000000-0005-0000-0000-000089000000}"/>
    <cellStyle name="_100202-DBV-Templates_Lubes_v17_Raízen Comb (PT)" xfId="137" xr:uid="{00000000-0005-0000-0000-00008A000000}"/>
    <cellStyle name="_100202-DBV-Templates_Lubes_v17_Sheet1" xfId="138" xr:uid="{00000000-0005-0000-0000-00008B000000}"/>
    <cellStyle name="_100203-DBV-Template Outras Receitas v2" xfId="139" xr:uid="{00000000-0005-0000-0000-00008C000000}"/>
    <cellStyle name="_100203-DBV-Template Outras Receitas v2 2" xfId="140" xr:uid="{00000000-0005-0000-0000-00008D000000}"/>
    <cellStyle name="_100203-DBV-Template Outras Receitas v2 3" xfId="32034" xr:uid="{00000000-0005-0000-0000-0000237D0000}"/>
    <cellStyle name="_100203-DBV-Template Outras Receitas v2_3-Balanço" xfId="141" xr:uid="{00000000-0005-0000-0000-00008E000000}"/>
    <cellStyle name="_100203-DBV-Template Outras Receitas v2_Balanço" xfId="142" xr:uid="{00000000-0005-0000-0000-00008F000000}"/>
    <cellStyle name="_100203-DBV-Template Outras Receitas v2_BP - Raízen Combustíveis" xfId="143" xr:uid="{00000000-0005-0000-0000-000090000000}"/>
    <cellStyle name="_100203-DBV-Template Outras Receitas v2_BP - Raízen Energia" xfId="144" xr:uid="{00000000-0005-0000-0000-000091000000}"/>
    <cellStyle name="_100203-DBV-Template Outras Receitas v2_DFC por Negócio" xfId="145" xr:uid="{00000000-0005-0000-0000-000092000000}"/>
    <cellStyle name="_100203-DBV-Template Outras Receitas v2_DRE Resumo" xfId="146" xr:uid="{00000000-0005-0000-0000-000093000000}"/>
    <cellStyle name="_100203-DBV-Template Outras Receitas v2_IR Diferido" xfId="147" xr:uid="{00000000-0005-0000-0000-000094000000}"/>
    <cellStyle name="_100203-DBV-Template Outras Receitas v2_Métricas Op. e Finan. (PT)" xfId="148" xr:uid="{00000000-0005-0000-0000-000095000000}"/>
    <cellStyle name="_100203-DBV-Template Outras Receitas v2_Other CLE" xfId="149" xr:uid="{00000000-0005-0000-0000-000096000000}"/>
    <cellStyle name="_100203-DBV-Template Outras Receitas v2_P&amp;L Raízen Combs" xfId="150" xr:uid="{00000000-0005-0000-0000-000097000000}"/>
    <cellStyle name="_100203-DBV-Template Outras Receitas v2_Plan1" xfId="151" xr:uid="{00000000-0005-0000-0000-000098000000}"/>
    <cellStyle name="_100203-DBV-Template Outras Receitas v2_Plan1 2" xfId="152" xr:uid="{00000000-0005-0000-0000-000099000000}"/>
    <cellStyle name="_100203-DBV-Template Outras Receitas v2_Plan1 3" xfId="32035" xr:uid="{00000000-0005-0000-0000-0000247D0000}"/>
    <cellStyle name="_100203-DBV-Template Outras Receitas v2_Plan1_3-Balanço" xfId="153" xr:uid="{00000000-0005-0000-0000-00009A000000}"/>
    <cellStyle name="_100203-DBV-Template Outras Receitas v2_Plan1_Balanço" xfId="154" xr:uid="{00000000-0005-0000-0000-00009B000000}"/>
    <cellStyle name="_100203-DBV-Template Outras Receitas v2_Plan1_BP - Raízen Combustíveis" xfId="155" xr:uid="{00000000-0005-0000-0000-00009C000000}"/>
    <cellStyle name="_100203-DBV-Template Outras Receitas v2_Plan1_BP - Raízen Energia" xfId="156" xr:uid="{00000000-0005-0000-0000-00009D000000}"/>
    <cellStyle name="_100203-DBV-Template Outras Receitas v2_Plan1_DFC por Negócio" xfId="157" xr:uid="{00000000-0005-0000-0000-00009E000000}"/>
    <cellStyle name="_100203-DBV-Template Outras Receitas v2_Plan1_DRE Resumo" xfId="158" xr:uid="{00000000-0005-0000-0000-00009F000000}"/>
    <cellStyle name="_100203-DBV-Template Outras Receitas v2_Plan1_IR Diferido" xfId="159" xr:uid="{00000000-0005-0000-0000-0000A0000000}"/>
    <cellStyle name="_100203-DBV-Template Outras Receitas v2_Plan1_Métricas Op. e Finan. (PT)" xfId="160" xr:uid="{00000000-0005-0000-0000-0000A1000000}"/>
    <cellStyle name="_100203-DBV-Template Outras Receitas v2_Plan1_Other CLE" xfId="161" xr:uid="{00000000-0005-0000-0000-0000A2000000}"/>
    <cellStyle name="_100203-DBV-Template Outras Receitas v2_Plan1_P&amp;L Raízen Combs" xfId="162" xr:uid="{00000000-0005-0000-0000-0000A3000000}"/>
    <cellStyle name="_100203-DBV-Template Outras Receitas v2_Plan1_Raízen Comb (PT)" xfId="163" xr:uid="{00000000-0005-0000-0000-0000A4000000}"/>
    <cellStyle name="_100203-DBV-Template Outras Receitas v2_Plan1_Sheet1" xfId="164" xr:uid="{00000000-0005-0000-0000-0000A5000000}"/>
    <cellStyle name="_100203-DBV-Template Outras Receitas v2_Raízen Comb (PT)" xfId="165" xr:uid="{00000000-0005-0000-0000-0000A6000000}"/>
    <cellStyle name="_100203-DBV-Template Outras Receitas v2_Sheet1" xfId="166" xr:uid="{00000000-0005-0000-0000-0000A7000000}"/>
    <cellStyle name="_Book11" xfId="167" xr:uid="{00000000-0005-0000-0000-0000A8000000}"/>
    <cellStyle name="_Book11 2" xfId="168" xr:uid="{00000000-0005-0000-0000-0000A9000000}"/>
    <cellStyle name="_Book11 3" xfId="32036" xr:uid="{00000000-0005-0000-0000-0000257D0000}"/>
    <cellStyle name="_Book11_3-Balanço" xfId="169" xr:uid="{00000000-0005-0000-0000-0000AA000000}"/>
    <cellStyle name="_Book11_Balanço" xfId="170" xr:uid="{00000000-0005-0000-0000-0000AB000000}"/>
    <cellStyle name="_Book11_BP - Raízen Combustíveis" xfId="171" xr:uid="{00000000-0005-0000-0000-0000AC000000}"/>
    <cellStyle name="_Book11_BP - Raízen Energia" xfId="172" xr:uid="{00000000-0005-0000-0000-0000AD000000}"/>
    <cellStyle name="_Book11_DFC por Negócio" xfId="173" xr:uid="{00000000-0005-0000-0000-0000AE000000}"/>
    <cellStyle name="_Book11_DRE Resumo" xfId="174" xr:uid="{00000000-0005-0000-0000-0000AF000000}"/>
    <cellStyle name="_Book11_IR Diferido" xfId="175" xr:uid="{00000000-0005-0000-0000-0000B0000000}"/>
    <cellStyle name="_Book11_Métricas Op. e Finan. (PT)" xfId="176" xr:uid="{00000000-0005-0000-0000-0000B1000000}"/>
    <cellStyle name="_Book11_Other CLE" xfId="177" xr:uid="{00000000-0005-0000-0000-0000B2000000}"/>
    <cellStyle name="_Book11_P&amp;L Raízen Combs" xfId="178" xr:uid="{00000000-0005-0000-0000-0000B3000000}"/>
    <cellStyle name="_Book11_Plan1" xfId="179" xr:uid="{00000000-0005-0000-0000-0000B4000000}"/>
    <cellStyle name="_Book11_Plan1 2" xfId="180" xr:uid="{00000000-0005-0000-0000-0000B5000000}"/>
    <cellStyle name="_Book11_Plan1 3" xfId="32037" xr:uid="{00000000-0005-0000-0000-0000267D0000}"/>
    <cellStyle name="_Book11_Plan1_3-Balanço" xfId="181" xr:uid="{00000000-0005-0000-0000-0000B6000000}"/>
    <cellStyle name="_Book11_Plan1_Balanço" xfId="182" xr:uid="{00000000-0005-0000-0000-0000B7000000}"/>
    <cellStyle name="_Book11_Plan1_BP - Raízen Combustíveis" xfId="183" xr:uid="{00000000-0005-0000-0000-0000B8000000}"/>
    <cellStyle name="_Book11_Plan1_BP - Raízen Energia" xfId="184" xr:uid="{00000000-0005-0000-0000-0000B9000000}"/>
    <cellStyle name="_Book11_Plan1_DFC por Negócio" xfId="185" xr:uid="{00000000-0005-0000-0000-0000BA000000}"/>
    <cellStyle name="_Book11_Plan1_DRE Resumo" xfId="186" xr:uid="{00000000-0005-0000-0000-0000BB000000}"/>
    <cellStyle name="_Book11_Plan1_IR Diferido" xfId="187" xr:uid="{00000000-0005-0000-0000-0000BC000000}"/>
    <cellStyle name="_Book11_Plan1_Métricas Op. e Finan. (PT)" xfId="188" xr:uid="{00000000-0005-0000-0000-0000BD000000}"/>
    <cellStyle name="_Book11_Plan1_Other CLE" xfId="189" xr:uid="{00000000-0005-0000-0000-0000BE000000}"/>
    <cellStyle name="_Book11_Plan1_P&amp;L Raízen Combs" xfId="190" xr:uid="{00000000-0005-0000-0000-0000BF000000}"/>
    <cellStyle name="_Book11_Plan1_Raízen Comb (PT)" xfId="191" xr:uid="{00000000-0005-0000-0000-0000C0000000}"/>
    <cellStyle name="_Book11_Plan1_Sheet1" xfId="192" xr:uid="{00000000-0005-0000-0000-0000C1000000}"/>
    <cellStyle name="_Book11_Raízen Comb (PT)" xfId="193" xr:uid="{00000000-0005-0000-0000-0000C2000000}"/>
    <cellStyle name="_Book11_Sheet1" xfId="194" xr:uid="{00000000-0005-0000-0000-0000C3000000}"/>
    <cellStyle name="_Book12" xfId="195" xr:uid="{00000000-0005-0000-0000-0000C4000000}"/>
    <cellStyle name="_Book12 2" xfId="196" xr:uid="{00000000-0005-0000-0000-0000C5000000}"/>
    <cellStyle name="_Book12 3" xfId="32038" xr:uid="{00000000-0005-0000-0000-0000277D0000}"/>
    <cellStyle name="_Book12_3-Balanço" xfId="197" xr:uid="{00000000-0005-0000-0000-0000C6000000}"/>
    <cellStyle name="_Book12_Balanço" xfId="198" xr:uid="{00000000-0005-0000-0000-0000C7000000}"/>
    <cellStyle name="_Book12_BP - Raízen Combustíveis" xfId="199" xr:uid="{00000000-0005-0000-0000-0000C8000000}"/>
    <cellStyle name="_Book12_BP - Raízen Energia" xfId="200" xr:uid="{00000000-0005-0000-0000-0000C9000000}"/>
    <cellStyle name="_Book12_DFC por Negócio" xfId="201" xr:uid="{00000000-0005-0000-0000-0000CA000000}"/>
    <cellStyle name="_Book12_DRE Resumo" xfId="202" xr:uid="{00000000-0005-0000-0000-0000CB000000}"/>
    <cellStyle name="_Book12_IR Diferido" xfId="203" xr:uid="{00000000-0005-0000-0000-0000CC000000}"/>
    <cellStyle name="_Book12_Métricas Op. e Finan. (PT)" xfId="204" xr:uid="{00000000-0005-0000-0000-0000CD000000}"/>
    <cellStyle name="_Book12_Other CLE" xfId="205" xr:uid="{00000000-0005-0000-0000-0000CE000000}"/>
    <cellStyle name="_Book12_P&amp;L Raízen Combs" xfId="206" xr:uid="{00000000-0005-0000-0000-0000CF000000}"/>
    <cellStyle name="_Book12_Plan1" xfId="207" xr:uid="{00000000-0005-0000-0000-0000D0000000}"/>
    <cellStyle name="_Book12_Plan1 2" xfId="208" xr:uid="{00000000-0005-0000-0000-0000D1000000}"/>
    <cellStyle name="_Book12_Plan1 3" xfId="32039" xr:uid="{00000000-0005-0000-0000-0000287D0000}"/>
    <cellStyle name="_Book12_Plan1_3-Balanço" xfId="209" xr:uid="{00000000-0005-0000-0000-0000D2000000}"/>
    <cellStyle name="_Book12_Plan1_Balanço" xfId="210" xr:uid="{00000000-0005-0000-0000-0000D3000000}"/>
    <cellStyle name="_Book12_Plan1_BP - Raízen Combustíveis" xfId="211" xr:uid="{00000000-0005-0000-0000-0000D4000000}"/>
    <cellStyle name="_Book12_Plan1_BP - Raízen Energia" xfId="212" xr:uid="{00000000-0005-0000-0000-0000D5000000}"/>
    <cellStyle name="_Book12_Plan1_DFC por Negócio" xfId="213" xr:uid="{00000000-0005-0000-0000-0000D6000000}"/>
    <cellStyle name="_Book12_Plan1_DRE Resumo" xfId="214" xr:uid="{00000000-0005-0000-0000-0000D7000000}"/>
    <cellStyle name="_Book12_Plan1_IR Diferido" xfId="215" xr:uid="{00000000-0005-0000-0000-0000D8000000}"/>
    <cellStyle name="_Book12_Plan1_Métricas Op. e Finan. (PT)" xfId="216" xr:uid="{00000000-0005-0000-0000-0000D9000000}"/>
    <cellStyle name="_Book12_Plan1_Other CLE" xfId="217" xr:uid="{00000000-0005-0000-0000-0000DA000000}"/>
    <cellStyle name="_Book12_Plan1_P&amp;L Raízen Combs" xfId="218" xr:uid="{00000000-0005-0000-0000-0000DB000000}"/>
    <cellStyle name="_Book12_Plan1_Raízen Comb (PT)" xfId="219" xr:uid="{00000000-0005-0000-0000-0000DC000000}"/>
    <cellStyle name="_Book12_Plan1_Sheet1" xfId="220" xr:uid="{00000000-0005-0000-0000-0000DD000000}"/>
    <cellStyle name="_Book12_Raízen Comb (PT)" xfId="221" xr:uid="{00000000-0005-0000-0000-0000DE000000}"/>
    <cellStyle name="_Book12_Sheet1" xfId="222" xr:uid="{00000000-0005-0000-0000-0000DF000000}"/>
    <cellStyle name="_Carga Fiscal Mensal 2006 TAC" xfId="223" xr:uid="{00000000-0005-0000-0000-0000E0000000}"/>
    <cellStyle name="_Carga Fiscal Mensal 2006 TAC_Mapa variáveis" xfId="224" xr:uid="{00000000-0005-0000-0000-0000E1000000}"/>
    <cellStyle name="_Carga Fiscal Mensal 2006 TAC_Mapa variáveis_1" xfId="225" xr:uid="{00000000-0005-0000-0000-0000E2000000}"/>
    <cellStyle name="_Carga Fiscal Mensal 2006 TAC_PPT WebCast" xfId="32040" xr:uid="{00000000-0005-0000-0000-0000297D0000}"/>
    <cellStyle name="_Carga Fiscal Mensal 2006 TAC_Variavel" xfId="226" xr:uid="{00000000-0005-0000-0000-0000E3000000}"/>
    <cellStyle name="_Conciliações TAC 12_2007 KPMG" xfId="227" xr:uid="{00000000-0005-0000-0000-0000E4000000}"/>
    <cellStyle name="_Conciliações TAC 12_2007 KPMG_Mapa variáveis" xfId="228" xr:uid="{00000000-0005-0000-0000-0000E5000000}"/>
    <cellStyle name="_Conciliações TAC 12_2007 KPMG_Mapa variáveis_1" xfId="229" xr:uid="{00000000-0005-0000-0000-0000E6000000}"/>
    <cellStyle name="_Conciliações TAC 12_2007 KPMG_PPT WebCast" xfId="32041" xr:uid="{00000000-0005-0000-0000-00002A7D0000}"/>
    <cellStyle name="_Conciliações TAC 12_2007 KPMG_Variavel" xfId="230" xr:uid="{00000000-0005-0000-0000-0000E7000000}"/>
    <cellStyle name="_Cosan S.AxCCl" xfId="231" xr:uid="{00000000-0005-0000-0000-0000E8000000}"/>
    <cellStyle name="_Cosan S.AxCCl_Extratos " xfId="232" xr:uid="{00000000-0005-0000-0000-0000E9000000}"/>
    <cellStyle name="_Cosan S.AxCCl_Resumo" xfId="233" xr:uid="{00000000-0005-0000-0000-0000EA000000}"/>
    <cellStyle name="_Cosan S.AxStandard " xfId="234" xr:uid="{00000000-0005-0000-0000-0000EB000000}"/>
    <cellStyle name="_Dados" xfId="235" xr:uid="{00000000-0005-0000-0000-0000EC000000}"/>
    <cellStyle name="_Dados 2" xfId="236" xr:uid="{00000000-0005-0000-0000-0000ED000000}"/>
    <cellStyle name="_Dados 2_Resumo" xfId="237" xr:uid="{00000000-0005-0000-0000-0000EE000000}"/>
    <cellStyle name="_Dados 2_Safra 10-11 Derivativo" xfId="238" xr:uid="{00000000-0005-0000-0000-0000EF000000}"/>
    <cellStyle name="_Dados 3" xfId="239" xr:uid="{00000000-0005-0000-0000-0000F0000000}"/>
    <cellStyle name="_Dados 3_Resumo" xfId="240" xr:uid="{00000000-0005-0000-0000-0000F1000000}"/>
    <cellStyle name="_Dados 3_Safra 10-11 Derivativo" xfId="241" xr:uid="{00000000-0005-0000-0000-0000F2000000}"/>
    <cellStyle name="_Dados 4" xfId="242" xr:uid="{00000000-0005-0000-0000-0000F3000000}"/>
    <cellStyle name="_Dados 4_Resumo" xfId="243" xr:uid="{00000000-0005-0000-0000-0000F4000000}"/>
    <cellStyle name="_Dados 4_Safra 10-11 Derivativo" xfId="244" xr:uid="{00000000-0005-0000-0000-0000F5000000}"/>
    <cellStyle name="_Dados 5" xfId="245" xr:uid="{00000000-0005-0000-0000-0000F6000000}"/>
    <cellStyle name="_Dados 5_Resumo" xfId="246" xr:uid="{00000000-0005-0000-0000-0000F7000000}"/>
    <cellStyle name="_Dados 5_Safra 10-11 Derivativo" xfId="247" xr:uid="{00000000-0005-0000-0000-0000F8000000}"/>
    <cellStyle name="_Dados 6" xfId="248" xr:uid="{00000000-0005-0000-0000-0000F9000000}"/>
    <cellStyle name="_Dados 6_Resumo" xfId="249" xr:uid="{00000000-0005-0000-0000-0000FA000000}"/>
    <cellStyle name="_Dados 6_Safra 10-11 Derivativo" xfId="250" xr:uid="{00000000-0005-0000-0000-0000FB000000}"/>
    <cellStyle name="_Dados 7" xfId="251" xr:uid="{00000000-0005-0000-0000-0000FC000000}"/>
    <cellStyle name="_Dados 7_Resumo" xfId="252" xr:uid="{00000000-0005-0000-0000-0000FD000000}"/>
    <cellStyle name="_Dados 7_Safra 10-11 Derivativo" xfId="253" xr:uid="{00000000-0005-0000-0000-0000FE000000}"/>
    <cellStyle name="_DRE ORC Fuel 2010" xfId="254" xr:uid="{00000000-0005-0000-0000-0000FF000000}"/>
    <cellStyle name="_DRE ORC Fuel 2010 2" xfId="255" xr:uid="{00000000-0005-0000-0000-000000010000}"/>
    <cellStyle name="_DRE ORC Fuel 2010 3" xfId="32042" xr:uid="{00000000-0005-0000-0000-00002B7D0000}"/>
    <cellStyle name="_DRE ORC Fuel 2010 v46" xfId="256" xr:uid="{00000000-0005-0000-0000-000001010000}"/>
    <cellStyle name="_DRE ORC Fuel 2010 v46 2" xfId="257" xr:uid="{00000000-0005-0000-0000-000002010000}"/>
    <cellStyle name="_DRE ORC Fuel 2010 v46 3" xfId="32043" xr:uid="{00000000-0005-0000-0000-00002C7D0000}"/>
    <cellStyle name="_DRE ORC Fuel 2010 v46_3-Balanço" xfId="258" xr:uid="{00000000-0005-0000-0000-000003010000}"/>
    <cellStyle name="_DRE ORC Fuel 2010 v46_Balanço" xfId="259" xr:uid="{00000000-0005-0000-0000-000004010000}"/>
    <cellStyle name="_DRE ORC Fuel 2010 v46_BP - Raízen Combustíveis" xfId="260" xr:uid="{00000000-0005-0000-0000-000005010000}"/>
    <cellStyle name="_DRE ORC Fuel 2010 v46_BP - Raízen Energia" xfId="261" xr:uid="{00000000-0005-0000-0000-000006010000}"/>
    <cellStyle name="_DRE ORC Fuel 2010 v46_DFC por Negócio" xfId="262" xr:uid="{00000000-0005-0000-0000-000007010000}"/>
    <cellStyle name="_DRE ORC Fuel 2010 v46_IR Diferido" xfId="263" xr:uid="{00000000-0005-0000-0000-000008010000}"/>
    <cellStyle name="_DRE ORC Fuel 2010 v46_Métricas Op. e Finan. (PT)" xfId="264" xr:uid="{00000000-0005-0000-0000-000009010000}"/>
    <cellStyle name="_DRE ORC Fuel 2010 v46_Other CLE" xfId="265" xr:uid="{00000000-0005-0000-0000-00000A010000}"/>
    <cellStyle name="_DRE ORC Fuel 2010 v46_P&amp;L Raízen Combs" xfId="266" xr:uid="{00000000-0005-0000-0000-00000B010000}"/>
    <cellStyle name="_DRE ORC Fuel 2010 v46_Plan1" xfId="267" xr:uid="{00000000-0005-0000-0000-00000C010000}"/>
    <cellStyle name="_DRE ORC Fuel 2010 v46_Plan1 2" xfId="268" xr:uid="{00000000-0005-0000-0000-00000D010000}"/>
    <cellStyle name="_DRE ORC Fuel 2010 v46_Plan1 3" xfId="32044" xr:uid="{00000000-0005-0000-0000-00002D7D0000}"/>
    <cellStyle name="_DRE ORC Fuel 2010 v46_Plan1_3-Balanço" xfId="269" xr:uid="{00000000-0005-0000-0000-00000E010000}"/>
    <cellStyle name="_DRE ORC Fuel 2010 v46_Plan1_Balanço" xfId="270" xr:uid="{00000000-0005-0000-0000-00000F010000}"/>
    <cellStyle name="_DRE ORC Fuel 2010 v46_Plan1_BP - Raízen Combustíveis" xfId="271" xr:uid="{00000000-0005-0000-0000-000010010000}"/>
    <cellStyle name="_DRE ORC Fuel 2010 v46_Plan1_BP - Raízen Energia" xfId="272" xr:uid="{00000000-0005-0000-0000-000011010000}"/>
    <cellStyle name="_DRE ORC Fuel 2010 v46_Plan1_DFC por Negócio" xfId="273" xr:uid="{00000000-0005-0000-0000-000012010000}"/>
    <cellStyle name="_DRE ORC Fuel 2010 v46_Plan1_IR Diferido" xfId="274" xr:uid="{00000000-0005-0000-0000-000013010000}"/>
    <cellStyle name="_DRE ORC Fuel 2010 v46_Plan1_Métricas Op. e Finan. (PT)" xfId="275" xr:uid="{00000000-0005-0000-0000-000014010000}"/>
    <cellStyle name="_DRE ORC Fuel 2010 v46_Plan1_Other CLE" xfId="276" xr:uid="{00000000-0005-0000-0000-000015010000}"/>
    <cellStyle name="_DRE ORC Fuel 2010 v46_Plan1_P&amp;L Raízen Combs" xfId="277" xr:uid="{00000000-0005-0000-0000-000016010000}"/>
    <cellStyle name="_DRE ORC Fuel 2010 v46_Plan1_Raízen Comb (PT)" xfId="278" xr:uid="{00000000-0005-0000-0000-000017010000}"/>
    <cellStyle name="_DRE ORC Fuel 2010 v46_Plan1_Sheet1" xfId="279" xr:uid="{00000000-0005-0000-0000-000018010000}"/>
    <cellStyle name="_DRE ORC Fuel 2010 v46_Raízen Comb (PT)" xfId="280" xr:uid="{00000000-0005-0000-0000-000019010000}"/>
    <cellStyle name="_DRE ORC Fuel 2010 v46_Sheet1" xfId="281" xr:uid="{00000000-0005-0000-0000-00001A010000}"/>
    <cellStyle name="_DRE ORC Fuel 2010_3-Balanço" xfId="282" xr:uid="{00000000-0005-0000-0000-00001B010000}"/>
    <cellStyle name="_DRE ORC Fuel 2010_Balanço" xfId="283" xr:uid="{00000000-0005-0000-0000-00001C010000}"/>
    <cellStyle name="_DRE ORC Fuel 2010_BP - Raízen Combustíveis" xfId="284" xr:uid="{00000000-0005-0000-0000-00001D010000}"/>
    <cellStyle name="_DRE ORC Fuel 2010_BP - Raízen Energia" xfId="285" xr:uid="{00000000-0005-0000-0000-00001E010000}"/>
    <cellStyle name="_DRE ORC Fuel 2010_DFC por Negócio" xfId="286" xr:uid="{00000000-0005-0000-0000-00001F010000}"/>
    <cellStyle name="_DRE ORC Fuel 2010_IR Diferido" xfId="287" xr:uid="{00000000-0005-0000-0000-000020010000}"/>
    <cellStyle name="_DRE ORC Fuel 2010_Métricas Op. e Finan. (PT)" xfId="288" xr:uid="{00000000-0005-0000-0000-000021010000}"/>
    <cellStyle name="_DRE ORC Fuel 2010_Other CLE" xfId="289" xr:uid="{00000000-0005-0000-0000-000022010000}"/>
    <cellStyle name="_DRE ORC Fuel 2010_P&amp;L Raízen Combs" xfId="290" xr:uid="{00000000-0005-0000-0000-000023010000}"/>
    <cellStyle name="_DRE ORC Fuel 2010_Plan1" xfId="291" xr:uid="{00000000-0005-0000-0000-000024010000}"/>
    <cellStyle name="_DRE ORC Fuel 2010_Plan1 2" xfId="292" xr:uid="{00000000-0005-0000-0000-000025010000}"/>
    <cellStyle name="_DRE ORC Fuel 2010_Plan1 3" xfId="32045" xr:uid="{00000000-0005-0000-0000-00002E7D0000}"/>
    <cellStyle name="_DRE ORC Fuel 2010_Plan1_3-Balanço" xfId="293" xr:uid="{00000000-0005-0000-0000-000026010000}"/>
    <cellStyle name="_DRE ORC Fuel 2010_Plan1_Balanço" xfId="294" xr:uid="{00000000-0005-0000-0000-000027010000}"/>
    <cellStyle name="_DRE ORC Fuel 2010_Plan1_BP - Raízen Combustíveis" xfId="295" xr:uid="{00000000-0005-0000-0000-000028010000}"/>
    <cellStyle name="_DRE ORC Fuel 2010_Plan1_BP - Raízen Energia" xfId="296" xr:uid="{00000000-0005-0000-0000-000029010000}"/>
    <cellStyle name="_DRE ORC Fuel 2010_Plan1_DFC por Negócio" xfId="297" xr:uid="{00000000-0005-0000-0000-00002A010000}"/>
    <cellStyle name="_DRE ORC Fuel 2010_Plan1_IR Diferido" xfId="298" xr:uid="{00000000-0005-0000-0000-00002B010000}"/>
    <cellStyle name="_DRE ORC Fuel 2010_Plan1_Métricas Op. e Finan. (PT)" xfId="299" xr:uid="{00000000-0005-0000-0000-00002C010000}"/>
    <cellStyle name="_DRE ORC Fuel 2010_Plan1_Other CLE" xfId="300" xr:uid="{00000000-0005-0000-0000-00002D010000}"/>
    <cellStyle name="_DRE ORC Fuel 2010_Plan1_P&amp;L Raízen Combs" xfId="301" xr:uid="{00000000-0005-0000-0000-00002E010000}"/>
    <cellStyle name="_DRE ORC Fuel 2010_Plan1_Raízen Comb (PT)" xfId="302" xr:uid="{00000000-0005-0000-0000-00002F010000}"/>
    <cellStyle name="_DRE ORC Fuel 2010_Plan1_Sheet1" xfId="303" xr:uid="{00000000-0005-0000-0000-000030010000}"/>
    <cellStyle name="_DRE ORC Fuel 2010_Raízen Comb (PT)" xfId="304" xr:uid="{00000000-0005-0000-0000-000031010000}"/>
    <cellStyle name="_DRE ORC Fuel 2010_Sheet1" xfId="305" xr:uid="{00000000-0005-0000-0000-000032010000}"/>
    <cellStyle name="_DRE ORC S&amp;D 2010 V7" xfId="306" xr:uid="{00000000-0005-0000-0000-000033010000}"/>
    <cellStyle name="_DRE ORC S&amp;D 2010 V7 2" xfId="307" xr:uid="{00000000-0005-0000-0000-000034010000}"/>
    <cellStyle name="_DRE ORC S&amp;D 2010 V7 3" xfId="32046" xr:uid="{00000000-0005-0000-0000-00002F7D0000}"/>
    <cellStyle name="_DRE ORC S&amp;D 2010 V7_3-Balanço" xfId="308" xr:uid="{00000000-0005-0000-0000-000035010000}"/>
    <cellStyle name="_DRE ORC S&amp;D 2010 V7_Balanço" xfId="309" xr:uid="{00000000-0005-0000-0000-000036010000}"/>
    <cellStyle name="_DRE ORC S&amp;D 2010 V7_BP - Raízen Combustíveis" xfId="310" xr:uid="{00000000-0005-0000-0000-000037010000}"/>
    <cellStyle name="_DRE ORC S&amp;D 2010 V7_BP - Raízen Energia" xfId="311" xr:uid="{00000000-0005-0000-0000-000038010000}"/>
    <cellStyle name="_DRE ORC S&amp;D 2010 V7_DFC por Negócio" xfId="312" xr:uid="{00000000-0005-0000-0000-000039010000}"/>
    <cellStyle name="_DRE ORC S&amp;D 2010 V7_IR Diferido" xfId="313" xr:uid="{00000000-0005-0000-0000-00003A010000}"/>
    <cellStyle name="_DRE ORC S&amp;D 2010 V7_Métricas Op. e Finan. (PT)" xfId="314" xr:uid="{00000000-0005-0000-0000-00003B010000}"/>
    <cellStyle name="_DRE ORC S&amp;D 2010 V7_Other CLE" xfId="315" xr:uid="{00000000-0005-0000-0000-00003C010000}"/>
    <cellStyle name="_DRE ORC S&amp;D 2010 V7_P&amp;L Raízen Combs" xfId="316" xr:uid="{00000000-0005-0000-0000-00003D010000}"/>
    <cellStyle name="_DRE ORC S&amp;D 2010 V7_Plan1" xfId="317" xr:uid="{00000000-0005-0000-0000-00003E010000}"/>
    <cellStyle name="_DRE ORC S&amp;D 2010 V7_Plan1 2" xfId="318" xr:uid="{00000000-0005-0000-0000-00003F010000}"/>
    <cellStyle name="_DRE ORC S&amp;D 2010 V7_Plan1 3" xfId="32047" xr:uid="{00000000-0005-0000-0000-0000307D0000}"/>
    <cellStyle name="_DRE ORC S&amp;D 2010 V7_Plan1_3-Balanço" xfId="319" xr:uid="{00000000-0005-0000-0000-000040010000}"/>
    <cellStyle name="_DRE ORC S&amp;D 2010 V7_Plan1_Balanço" xfId="320" xr:uid="{00000000-0005-0000-0000-000041010000}"/>
    <cellStyle name="_DRE ORC S&amp;D 2010 V7_Plan1_BP - Raízen Combustíveis" xfId="321" xr:uid="{00000000-0005-0000-0000-000042010000}"/>
    <cellStyle name="_DRE ORC S&amp;D 2010 V7_Plan1_BP - Raízen Energia" xfId="322" xr:uid="{00000000-0005-0000-0000-000043010000}"/>
    <cellStyle name="_DRE ORC S&amp;D 2010 V7_Plan1_DFC por Negócio" xfId="323" xr:uid="{00000000-0005-0000-0000-000044010000}"/>
    <cellStyle name="_DRE ORC S&amp;D 2010 V7_Plan1_IR Diferido" xfId="324" xr:uid="{00000000-0005-0000-0000-000045010000}"/>
    <cellStyle name="_DRE ORC S&amp;D 2010 V7_Plan1_Métricas Op. e Finan. (PT)" xfId="325" xr:uid="{00000000-0005-0000-0000-000046010000}"/>
    <cellStyle name="_DRE ORC S&amp;D 2010 V7_Plan1_Other CLE" xfId="326" xr:uid="{00000000-0005-0000-0000-000047010000}"/>
    <cellStyle name="_DRE ORC S&amp;D 2010 V7_Plan1_P&amp;L Raízen Combs" xfId="327" xr:uid="{00000000-0005-0000-0000-000048010000}"/>
    <cellStyle name="_DRE ORC S&amp;D 2010 V7_Plan1_Raízen Comb (PT)" xfId="328" xr:uid="{00000000-0005-0000-0000-000049010000}"/>
    <cellStyle name="_DRE ORC S&amp;D 2010 V7_Plan1_Sheet1" xfId="329" xr:uid="{00000000-0005-0000-0000-00004A010000}"/>
    <cellStyle name="_DRE ORC S&amp;D 2010 V7_Raízen Comb (PT)" xfId="330" xr:uid="{00000000-0005-0000-0000-00004B010000}"/>
    <cellStyle name="_DRE ORC S&amp;D 2010 V7_Sheet1" xfId="331" xr:uid="{00000000-0005-0000-0000-00004C010000}"/>
    <cellStyle name="_Lojas Conveniência" xfId="332" xr:uid="{00000000-0005-0000-0000-00004D010000}"/>
    <cellStyle name="_Lojas Conveniência 2" xfId="333" xr:uid="{00000000-0005-0000-0000-00004E010000}"/>
    <cellStyle name="_Lojas Conveniência 3" xfId="32048" xr:uid="{00000000-0005-0000-0000-0000317D0000}"/>
    <cellStyle name="_Lojas Conveniência_3-Balanço" xfId="334" xr:uid="{00000000-0005-0000-0000-00004F010000}"/>
    <cellStyle name="_Lojas Conveniência_Balanço" xfId="335" xr:uid="{00000000-0005-0000-0000-000050010000}"/>
    <cellStyle name="_Lojas Conveniência_BP - Raízen Combustíveis" xfId="336" xr:uid="{00000000-0005-0000-0000-000051010000}"/>
    <cellStyle name="_Lojas Conveniência_BP - Raízen Energia" xfId="337" xr:uid="{00000000-0005-0000-0000-000052010000}"/>
    <cellStyle name="_Lojas Conveniência_DFC por Negócio" xfId="338" xr:uid="{00000000-0005-0000-0000-000053010000}"/>
    <cellStyle name="_Lojas Conveniência_DRE Resumo" xfId="339" xr:uid="{00000000-0005-0000-0000-000054010000}"/>
    <cellStyle name="_Lojas Conveniência_IR Diferido" xfId="340" xr:uid="{00000000-0005-0000-0000-000055010000}"/>
    <cellStyle name="_Lojas Conveniência_Métricas Op. e Finan. (PT)" xfId="341" xr:uid="{00000000-0005-0000-0000-000056010000}"/>
    <cellStyle name="_Lojas Conveniência_Other CLE" xfId="342" xr:uid="{00000000-0005-0000-0000-000057010000}"/>
    <cellStyle name="_Lojas Conveniência_P&amp;L Raízen Combs" xfId="343" xr:uid="{00000000-0005-0000-0000-000058010000}"/>
    <cellStyle name="_Lojas Conveniência_Plan1" xfId="344" xr:uid="{00000000-0005-0000-0000-000059010000}"/>
    <cellStyle name="_Lojas Conveniência_Plan1 2" xfId="345" xr:uid="{00000000-0005-0000-0000-00005A010000}"/>
    <cellStyle name="_Lojas Conveniência_Plan1 3" xfId="32049" xr:uid="{00000000-0005-0000-0000-0000327D0000}"/>
    <cellStyle name="_Lojas Conveniência_Plan1_3-Balanço" xfId="346" xr:uid="{00000000-0005-0000-0000-00005B010000}"/>
    <cellStyle name="_Lojas Conveniência_Plan1_Balanço" xfId="347" xr:uid="{00000000-0005-0000-0000-00005C010000}"/>
    <cellStyle name="_Lojas Conveniência_Plan1_BP - Raízen Combustíveis" xfId="348" xr:uid="{00000000-0005-0000-0000-00005D010000}"/>
    <cellStyle name="_Lojas Conveniência_Plan1_BP - Raízen Energia" xfId="349" xr:uid="{00000000-0005-0000-0000-00005E010000}"/>
    <cellStyle name="_Lojas Conveniência_Plan1_DFC por Negócio" xfId="350" xr:uid="{00000000-0005-0000-0000-00005F010000}"/>
    <cellStyle name="_Lojas Conveniência_Plan1_DRE Resumo" xfId="351" xr:uid="{00000000-0005-0000-0000-000060010000}"/>
    <cellStyle name="_Lojas Conveniência_Plan1_IR Diferido" xfId="352" xr:uid="{00000000-0005-0000-0000-000061010000}"/>
    <cellStyle name="_Lojas Conveniência_Plan1_Métricas Op. e Finan. (PT)" xfId="353" xr:uid="{00000000-0005-0000-0000-000062010000}"/>
    <cellStyle name="_Lojas Conveniência_Plan1_Other CLE" xfId="354" xr:uid="{00000000-0005-0000-0000-000063010000}"/>
    <cellStyle name="_Lojas Conveniência_Plan1_P&amp;L Raízen Combs" xfId="355" xr:uid="{00000000-0005-0000-0000-000064010000}"/>
    <cellStyle name="_Lojas Conveniência_Plan1_Raízen Comb (PT)" xfId="356" xr:uid="{00000000-0005-0000-0000-000065010000}"/>
    <cellStyle name="_Lojas Conveniência_Plan1_Sheet1" xfId="357" xr:uid="{00000000-0005-0000-0000-000066010000}"/>
    <cellStyle name="_Lojas Conveniência_Raízen Comb (PT)" xfId="358" xr:uid="{00000000-0005-0000-0000-000067010000}"/>
    <cellStyle name="_Lojas Conveniência_Sheet1" xfId="359" xr:uid="{00000000-0005-0000-0000-000068010000}"/>
    <cellStyle name="_Multiterminais - recolhimentos IRPJ - CSLL" xfId="360" xr:uid="{00000000-0005-0000-0000-000069010000}"/>
    <cellStyle name="_Multiterminais - recolhimentos IRPJ - CSLL_IR_CS Recolhimentos" xfId="361" xr:uid="{00000000-0005-0000-0000-00006A010000}"/>
    <cellStyle name="_Multiterminais - recolhimentos IRPJ - CSLL_Lead" xfId="362" xr:uid="{00000000-0005-0000-0000-00006B010000}"/>
    <cellStyle name="_NOVEMBRO 09" xfId="363" xr:uid="{00000000-0005-0000-0000-00006C010000}"/>
    <cellStyle name="_Randon Consórcio - PIR 30.06.07" xfId="364" xr:uid="{00000000-0005-0000-0000-00006D010000}"/>
    <cellStyle name="_Randon Consórcio - PIR 30.06.07_IR_CS Recolhimentos" xfId="365" xr:uid="{00000000-0005-0000-0000-00006E010000}"/>
    <cellStyle name="_Randon Consórcio - PIR 30.06.07_Lead" xfId="366" xr:uid="{00000000-0005-0000-0000-00006F010000}"/>
    <cellStyle name="_Sheet2" xfId="367" xr:uid="{00000000-0005-0000-0000-000070010000}"/>
    <cellStyle name="_Sheet2 2" xfId="368" xr:uid="{00000000-0005-0000-0000-000071010000}"/>
    <cellStyle name="_Sheet2 2_Resumo" xfId="369" xr:uid="{00000000-0005-0000-0000-000072010000}"/>
    <cellStyle name="_Sheet2 2_Safra 10-11 Derivativo" xfId="370" xr:uid="{00000000-0005-0000-0000-000073010000}"/>
    <cellStyle name="_Sheet2 3" xfId="371" xr:uid="{00000000-0005-0000-0000-000074010000}"/>
    <cellStyle name="_Sheet2 3_Resumo" xfId="372" xr:uid="{00000000-0005-0000-0000-000075010000}"/>
    <cellStyle name="_Sheet2 3_Safra 10-11 Derivativo" xfId="373" xr:uid="{00000000-0005-0000-0000-000076010000}"/>
    <cellStyle name="_Sheet2 4" xfId="374" xr:uid="{00000000-0005-0000-0000-000077010000}"/>
    <cellStyle name="_Sheet2 4_Resumo" xfId="375" xr:uid="{00000000-0005-0000-0000-000078010000}"/>
    <cellStyle name="_Sheet2 4_Safra 10-11 Derivativo" xfId="376" xr:uid="{00000000-0005-0000-0000-000079010000}"/>
    <cellStyle name="_Sheet2 5" xfId="377" xr:uid="{00000000-0005-0000-0000-00007A010000}"/>
    <cellStyle name="_Sheet2 5_Resumo" xfId="378" xr:uid="{00000000-0005-0000-0000-00007B010000}"/>
    <cellStyle name="_Sheet2 5_Safra 10-11 Derivativo" xfId="379" xr:uid="{00000000-0005-0000-0000-00007C010000}"/>
    <cellStyle name="_Sheet2 6" xfId="380" xr:uid="{00000000-0005-0000-0000-00007D010000}"/>
    <cellStyle name="_Sheet2 6_Resumo" xfId="381" xr:uid="{00000000-0005-0000-0000-00007E010000}"/>
    <cellStyle name="_Sheet2 6_Safra 10-11 Derivativo" xfId="382" xr:uid="{00000000-0005-0000-0000-00007F010000}"/>
    <cellStyle name="_Sheet2 7" xfId="383" xr:uid="{00000000-0005-0000-0000-000080010000}"/>
    <cellStyle name="_Sheet2 7_Resumo" xfId="384" xr:uid="{00000000-0005-0000-0000-000081010000}"/>
    <cellStyle name="_Sheet2 7_Safra 10-11 Derivativo" xfId="385" xr:uid="{00000000-0005-0000-0000-000082010000}"/>
    <cellStyle name="_Sheet2_Extratos " xfId="386" xr:uid="{00000000-0005-0000-0000-000083010000}"/>
    <cellStyle name="_Sheet2_Resumo" xfId="387" xr:uid="{00000000-0005-0000-0000-000084010000}"/>
    <cellStyle name="_Swap - CCL 01 - Dezembro-09" xfId="388" xr:uid="{00000000-0005-0000-0000-000085010000}"/>
    <cellStyle name="_Swap - CCL 01 - Dezembro-09 2" xfId="389" xr:uid="{00000000-0005-0000-0000-000086010000}"/>
    <cellStyle name="_Swap - CCL 01 - Dezembro-09 2_Resumo" xfId="390" xr:uid="{00000000-0005-0000-0000-000087010000}"/>
    <cellStyle name="_Swap - CCL 01 - Dezembro-09 2_Safra 10-11 Derivativo" xfId="391" xr:uid="{00000000-0005-0000-0000-000088010000}"/>
    <cellStyle name="_Swap - CCL 01 - Dezembro-09 3" xfId="392" xr:uid="{00000000-0005-0000-0000-000089010000}"/>
    <cellStyle name="_Swap - CCL 01 - Dezembro-09 3_Resumo" xfId="393" xr:uid="{00000000-0005-0000-0000-00008A010000}"/>
    <cellStyle name="_Swap - CCL 01 - Dezembro-09 3_Safra 10-11 Derivativo" xfId="394" xr:uid="{00000000-0005-0000-0000-00008B010000}"/>
    <cellStyle name="_Swap - CCL 01 - Dezembro-09 4" xfId="395" xr:uid="{00000000-0005-0000-0000-00008C010000}"/>
    <cellStyle name="_Swap - CCL 01 - Dezembro-09 4_Resumo" xfId="396" xr:uid="{00000000-0005-0000-0000-00008D010000}"/>
    <cellStyle name="_Swap - CCL 01 - Dezembro-09 4_Safra 10-11 Derivativo" xfId="397" xr:uid="{00000000-0005-0000-0000-00008E010000}"/>
    <cellStyle name="_Swap - CCL 01 - Dezembro-09 5" xfId="398" xr:uid="{00000000-0005-0000-0000-00008F010000}"/>
    <cellStyle name="_Swap - CCL 01 - Dezembro-09 5_Resumo" xfId="399" xr:uid="{00000000-0005-0000-0000-000090010000}"/>
    <cellStyle name="_Swap - CCL 01 - Dezembro-09 5_Safra 10-11 Derivativo" xfId="400" xr:uid="{00000000-0005-0000-0000-000091010000}"/>
    <cellStyle name="_Swap - CCL 01 - Dezembro-09 6" xfId="401" xr:uid="{00000000-0005-0000-0000-000092010000}"/>
    <cellStyle name="_Swap - CCL 01 - Dezembro-09 6_Resumo" xfId="402" xr:uid="{00000000-0005-0000-0000-000093010000}"/>
    <cellStyle name="_Swap - CCL 01 - Dezembro-09 6_Safra 10-11 Derivativo" xfId="403" xr:uid="{00000000-0005-0000-0000-000094010000}"/>
    <cellStyle name="_Swap - CCL 01 - Dezembro-09 7" xfId="404" xr:uid="{00000000-0005-0000-0000-000095010000}"/>
    <cellStyle name="_Swap - CCL 01 - Dezembro-09 7_Resumo" xfId="405" xr:uid="{00000000-0005-0000-0000-000096010000}"/>
    <cellStyle name="_Swap - CCL 01 - Dezembro-09 7_Safra 10-11 Derivativo" xfId="406" xr:uid="{00000000-0005-0000-0000-000097010000}"/>
    <cellStyle name="_Swap - CCL 01 - Dezembro-09_Extratos " xfId="407" xr:uid="{00000000-0005-0000-0000-000098010000}"/>
    <cellStyle name="_Swap - CCL 01 - Dezembro-09_Resumo" xfId="408" xr:uid="{00000000-0005-0000-0000-000099010000}"/>
    <cellStyle name="_Swap - CCL 02 - Dezembro-09" xfId="409" xr:uid="{00000000-0005-0000-0000-00009A010000}"/>
    <cellStyle name="_Swap - CCL 02 - Dezembro-09 2" xfId="410" xr:uid="{00000000-0005-0000-0000-00009B010000}"/>
    <cellStyle name="_Swap - CCL 02 - Dezembro-09 2_Resumo" xfId="411" xr:uid="{00000000-0005-0000-0000-00009C010000}"/>
    <cellStyle name="_Swap - CCL 02 - Dezembro-09 2_Safra 10-11 Derivativo" xfId="412" xr:uid="{00000000-0005-0000-0000-00009D010000}"/>
    <cellStyle name="_Swap - CCL 02 - Dezembro-09 3" xfId="413" xr:uid="{00000000-0005-0000-0000-00009E010000}"/>
    <cellStyle name="_Swap - CCL 02 - Dezembro-09 3_Resumo" xfId="414" xr:uid="{00000000-0005-0000-0000-00009F010000}"/>
    <cellStyle name="_Swap - CCL 02 - Dezembro-09 3_Safra 10-11 Derivativo" xfId="415" xr:uid="{00000000-0005-0000-0000-0000A0010000}"/>
    <cellStyle name="_Swap - CCL 02 - Dezembro-09 4" xfId="416" xr:uid="{00000000-0005-0000-0000-0000A1010000}"/>
    <cellStyle name="_Swap - CCL 02 - Dezembro-09 4_Resumo" xfId="417" xr:uid="{00000000-0005-0000-0000-0000A2010000}"/>
    <cellStyle name="_Swap - CCL 02 - Dezembro-09 4_Safra 10-11 Derivativo" xfId="418" xr:uid="{00000000-0005-0000-0000-0000A3010000}"/>
    <cellStyle name="_Swap - CCL 02 - Dezembro-09 5" xfId="419" xr:uid="{00000000-0005-0000-0000-0000A4010000}"/>
    <cellStyle name="_Swap - CCL 02 - Dezembro-09 5_Resumo" xfId="420" xr:uid="{00000000-0005-0000-0000-0000A5010000}"/>
    <cellStyle name="_Swap - CCL 02 - Dezembro-09 5_Safra 10-11 Derivativo" xfId="421" xr:uid="{00000000-0005-0000-0000-0000A6010000}"/>
    <cellStyle name="_Swap - CCL 02 - Dezembro-09 6" xfId="422" xr:uid="{00000000-0005-0000-0000-0000A7010000}"/>
    <cellStyle name="_Swap - CCL 02 - Dezembro-09 6_Resumo" xfId="423" xr:uid="{00000000-0005-0000-0000-0000A8010000}"/>
    <cellStyle name="_Swap - CCL 02 - Dezembro-09 6_Safra 10-11 Derivativo" xfId="424" xr:uid="{00000000-0005-0000-0000-0000A9010000}"/>
    <cellStyle name="_Swap - CCL 02 - Dezembro-09 7" xfId="425" xr:uid="{00000000-0005-0000-0000-0000AA010000}"/>
    <cellStyle name="_Swap - CCL 02 - Dezembro-09 7_Resumo" xfId="426" xr:uid="{00000000-0005-0000-0000-0000AB010000}"/>
    <cellStyle name="_Swap - CCL 02 - Dezembro-09 7_Safra 10-11 Derivativo" xfId="427" xr:uid="{00000000-0005-0000-0000-0000AC010000}"/>
    <cellStyle name="_Swap - CCL 02 - Dezembro-09_Extratos " xfId="428" xr:uid="{00000000-0005-0000-0000-0000AD010000}"/>
    <cellStyle name="_Swap - CCL 02 - Dezembro-09_Resumo" xfId="429" xr:uid="{00000000-0005-0000-0000-0000AE010000}"/>
    <cellStyle name="_Swap - CCL 03 - Dezembro-09" xfId="430" xr:uid="{00000000-0005-0000-0000-0000AF010000}"/>
    <cellStyle name="_Swap - CCL 03 - Dezembro-09 2" xfId="431" xr:uid="{00000000-0005-0000-0000-0000B0010000}"/>
    <cellStyle name="_Swap - CCL 03 - Dezembro-09 2_Resumo" xfId="432" xr:uid="{00000000-0005-0000-0000-0000B1010000}"/>
    <cellStyle name="_Swap - CCL 03 - Dezembro-09 2_Safra 10-11 Derivativo" xfId="433" xr:uid="{00000000-0005-0000-0000-0000B2010000}"/>
    <cellStyle name="_Swap - CCL 03 - Dezembro-09 3" xfId="434" xr:uid="{00000000-0005-0000-0000-0000B3010000}"/>
    <cellStyle name="_Swap - CCL 03 - Dezembro-09 3_Resumo" xfId="435" xr:uid="{00000000-0005-0000-0000-0000B4010000}"/>
    <cellStyle name="_Swap - CCL 03 - Dezembro-09 3_Safra 10-11 Derivativo" xfId="436" xr:uid="{00000000-0005-0000-0000-0000B5010000}"/>
    <cellStyle name="_Swap - CCL 03 - Dezembro-09 4" xfId="437" xr:uid="{00000000-0005-0000-0000-0000B6010000}"/>
    <cellStyle name="_Swap - CCL 03 - Dezembro-09 4_Resumo" xfId="438" xr:uid="{00000000-0005-0000-0000-0000B7010000}"/>
    <cellStyle name="_Swap - CCL 03 - Dezembro-09 4_Safra 10-11 Derivativo" xfId="439" xr:uid="{00000000-0005-0000-0000-0000B8010000}"/>
    <cellStyle name="_Swap - CCL 03 - Dezembro-09 5" xfId="440" xr:uid="{00000000-0005-0000-0000-0000B9010000}"/>
    <cellStyle name="_Swap - CCL 03 - Dezembro-09 5_Resumo" xfId="441" xr:uid="{00000000-0005-0000-0000-0000BA010000}"/>
    <cellStyle name="_Swap - CCL 03 - Dezembro-09 5_Safra 10-11 Derivativo" xfId="442" xr:uid="{00000000-0005-0000-0000-0000BB010000}"/>
    <cellStyle name="_Swap - CCL 03 - Dezembro-09 6" xfId="443" xr:uid="{00000000-0005-0000-0000-0000BC010000}"/>
    <cellStyle name="_Swap - CCL 03 - Dezembro-09 6_Resumo" xfId="444" xr:uid="{00000000-0005-0000-0000-0000BD010000}"/>
    <cellStyle name="_Swap - CCL 03 - Dezembro-09 6_Safra 10-11 Derivativo" xfId="445" xr:uid="{00000000-0005-0000-0000-0000BE010000}"/>
    <cellStyle name="_Swap - CCL 03 - Dezembro-09 7" xfId="446" xr:uid="{00000000-0005-0000-0000-0000BF010000}"/>
    <cellStyle name="_Swap - CCL 03 - Dezembro-09 7_Resumo" xfId="447" xr:uid="{00000000-0005-0000-0000-0000C0010000}"/>
    <cellStyle name="_Swap - CCL 03 - Dezembro-09 7_Safra 10-11 Derivativo" xfId="448" xr:uid="{00000000-0005-0000-0000-0000C1010000}"/>
    <cellStyle name="_Swap - CCL 03 - Dezembro-09_Extratos " xfId="449" xr:uid="{00000000-0005-0000-0000-0000C2010000}"/>
    <cellStyle name="_Swap - CCL 03 - Dezembro-09_Resumo" xfId="450" xr:uid="{00000000-0005-0000-0000-0000C3010000}"/>
    <cellStyle name="_Swap - CCL 04 - Dezembro-09" xfId="451" xr:uid="{00000000-0005-0000-0000-0000C4010000}"/>
    <cellStyle name="_Swap - CCL 04 - Dezembro-09 2" xfId="452" xr:uid="{00000000-0005-0000-0000-0000C5010000}"/>
    <cellStyle name="_Swap - CCL 04 - Dezembro-09 2_Resumo" xfId="453" xr:uid="{00000000-0005-0000-0000-0000C6010000}"/>
    <cellStyle name="_Swap - CCL 04 - Dezembro-09 2_Safra 10-11 Derivativo" xfId="454" xr:uid="{00000000-0005-0000-0000-0000C7010000}"/>
    <cellStyle name="_Swap - CCL 04 - Dezembro-09 3" xfId="455" xr:uid="{00000000-0005-0000-0000-0000C8010000}"/>
    <cellStyle name="_Swap - CCL 04 - Dezembro-09 3_Resumo" xfId="456" xr:uid="{00000000-0005-0000-0000-0000C9010000}"/>
    <cellStyle name="_Swap - CCL 04 - Dezembro-09 3_Safra 10-11 Derivativo" xfId="457" xr:uid="{00000000-0005-0000-0000-0000CA010000}"/>
    <cellStyle name="_Swap - CCL 04 - Dezembro-09 4" xfId="458" xr:uid="{00000000-0005-0000-0000-0000CB010000}"/>
    <cellStyle name="_Swap - CCL 04 - Dezembro-09 4_Resumo" xfId="459" xr:uid="{00000000-0005-0000-0000-0000CC010000}"/>
    <cellStyle name="_Swap - CCL 04 - Dezembro-09 4_Safra 10-11 Derivativo" xfId="460" xr:uid="{00000000-0005-0000-0000-0000CD010000}"/>
    <cellStyle name="_Swap - CCL 04 - Dezembro-09 5" xfId="461" xr:uid="{00000000-0005-0000-0000-0000CE010000}"/>
    <cellStyle name="_Swap - CCL 04 - Dezembro-09 5_Resumo" xfId="462" xr:uid="{00000000-0005-0000-0000-0000CF010000}"/>
    <cellStyle name="_Swap - CCL 04 - Dezembro-09 5_Safra 10-11 Derivativo" xfId="463" xr:uid="{00000000-0005-0000-0000-0000D0010000}"/>
    <cellStyle name="_Swap - CCL 04 - Dezembro-09 6" xfId="464" xr:uid="{00000000-0005-0000-0000-0000D1010000}"/>
    <cellStyle name="_Swap - CCL 04 - Dezembro-09 6_Resumo" xfId="465" xr:uid="{00000000-0005-0000-0000-0000D2010000}"/>
    <cellStyle name="_Swap - CCL 04 - Dezembro-09 6_Safra 10-11 Derivativo" xfId="466" xr:uid="{00000000-0005-0000-0000-0000D3010000}"/>
    <cellStyle name="_Swap - CCL 04 - Dezembro-09 7" xfId="467" xr:uid="{00000000-0005-0000-0000-0000D4010000}"/>
    <cellStyle name="_Swap - CCL 04 - Dezembro-09 7_Resumo" xfId="468" xr:uid="{00000000-0005-0000-0000-0000D5010000}"/>
    <cellStyle name="_Swap - CCL 04 - Dezembro-09 7_Safra 10-11 Derivativo" xfId="469" xr:uid="{00000000-0005-0000-0000-0000D6010000}"/>
    <cellStyle name="_Swap - CCL 04 - Dezembro-09_Extratos " xfId="470" xr:uid="{00000000-0005-0000-0000-0000D7010000}"/>
    <cellStyle name="_Swap - CCL 04 - Dezembro-09_Resumo" xfId="471" xr:uid="{00000000-0005-0000-0000-0000D8010000}"/>
    <cellStyle name="_Swap - CCL 04 - Janeiro-10" xfId="472" xr:uid="{00000000-0005-0000-0000-0000D9010000}"/>
    <cellStyle name="_Swap - CCL 04 - Janeiro-10 2" xfId="473" xr:uid="{00000000-0005-0000-0000-0000DA010000}"/>
    <cellStyle name="_Swap - CCL 04 - Janeiro-10 2_Resumo" xfId="474" xr:uid="{00000000-0005-0000-0000-0000DB010000}"/>
    <cellStyle name="_Swap - CCL 04 - Janeiro-10 2_Safra 10-11 Derivativo" xfId="475" xr:uid="{00000000-0005-0000-0000-0000DC010000}"/>
    <cellStyle name="_Swap - CCL 04 - Janeiro-10 3" xfId="476" xr:uid="{00000000-0005-0000-0000-0000DD010000}"/>
    <cellStyle name="_Swap - CCL 04 - Janeiro-10 3_Resumo" xfId="477" xr:uid="{00000000-0005-0000-0000-0000DE010000}"/>
    <cellStyle name="_Swap - CCL 04 - Janeiro-10 3_Safra 10-11 Derivativo" xfId="478" xr:uid="{00000000-0005-0000-0000-0000DF010000}"/>
    <cellStyle name="_Swap - CCL 04 - Janeiro-10 4" xfId="479" xr:uid="{00000000-0005-0000-0000-0000E0010000}"/>
    <cellStyle name="_Swap - CCL 04 - Janeiro-10 4_Resumo" xfId="480" xr:uid="{00000000-0005-0000-0000-0000E1010000}"/>
    <cellStyle name="_Swap - CCL 04 - Janeiro-10 4_Safra 10-11 Derivativo" xfId="481" xr:uid="{00000000-0005-0000-0000-0000E2010000}"/>
    <cellStyle name="_Swap - CCL 04 - Janeiro-10 5" xfId="482" xr:uid="{00000000-0005-0000-0000-0000E3010000}"/>
    <cellStyle name="_Swap - CCL 04 - Janeiro-10 5_Resumo" xfId="483" xr:uid="{00000000-0005-0000-0000-0000E4010000}"/>
    <cellStyle name="_Swap - CCL 04 - Janeiro-10 5_Safra 10-11 Derivativo" xfId="484" xr:uid="{00000000-0005-0000-0000-0000E5010000}"/>
    <cellStyle name="_Swap - CCL 04 - Janeiro-10 6" xfId="485" xr:uid="{00000000-0005-0000-0000-0000E6010000}"/>
    <cellStyle name="_Swap - CCL 04 - Janeiro-10 6_Resumo" xfId="486" xr:uid="{00000000-0005-0000-0000-0000E7010000}"/>
    <cellStyle name="_Swap - CCL 04 - Janeiro-10 6_Safra 10-11 Derivativo" xfId="487" xr:uid="{00000000-0005-0000-0000-0000E8010000}"/>
    <cellStyle name="_Swap - CCL 04 - Janeiro-10 7" xfId="488" xr:uid="{00000000-0005-0000-0000-0000E9010000}"/>
    <cellStyle name="_Swap - CCL 04 - Janeiro-10 7_Resumo" xfId="489" xr:uid="{00000000-0005-0000-0000-0000EA010000}"/>
    <cellStyle name="_Swap - CCL 04 - Janeiro-10 7_Safra 10-11 Derivativo" xfId="490" xr:uid="{00000000-0005-0000-0000-0000EB010000}"/>
    <cellStyle name="_Swap - CCL 04 - Janeiro-10_Extratos " xfId="491" xr:uid="{00000000-0005-0000-0000-0000EC010000}"/>
    <cellStyle name="_Swap - CCL 04 - Janeiro-10_Resumo" xfId="492" xr:uid="{00000000-0005-0000-0000-0000ED010000}"/>
    <cellStyle name="_Swap - CCL 05 - Janeiro-10" xfId="493" xr:uid="{00000000-0005-0000-0000-0000EE010000}"/>
    <cellStyle name="_Swap - CCL 05 - Janeiro-10 2" xfId="494" xr:uid="{00000000-0005-0000-0000-0000EF010000}"/>
    <cellStyle name="_Swap - CCL 05 - Janeiro-10 2_Resumo" xfId="495" xr:uid="{00000000-0005-0000-0000-0000F0010000}"/>
    <cellStyle name="_Swap - CCL 05 - Janeiro-10 2_Safra 10-11 Derivativo" xfId="496" xr:uid="{00000000-0005-0000-0000-0000F1010000}"/>
    <cellStyle name="_Swap - CCL 05 - Janeiro-10 3" xfId="497" xr:uid="{00000000-0005-0000-0000-0000F2010000}"/>
    <cellStyle name="_Swap - CCL 05 - Janeiro-10 3_Resumo" xfId="498" xr:uid="{00000000-0005-0000-0000-0000F3010000}"/>
    <cellStyle name="_Swap - CCL 05 - Janeiro-10 3_Safra 10-11 Derivativo" xfId="499" xr:uid="{00000000-0005-0000-0000-0000F4010000}"/>
    <cellStyle name="_Swap - CCL 05 - Janeiro-10 4" xfId="500" xr:uid="{00000000-0005-0000-0000-0000F5010000}"/>
    <cellStyle name="_Swap - CCL 05 - Janeiro-10 4_Resumo" xfId="501" xr:uid="{00000000-0005-0000-0000-0000F6010000}"/>
    <cellStyle name="_Swap - CCL 05 - Janeiro-10 4_Safra 10-11 Derivativo" xfId="502" xr:uid="{00000000-0005-0000-0000-0000F7010000}"/>
    <cellStyle name="_Swap - CCL 05 - Janeiro-10 5" xfId="503" xr:uid="{00000000-0005-0000-0000-0000F8010000}"/>
    <cellStyle name="_Swap - CCL 05 - Janeiro-10 5_Resumo" xfId="504" xr:uid="{00000000-0005-0000-0000-0000F9010000}"/>
    <cellStyle name="_Swap - CCL 05 - Janeiro-10 5_Safra 10-11 Derivativo" xfId="505" xr:uid="{00000000-0005-0000-0000-0000FA010000}"/>
    <cellStyle name="_Swap - CCL 05 - Janeiro-10 6" xfId="506" xr:uid="{00000000-0005-0000-0000-0000FB010000}"/>
    <cellStyle name="_Swap - CCL 05 - Janeiro-10 6_Resumo" xfId="507" xr:uid="{00000000-0005-0000-0000-0000FC010000}"/>
    <cellStyle name="_Swap - CCL 05 - Janeiro-10 6_Safra 10-11 Derivativo" xfId="508" xr:uid="{00000000-0005-0000-0000-0000FD010000}"/>
    <cellStyle name="_Swap - CCL 05 - Janeiro-10 7" xfId="509" xr:uid="{00000000-0005-0000-0000-0000FE010000}"/>
    <cellStyle name="_Swap - CCL 05 - Janeiro-10 7_Resumo" xfId="510" xr:uid="{00000000-0005-0000-0000-0000FF010000}"/>
    <cellStyle name="_Swap - CCL 05 - Janeiro-10 7_Safra 10-11 Derivativo" xfId="511" xr:uid="{00000000-0005-0000-0000-000000020000}"/>
    <cellStyle name="_Swap - CCL 05 - Janeiro-10_Extratos " xfId="512" xr:uid="{00000000-0005-0000-0000-000001020000}"/>
    <cellStyle name="_Swap - CCL 05 - Janeiro-10_Resumo" xfId="513" xr:uid="{00000000-0005-0000-0000-000002020000}"/>
    <cellStyle name="_Swap - CCL 05 - Novembro-09" xfId="514" xr:uid="{00000000-0005-0000-0000-000003020000}"/>
    <cellStyle name="_Swap - CCL 05 - Novembro-09 2" xfId="515" xr:uid="{00000000-0005-0000-0000-000004020000}"/>
    <cellStyle name="_Swap - CCL 05 - Novembro-09_Extratos " xfId="516" xr:uid="{00000000-0005-0000-0000-000005020000}"/>
    <cellStyle name="_Swap - CCL 05 - Novembro-09_Resumo" xfId="517" xr:uid="{00000000-0005-0000-0000-000006020000}"/>
    <cellStyle name="_Swap - CCL 06 - Janeiro-10" xfId="518" xr:uid="{00000000-0005-0000-0000-000007020000}"/>
    <cellStyle name="_Swap - CCL 06 - Janeiro-10_Extratos " xfId="519" xr:uid="{00000000-0005-0000-0000-000008020000}"/>
    <cellStyle name="_Swap - CCL 06 - Janeiro-10_Resumo" xfId="520" xr:uid="{00000000-0005-0000-0000-000009020000}"/>
    <cellStyle name="_Swap - CCL 06 - Novembro-09" xfId="521" xr:uid="{00000000-0005-0000-0000-00000A020000}"/>
    <cellStyle name="_Swap - CCL 06 - Novembro-09_Extratos " xfId="522" xr:uid="{00000000-0005-0000-0000-00000B020000}"/>
    <cellStyle name="_Swap - CCL 06 - Novembro-09_Resumo" xfId="523" xr:uid="{00000000-0005-0000-0000-00000C020000}"/>
    <cellStyle name="_Swap - CCL 07 - Dezembro-09" xfId="524" xr:uid="{00000000-0005-0000-0000-00000D020000}"/>
    <cellStyle name="_Swap - CCL 07 - Dezembro-09 (2)" xfId="525" xr:uid="{00000000-0005-0000-0000-00000E020000}"/>
    <cellStyle name="_Swap - CCL 07 - Dezembro-09 (2)_Extratos " xfId="526" xr:uid="{00000000-0005-0000-0000-00000F020000}"/>
    <cellStyle name="_Swap - CCL 07 - Dezembro-09 (2)_Resumo" xfId="527" xr:uid="{00000000-0005-0000-0000-000010020000}"/>
    <cellStyle name="_Swap - CCL 07 - Dezembro-09_Extratos " xfId="528" xr:uid="{00000000-0005-0000-0000-000011020000}"/>
    <cellStyle name="_Swap - CCL 07 - Dezembro-09_Resumo" xfId="529" xr:uid="{00000000-0005-0000-0000-000012020000}"/>
    <cellStyle name="_Swap - CCL 07 - Janeiro-10" xfId="530" xr:uid="{00000000-0005-0000-0000-000013020000}"/>
    <cellStyle name="_Swap - CCL 07 - Janeiro-10 (2)" xfId="531" xr:uid="{00000000-0005-0000-0000-000014020000}"/>
    <cellStyle name="_Swap - CCL 07 - Janeiro-10 (2)_Extratos " xfId="532" xr:uid="{00000000-0005-0000-0000-000015020000}"/>
    <cellStyle name="_Swap - CCL 07 - Janeiro-10 (2)_Resumo" xfId="533" xr:uid="{00000000-0005-0000-0000-000016020000}"/>
    <cellStyle name="_Swap - CCL 07 - Janeiro-10_Extratos " xfId="534" xr:uid="{00000000-0005-0000-0000-000017020000}"/>
    <cellStyle name="_Swap - CCL 07 - Janeiro-10_Resumo" xfId="535" xr:uid="{00000000-0005-0000-0000-000018020000}"/>
    <cellStyle name="_Swap - CCL 08 - Dezembro-09 (2)" xfId="536" xr:uid="{00000000-0005-0000-0000-000019020000}"/>
    <cellStyle name="_Swap - CCL 08 - Dezembro-09 (2)_Extratos " xfId="537" xr:uid="{00000000-0005-0000-0000-00001A020000}"/>
    <cellStyle name="_Swap - CCL 08 - Dezembro-09 (2)_Resumo" xfId="538" xr:uid="{00000000-0005-0000-0000-00001B020000}"/>
    <cellStyle name="_Swap - CCL 09 - Novembro-09" xfId="539" xr:uid="{00000000-0005-0000-0000-00001C020000}"/>
    <cellStyle name="_Swap - CCL 09 - Novembro-09 (2)" xfId="540" xr:uid="{00000000-0005-0000-0000-00001D020000}"/>
    <cellStyle name="_Swap - CCL 09 - Novembro-09 (2)_Extratos " xfId="541" xr:uid="{00000000-0005-0000-0000-00001E020000}"/>
    <cellStyle name="_Swap - CCL 09 - Novembro-09 (2)_Resumo" xfId="542" xr:uid="{00000000-0005-0000-0000-00001F020000}"/>
    <cellStyle name="_Swap - CCL 09 - Novembro-09_Extratos " xfId="543" xr:uid="{00000000-0005-0000-0000-000020020000}"/>
    <cellStyle name="_Swap - CCL 09 - Novembro-09_Resumo" xfId="544" xr:uid="{00000000-0005-0000-0000-000021020000}"/>
    <cellStyle name="_Swap - CCL 10 - Dezembro-09" xfId="545" xr:uid="{00000000-0005-0000-0000-000022020000}"/>
    <cellStyle name="_Swap - CCL 10 - Dezembro-09_Extratos " xfId="546" xr:uid="{00000000-0005-0000-0000-000023020000}"/>
    <cellStyle name="_Swap - CCL 10 - Dezembro-09_Resumo" xfId="547" xr:uid="{00000000-0005-0000-0000-000024020000}"/>
    <cellStyle name="_Swap - CCL 11 - Dezembro-09" xfId="548" xr:uid="{00000000-0005-0000-0000-000025020000}"/>
    <cellStyle name="_Swap - CCL 11 - Dezembro-09_Extratos " xfId="549" xr:uid="{00000000-0005-0000-0000-000026020000}"/>
    <cellStyle name="_Swap - CCL 11 - Dezembro-09_Resumo" xfId="550" xr:uid="{00000000-0005-0000-0000-000027020000}"/>
    <cellStyle name="_Swap - CCL 11 - Janeiro-10" xfId="551" xr:uid="{00000000-0005-0000-0000-000028020000}"/>
    <cellStyle name="_Swap - CCL 11 - Janeiro-10 (2)" xfId="552" xr:uid="{00000000-0005-0000-0000-000029020000}"/>
    <cellStyle name="_Swap - CCL 11 - Janeiro-10 (2)_Extratos " xfId="553" xr:uid="{00000000-0005-0000-0000-00002A020000}"/>
    <cellStyle name="_Swap - CCL 11 - Janeiro-10 (2)_Resumo" xfId="554" xr:uid="{00000000-0005-0000-0000-00002B020000}"/>
    <cellStyle name="_Swap - CCL 11 - Janeiro-10_Extratos " xfId="555" xr:uid="{00000000-0005-0000-0000-00002C020000}"/>
    <cellStyle name="_Swap - CCL 11 - Janeiro-10_Resumo" xfId="556" xr:uid="{00000000-0005-0000-0000-00002D020000}"/>
    <cellStyle name="_Swap - CCL 12 - Novembro-09" xfId="557" xr:uid="{00000000-0005-0000-0000-00002E020000}"/>
    <cellStyle name="_Swap - CCL 12 - Novembro-09_Extratos " xfId="558" xr:uid="{00000000-0005-0000-0000-00002F020000}"/>
    <cellStyle name="_Swap - CCL 12 - Novembro-09_Resumo" xfId="559" xr:uid="{00000000-0005-0000-0000-000030020000}"/>
    <cellStyle name="_Swap - CCL 13 - Janeiro-10" xfId="560" xr:uid="{00000000-0005-0000-0000-000031020000}"/>
    <cellStyle name="_Swap - CCL 13 - Janeiro-10_Extratos " xfId="561" xr:uid="{00000000-0005-0000-0000-000032020000}"/>
    <cellStyle name="_Swap - CCL 13 - Janeiro-10_Resumo" xfId="562" xr:uid="{00000000-0005-0000-0000-000033020000}"/>
    <cellStyle name="_Swap - CCL 13 - Novembro-09" xfId="563" xr:uid="{00000000-0005-0000-0000-000034020000}"/>
    <cellStyle name="_Swap - CCL 13 - Novembro-09_Extratos " xfId="564" xr:uid="{00000000-0005-0000-0000-000035020000}"/>
    <cellStyle name="_Swap - CCL 13 - Novembro-09_Resumo" xfId="565" xr:uid="{00000000-0005-0000-0000-000036020000}"/>
    <cellStyle name="_Swap - CCL 14 - Dezembro-09" xfId="566" xr:uid="{00000000-0005-0000-0000-000037020000}"/>
    <cellStyle name="_Swap - CCL 14 - Dezembro-09_Extratos " xfId="567" xr:uid="{00000000-0005-0000-0000-000038020000}"/>
    <cellStyle name="_Swap - CCL 14 - Dezembro-09_Resumo" xfId="568" xr:uid="{00000000-0005-0000-0000-000039020000}"/>
    <cellStyle name="_Swap - CCL 15 - Dezembro-09" xfId="569" xr:uid="{00000000-0005-0000-0000-00003A020000}"/>
    <cellStyle name="_Swap - CCL 15 - Dezembro-09_Extratos " xfId="570" xr:uid="{00000000-0005-0000-0000-00003B020000}"/>
    <cellStyle name="_Swap - CCL 15 - Dezembro-09_Resumo" xfId="571" xr:uid="{00000000-0005-0000-0000-00003C020000}"/>
    <cellStyle name="_Swap - CCL 15 - Janeiro-10" xfId="572" xr:uid="{00000000-0005-0000-0000-00003D020000}"/>
    <cellStyle name="_Swap - CCL 15 - Janeiro-10_Extratos " xfId="573" xr:uid="{00000000-0005-0000-0000-00003E020000}"/>
    <cellStyle name="_Swap - CCL 15 - Janeiro-10_Resumo" xfId="574" xr:uid="{00000000-0005-0000-0000-00003F020000}"/>
    <cellStyle name="_Swap - CCL 16 - Dezembro-09" xfId="575" xr:uid="{00000000-0005-0000-0000-000040020000}"/>
    <cellStyle name="_Swap - CCL 16 - Dezembro-09_Extratos " xfId="576" xr:uid="{00000000-0005-0000-0000-000041020000}"/>
    <cellStyle name="_Swap - CCL 16 - Dezembro-09_Resumo" xfId="577" xr:uid="{00000000-0005-0000-0000-000042020000}"/>
    <cellStyle name="_Swap - CCL 16 - Novembro-09" xfId="578" xr:uid="{00000000-0005-0000-0000-000043020000}"/>
    <cellStyle name="_Swap - CCL 16 - Novembro-09_Extratos " xfId="579" xr:uid="{00000000-0005-0000-0000-000044020000}"/>
    <cellStyle name="_Swap - CCL 16 - Novembro-09_Resumo" xfId="580" xr:uid="{00000000-0005-0000-0000-000045020000}"/>
    <cellStyle name="_Swap - CCL 17 - Dezembro-09" xfId="581" xr:uid="{00000000-0005-0000-0000-000046020000}"/>
    <cellStyle name="_Swap - CCL 17 - Dezembro-09_Extratos " xfId="582" xr:uid="{00000000-0005-0000-0000-000047020000}"/>
    <cellStyle name="_Swap - CCL 17 - Dezembro-09_Resumo" xfId="583" xr:uid="{00000000-0005-0000-0000-000048020000}"/>
    <cellStyle name="_Swap - CCL 17 - Novembro-09" xfId="584" xr:uid="{00000000-0005-0000-0000-000049020000}"/>
    <cellStyle name="_Swap - CCL 17 - Novembro-09_Extratos " xfId="585" xr:uid="{00000000-0005-0000-0000-00004A020000}"/>
    <cellStyle name="_Swap - CCL 17 - Novembro-09_Resumo" xfId="586" xr:uid="{00000000-0005-0000-0000-00004B020000}"/>
    <cellStyle name="_Swap - CCL 18 - Dezembro-09" xfId="587" xr:uid="{00000000-0005-0000-0000-00004C020000}"/>
    <cellStyle name="_Swap - CCL 18 - Dezembro-09_Extratos " xfId="588" xr:uid="{00000000-0005-0000-0000-00004D020000}"/>
    <cellStyle name="_Swap - CCL 18 - Dezembro-09_Resumo" xfId="589" xr:uid="{00000000-0005-0000-0000-00004E020000}"/>
    <cellStyle name="_Swap - CCL 18 - Janeiro-10" xfId="590" xr:uid="{00000000-0005-0000-0000-00004F020000}"/>
    <cellStyle name="_Swap - CCL 18 - Janeiro-10_Extratos " xfId="591" xr:uid="{00000000-0005-0000-0000-000050020000}"/>
    <cellStyle name="_Swap - CCL 18 - Janeiro-10_Resumo" xfId="592" xr:uid="{00000000-0005-0000-0000-000051020000}"/>
    <cellStyle name="_Swap - CCL 18 - Novembro-09" xfId="593" xr:uid="{00000000-0005-0000-0000-000052020000}"/>
    <cellStyle name="_Swap - CCL 18 - Novembro-09_Extratos " xfId="594" xr:uid="{00000000-0005-0000-0000-000053020000}"/>
    <cellStyle name="_Swap - CCL 18 - Novembro-09_Resumo" xfId="595" xr:uid="{00000000-0005-0000-0000-000054020000}"/>
    <cellStyle name="_Swap - CCL 20 - Janeiro-10" xfId="596" xr:uid="{00000000-0005-0000-0000-000055020000}"/>
    <cellStyle name="_Swap - CCL 20 - Janeiro-10_Extratos " xfId="597" xr:uid="{00000000-0005-0000-0000-000056020000}"/>
    <cellStyle name="_Swap - CCL 20 - Janeiro-10_Resumo" xfId="598" xr:uid="{00000000-0005-0000-0000-000057020000}"/>
    <cellStyle name="_Swap - CCL 21 - Dezembro-09" xfId="599" xr:uid="{00000000-0005-0000-0000-000058020000}"/>
    <cellStyle name="_Swap - CCL 21 - Dezembro-09_Extratos " xfId="600" xr:uid="{00000000-0005-0000-0000-000059020000}"/>
    <cellStyle name="_Swap - CCL 21 - Dezembro-09_Resumo" xfId="601" xr:uid="{00000000-0005-0000-0000-00005A020000}"/>
    <cellStyle name="_Swap - CCL 21 - Janeiro-10" xfId="602" xr:uid="{00000000-0005-0000-0000-00005B020000}"/>
    <cellStyle name="_Swap - CCL 21 - Janeiro-10_Extratos " xfId="603" xr:uid="{00000000-0005-0000-0000-00005C020000}"/>
    <cellStyle name="_Swap - CCL 21 - Janeiro-10_Resumo" xfId="604" xr:uid="{00000000-0005-0000-0000-00005D020000}"/>
    <cellStyle name="_Swap - CCL 22 - Dezembro-09" xfId="605" xr:uid="{00000000-0005-0000-0000-00005E020000}"/>
    <cellStyle name="_Swap - CCL 22 - Dezembro-09_Extratos " xfId="606" xr:uid="{00000000-0005-0000-0000-00005F020000}"/>
    <cellStyle name="_Swap - CCL 22 - Dezembro-09_Resumo" xfId="607" xr:uid="{00000000-0005-0000-0000-000060020000}"/>
    <cellStyle name="_Swap - CCL 23 - Dezembro-09" xfId="608" xr:uid="{00000000-0005-0000-0000-000061020000}"/>
    <cellStyle name="_Swap - CCL 23 - Dezembro-09_Extratos " xfId="609" xr:uid="{00000000-0005-0000-0000-000062020000}"/>
    <cellStyle name="_Swap - CCL 23 - Dezembro-09_Resumo" xfId="610" xr:uid="{00000000-0005-0000-0000-000063020000}"/>
    <cellStyle name="_Swap - CCL 24 - Dezembro-09" xfId="611" xr:uid="{00000000-0005-0000-0000-000064020000}"/>
    <cellStyle name="_Swap - CCL 24 - Dezembro-09_Extratos " xfId="612" xr:uid="{00000000-0005-0000-0000-000065020000}"/>
    <cellStyle name="_Swap - CCL 24 - Dezembro-09_Resumo" xfId="613" xr:uid="{00000000-0005-0000-0000-000066020000}"/>
    <cellStyle name="_Swap - CCL 28 - Dezembro-09" xfId="614" xr:uid="{00000000-0005-0000-0000-000067020000}"/>
    <cellStyle name="_Swap - CCL 28 - Dezembro-09_Extratos " xfId="615" xr:uid="{00000000-0005-0000-0000-000068020000}"/>
    <cellStyle name="_Swap - CCL 28 - Dezembro-09_Resumo" xfId="616" xr:uid="{00000000-0005-0000-0000-000069020000}"/>
    <cellStyle name="_Swap - CCL 29 - Dezembro-09" xfId="617" xr:uid="{00000000-0005-0000-0000-00006A020000}"/>
    <cellStyle name="_Swap - CCL 29 - Dezembro-09_Extratos " xfId="618" xr:uid="{00000000-0005-0000-0000-00006B020000}"/>
    <cellStyle name="_Swap - CCL 29 - Dezembro-09_Resumo" xfId="619" xr:uid="{00000000-0005-0000-0000-00006C020000}"/>
    <cellStyle name="_Swap - CCL 30 - Novembro-09" xfId="620" xr:uid="{00000000-0005-0000-0000-00006D020000}"/>
    <cellStyle name="_Swap - CCL 30 - Novembro-09_Extratos " xfId="621" xr:uid="{00000000-0005-0000-0000-00006E020000}"/>
    <cellStyle name="_Swap - CCL 30 - Novembro-09_Resumo" xfId="622" xr:uid="{00000000-0005-0000-0000-00006F020000}"/>
    <cellStyle name="_Swap-Standard 14-Janeiro-10" xfId="623" xr:uid="{00000000-0005-0000-0000-000070020000}"/>
    <cellStyle name="_Swap-Standard 14-Janeiro-10_Extratos " xfId="624" xr:uid="{00000000-0005-0000-0000-000071020000}"/>
    <cellStyle name="_Swap-Standard 14-Janeiro-10_Resumo" xfId="625" xr:uid="{00000000-0005-0000-0000-000072020000}"/>
    <cellStyle name="_Tabela Consolidação v9" xfId="626" xr:uid="{00000000-0005-0000-0000-000073020000}"/>
    <cellStyle name="_Tabela Consolidação v9 2" xfId="627" xr:uid="{00000000-0005-0000-0000-000074020000}"/>
    <cellStyle name="_Tabela Consolidação v9 3" xfId="32050" xr:uid="{00000000-0005-0000-0000-0000337D0000}"/>
    <cellStyle name="_Tabela Consolidação v9_3-Balanço" xfId="628" xr:uid="{00000000-0005-0000-0000-000075020000}"/>
    <cellStyle name="_Tabela Consolidação v9_Balanço" xfId="629" xr:uid="{00000000-0005-0000-0000-000076020000}"/>
    <cellStyle name="_Tabela Consolidação v9_BP - Raízen Combustíveis" xfId="630" xr:uid="{00000000-0005-0000-0000-000077020000}"/>
    <cellStyle name="_Tabela Consolidação v9_BP - Raízen Energia" xfId="631" xr:uid="{00000000-0005-0000-0000-000078020000}"/>
    <cellStyle name="_Tabela Consolidação v9_DFC por Negócio" xfId="632" xr:uid="{00000000-0005-0000-0000-000079020000}"/>
    <cellStyle name="_Tabela Consolidação v9_DRE Resumo" xfId="633" xr:uid="{00000000-0005-0000-0000-00007A020000}"/>
    <cellStyle name="_Tabela Consolidação v9_IR Diferido" xfId="634" xr:uid="{00000000-0005-0000-0000-00007B020000}"/>
    <cellStyle name="_Tabela Consolidação v9_Métricas Op. e Finan. (PT)" xfId="635" xr:uid="{00000000-0005-0000-0000-00007C020000}"/>
    <cellStyle name="_Tabela Consolidação v9_Other CLE" xfId="636" xr:uid="{00000000-0005-0000-0000-00007D020000}"/>
    <cellStyle name="_Tabela Consolidação v9_P&amp;L Raízen Combs" xfId="637" xr:uid="{00000000-0005-0000-0000-00007E020000}"/>
    <cellStyle name="_Tabela Consolidação v9_Plan1" xfId="638" xr:uid="{00000000-0005-0000-0000-00007F020000}"/>
    <cellStyle name="_Tabela Consolidação v9_Plan1 2" xfId="639" xr:uid="{00000000-0005-0000-0000-000080020000}"/>
    <cellStyle name="_Tabela Consolidação v9_Plan1 3" xfId="32051" xr:uid="{00000000-0005-0000-0000-0000347D0000}"/>
    <cellStyle name="_Tabela Consolidação v9_Plan1_3-Balanço" xfId="640" xr:uid="{00000000-0005-0000-0000-000081020000}"/>
    <cellStyle name="_Tabela Consolidação v9_Plan1_Balanço" xfId="641" xr:uid="{00000000-0005-0000-0000-000082020000}"/>
    <cellStyle name="_Tabela Consolidação v9_Plan1_BP - Raízen Combustíveis" xfId="642" xr:uid="{00000000-0005-0000-0000-000083020000}"/>
    <cellStyle name="_Tabela Consolidação v9_Plan1_BP - Raízen Energia" xfId="643" xr:uid="{00000000-0005-0000-0000-000084020000}"/>
    <cellStyle name="_Tabela Consolidação v9_Plan1_DFC por Negócio" xfId="644" xr:uid="{00000000-0005-0000-0000-000085020000}"/>
    <cellStyle name="_Tabela Consolidação v9_Plan1_DRE Resumo" xfId="645" xr:uid="{00000000-0005-0000-0000-000086020000}"/>
    <cellStyle name="_Tabela Consolidação v9_Plan1_IR Diferido" xfId="646" xr:uid="{00000000-0005-0000-0000-000087020000}"/>
    <cellStyle name="_Tabela Consolidação v9_Plan1_Métricas Op. e Finan. (PT)" xfId="647" xr:uid="{00000000-0005-0000-0000-000088020000}"/>
    <cellStyle name="_Tabela Consolidação v9_Plan1_Other CLE" xfId="648" xr:uid="{00000000-0005-0000-0000-000089020000}"/>
    <cellStyle name="_Tabela Consolidação v9_Plan1_P&amp;L Raízen Combs" xfId="649" xr:uid="{00000000-0005-0000-0000-00008A020000}"/>
    <cellStyle name="_Tabela Consolidação v9_Plan1_Raízen Comb (PT)" xfId="650" xr:uid="{00000000-0005-0000-0000-00008B020000}"/>
    <cellStyle name="_Tabela Consolidação v9_Plan1_Sheet1" xfId="651" xr:uid="{00000000-0005-0000-0000-00008C020000}"/>
    <cellStyle name="_Tabela Consolidação v9_Raízen Comb (PT)" xfId="652" xr:uid="{00000000-0005-0000-0000-00008D020000}"/>
    <cellStyle name="_Tabela Consolidação v9_Sheet1" xfId="653" xr:uid="{00000000-0005-0000-0000-00008E020000}"/>
    <cellStyle name="_Tanques 25102007s" xfId="654" xr:uid="{00000000-0005-0000-0000-00008F020000}"/>
    <cellStyle name="_Template - Tax Timing Shell 2010 2" xfId="655" xr:uid="{00000000-0005-0000-0000-000090020000}"/>
    <cellStyle name="_Template - Tax Timing Shell 2010 2_Template - Tax Timing Shell 2010" xfId="656" xr:uid="{00000000-0005-0000-0000-000091020000}"/>
    <cellStyle name="_Template - Tax Timing Shell 2010 2_Template - Tax Timing Shell 20104" xfId="657" xr:uid="{00000000-0005-0000-0000-000092020000}"/>
    <cellStyle name="_x005f_x0002_" xfId="658" xr:uid="{00000000-0005-0000-0000-000093020000}"/>
    <cellStyle name="_x005f_x0002_ 2" xfId="659" xr:uid="{00000000-0005-0000-0000-000094020000}"/>
    <cellStyle name="_x005f_x0002_ 2 2" xfId="32052" xr:uid="{00000000-0005-0000-0000-0000357D0000}"/>
    <cellStyle name="_x005f_x0002_ 2 3" xfId="32053" xr:uid="{00000000-0005-0000-0000-0000367D0000}"/>
    <cellStyle name="_x005f_x0002_ 3" xfId="32054" xr:uid="{00000000-0005-0000-0000-0000377D0000}"/>
    <cellStyle name="_x005f_x0002_ 4" xfId="32055" xr:uid="{00000000-0005-0000-0000-0000387D0000}"/>
    <cellStyle name="_x005f_x0002_ 5" xfId="32056" xr:uid="{00000000-0005-0000-0000-0000397D0000}"/>
    <cellStyle name="_x005f_x0002_ 6" xfId="32057" xr:uid="{00000000-0005-0000-0000-00003A7D0000}"/>
    <cellStyle name="_x005f_x0002_ 7" xfId="32058" xr:uid="{00000000-0005-0000-0000-00003B7D0000}"/>
    <cellStyle name="_x005f_x0002_ 8" xfId="32059" xr:uid="{00000000-0005-0000-0000-00003C7D0000}"/>
    <cellStyle name="_x005f_x0002_ 9" xfId="32060" xr:uid="{00000000-0005-0000-0000-00003D7D0000}"/>
    <cellStyle name="_x005f_x005f_x005f_x005f_x005f_x005f_x005f_x0002_" xfId="660" xr:uid="{00000000-0005-0000-0000-000095020000}"/>
    <cellStyle name="_x005f_x005f_x005f_x005f_x005f_x005f_x005f_x0002_ 2" xfId="661" xr:uid="{00000000-0005-0000-0000-000096020000}"/>
    <cellStyle name="_x005f_x005f_x005f_x005f_x005f_x005f_x005f_x0002_ 2 2" xfId="662" xr:uid="{00000000-0005-0000-0000-000097020000}"/>
    <cellStyle name="_x005f_x005f_x005f_x005f_x005f_x005f_x005f_x0002_ 3" xfId="663" xr:uid="{00000000-0005-0000-0000-000098020000}"/>
    <cellStyle name="_x005f_x005f_x005f_x005f_x005f_x005f_x005f_x005f_x005f_x005f_x005f_x005f_x005f_x005f_x005f_x005f_x005f_x005f_x005f_x005f_x005f_x005f_x005f_x005f_x005f_x005f_x005f_x005f_x005f_x005f_x005f_x0002_" xfId="664" xr:uid="{00000000-0005-0000-0000-000099020000}"/>
    <cellStyle name="_x005f_x005f_x005f_x005f_x005f_x005f_x005f_x005f_x005f_x005f_x005f_x005f_x005f_x005f_x005f_x005f_x005f_x005f_x005f_x005f_x005f_x005f_x005f_x005f_x005f_x005f_x005f_x005f_x005f_x005f_x005f_x0002_ 2" xfId="665" xr:uid="{00000000-0005-0000-0000-00009A020000}"/>
    <cellStyle name="£ BP" xfId="666" xr:uid="{00000000-0005-0000-0000-00009B020000}"/>
    <cellStyle name="£ BP 2" xfId="667" xr:uid="{00000000-0005-0000-0000-00009C020000}"/>
    <cellStyle name="£ BP 2 2" xfId="668" xr:uid="{00000000-0005-0000-0000-00009D020000}"/>
    <cellStyle name="£ BP 2 2 2" xfId="669" xr:uid="{00000000-0005-0000-0000-00009E020000}"/>
    <cellStyle name="£ BP 2 2 2 2" xfId="670" xr:uid="{00000000-0005-0000-0000-00009F020000}"/>
    <cellStyle name="£ BP 2 2 2 3" xfId="671" xr:uid="{00000000-0005-0000-0000-0000A0020000}"/>
    <cellStyle name="£ BP 2 2 2 4" xfId="672" xr:uid="{00000000-0005-0000-0000-0000A1020000}"/>
    <cellStyle name="£ BP 2 2 3" xfId="673" xr:uid="{00000000-0005-0000-0000-0000A2020000}"/>
    <cellStyle name="£ BP 2 2 4" xfId="674" xr:uid="{00000000-0005-0000-0000-0000A3020000}"/>
    <cellStyle name="£ BP 2 2 5" xfId="675" xr:uid="{00000000-0005-0000-0000-0000A4020000}"/>
    <cellStyle name="£ BP 2 3" xfId="676" xr:uid="{00000000-0005-0000-0000-0000A5020000}"/>
    <cellStyle name="£ BP 2 4" xfId="677" xr:uid="{00000000-0005-0000-0000-0000A6020000}"/>
    <cellStyle name="£ BP 2 5" xfId="678" xr:uid="{00000000-0005-0000-0000-0000A7020000}"/>
    <cellStyle name="£ BP 2_BP - Raízen Combustíveis" xfId="679" xr:uid="{00000000-0005-0000-0000-0000A8020000}"/>
    <cellStyle name="£ BP 3" xfId="680" xr:uid="{00000000-0005-0000-0000-0000A9020000}"/>
    <cellStyle name="£ BP 4" xfId="681" xr:uid="{00000000-0005-0000-0000-0000AA020000}"/>
    <cellStyle name="£ BP 5" xfId="682" xr:uid="{00000000-0005-0000-0000-0000AB020000}"/>
    <cellStyle name="£ BP 6" xfId="683" xr:uid="{00000000-0005-0000-0000-0000AC020000}"/>
    <cellStyle name="£ BP_13-Endividamento" xfId="684" xr:uid="{00000000-0005-0000-0000-0000AD020000}"/>
    <cellStyle name="¥ JY" xfId="685" xr:uid="{00000000-0005-0000-0000-0000AE020000}"/>
    <cellStyle name="¥ JY 2" xfId="686" xr:uid="{00000000-0005-0000-0000-0000AF020000}"/>
    <cellStyle name="¥ JY 2 2" xfId="687" xr:uid="{00000000-0005-0000-0000-0000B0020000}"/>
    <cellStyle name="¥ JY 2 2 2" xfId="688" xr:uid="{00000000-0005-0000-0000-0000B1020000}"/>
    <cellStyle name="¥ JY 2 2 2 2" xfId="689" xr:uid="{00000000-0005-0000-0000-0000B2020000}"/>
    <cellStyle name="¥ JY 2 2 2 3" xfId="690" xr:uid="{00000000-0005-0000-0000-0000B3020000}"/>
    <cellStyle name="¥ JY 2 2 2 4" xfId="691" xr:uid="{00000000-0005-0000-0000-0000B4020000}"/>
    <cellStyle name="¥ JY 2 2 3" xfId="692" xr:uid="{00000000-0005-0000-0000-0000B5020000}"/>
    <cellStyle name="¥ JY 2 2 4" xfId="693" xr:uid="{00000000-0005-0000-0000-0000B6020000}"/>
    <cellStyle name="¥ JY 2 2 5" xfId="694" xr:uid="{00000000-0005-0000-0000-0000B7020000}"/>
    <cellStyle name="¥ JY 2 3" xfId="695" xr:uid="{00000000-0005-0000-0000-0000B8020000}"/>
    <cellStyle name="¥ JY 2 4" xfId="696" xr:uid="{00000000-0005-0000-0000-0000B9020000}"/>
    <cellStyle name="¥ JY 2 5" xfId="697" xr:uid="{00000000-0005-0000-0000-0000BA020000}"/>
    <cellStyle name="¥ JY 2_BP - Raízen Combustíveis" xfId="698" xr:uid="{00000000-0005-0000-0000-0000BB020000}"/>
    <cellStyle name="¥ JY 3" xfId="699" xr:uid="{00000000-0005-0000-0000-0000BC020000}"/>
    <cellStyle name="¥ JY 4" xfId="700" xr:uid="{00000000-0005-0000-0000-0000BD020000}"/>
    <cellStyle name="¥ JY 5" xfId="701" xr:uid="{00000000-0005-0000-0000-0000BE020000}"/>
    <cellStyle name="¥ JY 6" xfId="702" xr:uid="{00000000-0005-0000-0000-0000BF020000}"/>
    <cellStyle name="¥ JY_13-Endividamento" xfId="703" xr:uid="{00000000-0005-0000-0000-0000C0020000}"/>
    <cellStyle name="+/-" xfId="704" xr:uid="{00000000-0005-0000-0000-0000C1020000}"/>
    <cellStyle name="1o.nível" xfId="705" xr:uid="{00000000-0005-0000-0000-0000C2020000}"/>
    <cellStyle name="20% - Accent1 10" xfId="706" xr:uid="{00000000-0005-0000-0000-0000C3020000}"/>
    <cellStyle name="20% - Accent1 11" xfId="707" xr:uid="{00000000-0005-0000-0000-0000C4020000}"/>
    <cellStyle name="20% - Accent1 12" xfId="708" xr:uid="{00000000-0005-0000-0000-0000C5020000}"/>
    <cellStyle name="20% - Accent1 13" xfId="709" xr:uid="{00000000-0005-0000-0000-0000C6020000}"/>
    <cellStyle name="20% - Accent1 14" xfId="710" xr:uid="{00000000-0005-0000-0000-0000C7020000}"/>
    <cellStyle name="20% - Accent1 15" xfId="711" xr:uid="{00000000-0005-0000-0000-0000C8020000}"/>
    <cellStyle name="20% - Accent1 16" xfId="712" xr:uid="{00000000-0005-0000-0000-0000C9020000}"/>
    <cellStyle name="20% - Accent1 17" xfId="713" xr:uid="{00000000-0005-0000-0000-0000CA020000}"/>
    <cellStyle name="20% - Accent1 18" xfId="714" xr:uid="{00000000-0005-0000-0000-0000CB020000}"/>
    <cellStyle name="20% - Accent1 19" xfId="715" xr:uid="{00000000-0005-0000-0000-0000CC020000}"/>
    <cellStyle name="20% - Accent1 2" xfId="716" xr:uid="{00000000-0005-0000-0000-0000CD020000}"/>
    <cellStyle name="20% - Accent1 2 10" xfId="717" xr:uid="{00000000-0005-0000-0000-0000CE020000}"/>
    <cellStyle name="20% - Accent1 2 11" xfId="718" xr:uid="{00000000-0005-0000-0000-0000CF020000}"/>
    <cellStyle name="20% - Accent1 2 11 2" xfId="719" xr:uid="{00000000-0005-0000-0000-0000D0020000}"/>
    <cellStyle name="20% - Accent1 2 12" xfId="720" xr:uid="{00000000-0005-0000-0000-0000D1020000}"/>
    <cellStyle name="20% - Accent1 2 12 2" xfId="721" xr:uid="{00000000-0005-0000-0000-0000D2020000}"/>
    <cellStyle name="20% - Accent1 2 12_COSAN SA - IFRS" xfId="31970" xr:uid="{00000000-0005-0000-0000-0000E37C0000}"/>
    <cellStyle name="20% - Accent1 2 13" xfId="722" xr:uid="{00000000-0005-0000-0000-0000D3020000}"/>
    <cellStyle name="20% - Accent1 2 14" xfId="723" xr:uid="{00000000-0005-0000-0000-0000D4020000}"/>
    <cellStyle name="20% - Accent1 2 15" xfId="724" xr:uid="{00000000-0005-0000-0000-0000D5020000}"/>
    <cellStyle name="20% - Accent1 2 2" xfId="725" xr:uid="{00000000-0005-0000-0000-0000D6020000}"/>
    <cellStyle name="20% - Accent1 2 2 2" xfId="726" xr:uid="{00000000-0005-0000-0000-0000D7020000}"/>
    <cellStyle name="20% - Accent1 2 2 3" xfId="727" xr:uid="{00000000-0005-0000-0000-0000D8020000}"/>
    <cellStyle name="20% - Accent1 2 2 4" xfId="728" xr:uid="{00000000-0005-0000-0000-0000D9020000}"/>
    <cellStyle name="20% - Accent1 2 2 5" xfId="729" xr:uid="{00000000-0005-0000-0000-0000DA020000}"/>
    <cellStyle name="20% - Accent1 2 2 5 2" xfId="730" xr:uid="{00000000-0005-0000-0000-0000DB020000}"/>
    <cellStyle name="20% - Accent1 2 2 6" xfId="731" xr:uid="{00000000-0005-0000-0000-0000DC020000}"/>
    <cellStyle name="20% - Accent1 2 2_IR Diferido" xfId="732" xr:uid="{00000000-0005-0000-0000-0000DD020000}"/>
    <cellStyle name="20% - Accent1 2 3" xfId="733" xr:uid="{00000000-0005-0000-0000-0000DE020000}"/>
    <cellStyle name="20% - Accent1 2 3 2" xfId="734" xr:uid="{00000000-0005-0000-0000-0000DF020000}"/>
    <cellStyle name="20% - Accent1 2 3 3" xfId="735" xr:uid="{00000000-0005-0000-0000-0000E0020000}"/>
    <cellStyle name="20% - Accent1 2 3 4" xfId="736" xr:uid="{00000000-0005-0000-0000-0000E1020000}"/>
    <cellStyle name="20% - Accent1 2 3_IR Diferido" xfId="737" xr:uid="{00000000-0005-0000-0000-0000E2020000}"/>
    <cellStyle name="20% - Accent1 2 4" xfId="738" xr:uid="{00000000-0005-0000-0000-0000E3020000}"/>
    <cellStyle name="20% - Accent1 2 4 2" xfId="739" xr:uid="{00000000-0005-0000-0000-0000E4020000}"/>
    <cellStyle name="20% - Accent1 2 4 3" xfId="740" xr:uid="{00000000-0005-0000-0000-0000E5020000}"/>
    <cellStyle name="20% - Accent1 2 4 4" xfId="741" xr:uid="{00000000-0005-0000-0000-0000E6020000}"/>
    <cellStyle name="20% - Accent1 2 5" xfId="742" xr:uid="{00000000-0005-0000-0000-0000E7020000}"/>
    <cellStyle name="20% - Accent1 2 5 2" xfId="743" xr:uid="{00000000-0005-0000-0000-0000E8020000}"/>
    <cellStyle name="20% - Accent1 2 5 3" xfId="744" xr:uid="{00000000-0005-0000-0000-0000E9020000}"/>
    <cellStyle name="20% - Accent1 2 5 4" xfId="745" xr:uid="{00000000-0005-0000-0000-0000EA020000}"/>
    <cellStyle name="20% - Accent1 2 6" xfId="746" xr:uid="{00000000-0005-0000-0000-0000EB020000}"/>
    <cellStyle name="20% - Accent1 2 7" xfId="747" xr:uid="{00000000-0005-0000-0000-0000EC020000}"/>
    <cellStyle name="20% - Accent1 2 8" xfId="748" xr:uid="{00000000-0005-0000-0000-0000ED020000}"/>
    <cellStyle name="20% - Accent1 2 9" xfId="749" xr:uid="{00000000-0005-0000-0000-0000EE020000}"/>
    <cellStyle name="20% - Accent1 2_13-Endividamento" xfId="750" xr:uid="{00000000-0005-0000-0000-0000EF020000}"/>
    <cellStyle name="20% - Accent1 20" xfId="751" xr:uid="{00000000-0005-0000-0000-0000F0020000}"/>
    <cellStyle name="20% - Accent1 20 2" xfId="752" xr:uid="{00000000-0005-0000-0000-0000F1020000}"/>
    <cellStyle name="20% - Accent1 21" xfId="753" xr:uid="{00000000-0005-0000-0000-0000F2020000}"/>
    <cellStyle name="20% - Accent1 21 2" xfId="754" xr:uid="{00000000-0005-0000-0000-0000F3020000}"/>
    <cellStyle name="20% - Accent1 21_COSAN SA - IFRS" xfId="31971" xr:uid="{00000000-0005-0000-0000-0000E47C0000}"/>
    <cellStyle name="20% - Accent1 22" xfId="755" xr:uid="{00000000-0005-0000-0000-0000F4020000}"/>
    <cellStyle name="20% - Accent1 23" xfId="756" xr:uid="{00000000-0005-0000-0000-0000F5020000}"/>
    <cellStyle name="20% - Accent1 24" xfId="757" xr:uid="{00000000-0005-0000-0000-0000F6020000}"/>
    <cellStyle name="20% - Accent1 25" xfId="758" xr:uid="{00000000-0005-0000-0000-0000F7020000}"/>
    <cellStyle name="20% - Accent1 3" xfId="759" xr:uid="{00000000-0005-0000-0000-0000F8020000}"/>
    <cellStyle name="20% - Accent1 3 10" xfId="760" xr:uid="{00000000-0005-0000-0000-0000F9020000}"/>
    <cellStyle name="20% - Accent1 3 10 2" xfId="761" xr:uid="{00000000-0005-0000-0000-0000FA020000}"/>
    <cellStyle name="20% - Accent1 3 11" xfId="762" xr:uid="{00000000-0005-0000-0000-0000FB020000}"/>
    <cellStyle name="20% - Accent1 3 12" xfId="763" xr:uid="{00000000-0005-0000-0000-0000FC020000}"/>
    <cellStyle name="20% - Accent1 3 13" xfId="764" xr:uid="{00000000-0005-0000-0000-0000FD020000}"/>
    <cellStyle name="20% - Accent1 3 14" xfId="765" xr:uid="{00000000-0005-0000-0000-0000FE020000}"/>
    <cellStyle name="20% - Accent1 3 2" xfId="766" xr:uid="{00000000-0005-0000-0000-0000FF020000}"/>
    <cellStyle name="20% - Accent1 3 2 2" xfId="767" xr:uid="{00000000-0005-0000-0000-000000030000}"/>
    <cellStyle name="20% - Accent1 3 2 3" xfId="768" xr:uid="{00000000-0005-0000-0000-000001030000}"/>
    <cellStyle name="20% - Accent1 3 2 4" xfId="769" xr:uid="{00000000-0005-0000-0000-000002030000}"/>
    <cellStyle name="20% - Accent1 3 2 5" xfId="770" xr:uid="{00000000-0005-0000-0000-000003030000}"/>
    <cellStyle name="20% - Accent1 3 2 6" xfId="771" xr:uid="{00000000-0005-0000-0000-000004030000}"/>
    <cellStyle name="20% - Accent1 3 2 7" xfId="772" xr:uid="{00000000-0005-0000-0000-000005030000}"/>
    <cellStyle name="20% - Accent1 3 2_Display" xfId="773" xr:uid="{00000000-0005-0000-0000-000006030000}"/>
    <cellStyle name="20% - Accent1 3 3" xfId="774" xr:uid="{00000000-0005-0000-0000-000007030000}"/>
    <cellStyle name="20% - Accent1 3 3 2" xfId="775" xr:uid="{00000000-0005-0000-0000-000008030000}"/>
    <cellStyle name="20% - Accent1 3 3 3" xfId="776" xr:uid="{00000000-0005-0000-0000-000009030000}"/>
    <cellStyle name="20% - Accent1 3 3 4" xfId="777" xr:uid="{00000000-0005-0000-0000-00000A030000}"/>
    <cellStyle name="20% - Accent1 3 4" xfId="778" xr:uid="{00000000-0005-0000-0000-00000B030000}"/>
    <cellStyle name="20% - Accent1 3 4 2" xfId="779" xr:uid="{00000000-0005-0000-0000-00000C030000}"/>
    <cellStyle name="20% - Accent1 3 4 3" xfId="780" xr:uid="{00000000-0005-0000-0000-00000D030000}"/>
    <cellStyle name="20% - Accent1 3 4 4" xfId="781" xr:uid="{00000000-0005-0000-0000-00000E030000}"/>
    <cellStyle name="20% - Accent1 3 5" xfId="782" xr:uid="{00000000-0005-0000-0000-00000F030000}"/>
    <cellStyle name="20% - Accent1 3 5 2" xfId="783" xr:uid="{00000000-0005-0000-0000-000010030000}"/>
    <cellStyle name="20% - Accent1 3 5 3" xfId="784" xr:uid="{00000000-0005-0000-0000-000011030000}"/>
    <cellStyle name="20% - Accent1 3 5 4" xfId="785" xr:uid="{00000000-0005-0000-0000-000012030000}"/>
    <cellStyle name="20% - Accent1 3 6" xfId="786" xr:uid="{00000000-0005-0000-0000-000013030000}"/>
    <cellStyle name="20% - Accent1 3 7" xfId="787" xr:uid="{00000000-0005-0000-0000-000014030000}"/>
    <cellStyle name="20% - Accent1 3 8" xfId="788" xr:uid="{00000000-0005-0000-0000-000015030000}"/>
    <cellStyle name="20% - Accent1 3 9" xfId="789" xr:uid="{00000000-0005-0000-0000-000016030000}"/>
    <cellStyle name="20% - Accent1 4" xfId="790" xr:uid="{00000000-0005-0000-0000-000017030000}"/>
    <cellStyle name="20% - Accent1 4 2" xfId="791" xr:uid="{00000000-0005-0000-0000-000018030000}"/>
    <cellStyle name="20% - Accent1 4_IR Diferido" xfId="792" xr:uid="{00000000-0005-0000-0000-000019030000}"/>
    <cellStyle name="20% - Accent1 5" xfId="793" xr:uid="{00000000-0005-0000-0000-00001A030000}"/>
    <cellStyle name="20% - Accent1 5 2" xfId="794" xr:uid="{00000000-0005-0000-0000-00001B030000}"/>
    <cellStyle name="20% - Accent1 5_IR Diferido" xfId="795" xr:uid="{00000000-0005-0000-0000-00001C030000}"/>
    <cellStyle name="20% - Accent1 6" xfId="796" xr:uid="{00000000-0005-0000-0000-00001D030000}"/>
    <cellStyle name="20% - Accent1 7" xfId="797" xr:uid="{00000000-0005-0000-0000-00001E030000}"/>
    <cellStyle name="20% - Accent1 8" xfId="798" xr:uid="{00000000-0005-0000-0000-00001F030000}"/>
    <cellStyle name="20% - Accent1 9" xfId="799" xr:uid="{00000000-0005-0000-0000-000020030000}"/>
    <cellStyle name="20% - Accent2 10" xfId="800" xr:uid="{00000000-0005-0000-0000-000021030000}"/>
    <cellStyle name="20% - Accent2 11" xfId="801" xr:uid="{00000000-0005-0000-0000-000022030000}"/>
    <cellStyle name="20% - Accent2 12" xfId="802" xr:uid="{00000000-0005-0000-0000-000023030000}"/>
    <cellStyle name="20% - Accent2 13" xfId="803" xr:uid="{00000000-0005-0000-0000-000024030000}"/>
    <cellStyle name="20% - Accent2 14" xfId="804" xr:uid="{00000000-0005-0000-0000-000025030000}"/>
    <cellStyle name="20% - Accent2 15" xfId="805" xr:uid="{00000000-0005-0000-0000-000026030000}"/>
    <cellStyle name="20% - Accent2 16" xfId="806" xr:uid="{00000000-0005-0000-0000-000027030000}"/>
    <cellStyle name="20% - Accent2 17" xfId="807" xr:uid="{00000000-0005-0000-0000-000028030000}"/>
    <cellStyle name="20% - Accent2 18" xfId="808" xr:uid="{00000000-0005-0000-0000-000029030000}"/>
    <cellStyle name="20% - Accent2 19" xfId="809" xr:uid="{00000000-0005-0000-0000-00002A030000}"/>
    <cellStyle name="20% - Accent2 2" xfId="810" xr:uid="{00000000-0005-0000-0000-00002B030000}"/>
    <cellStyle name="20% - Accent2 2 10" xfId="811" xr:uid="{00000000-0005-0000-0000-00002C030000}"/>
    <cellStyle name="20% - Accent2 2 11" xfId="812" xr:uid="{00000000-0005-0000-0000-00002D030000}"/>
    <cellStyle name="20% - Accent2 2 11 2" xfId="813" xr:uid="{00000000-0005-0000-0000-00002E030000}"/>
    <cellStyle name="20% - Accent2 2 12" xfId="814" xr:uid="{00000000-0005-0000-0000-00002F030000}"/>
    <cellStyle name="20% - Accent2 2 12 2" xfId="815" xr:uid="{00000000-0005-0000-0000-000030030000}"/>
    <cellStyle name="20% - Accent2 2 12_COSAN SA - IFRS" xfId="31972" xr:uid="{00000000-0005-0000-0000-0000E57C0000}"/>
    <cellStyle name="20% - Accent2 2 13" xfId="816" xr:uid="{00000000-0005-0000-0000-000031030000}"/>
    <cellStyle name="20% - Accent2 2 14" xfId="817" xr:uid="{00000000-0005-0000-0000-000032030000}"/>
    <cellStyle name="20% - Accent2 2 15" xfId="818" xr:uid="{00000000-0005-0000-0000-000033030000}"/>
    <cellStyle name="20% - Accent2 2 2" xfId="819" xr:uid="{00000000-0005-0000-0000-000034030000}"/>
    <cellStyle name="20% - Accent2 2 2 2" xfId="820" xr:uid="{00000000-0005-0000-0000-000035030000}"/>
    <cellStyle name="20% - Accent2 2 2 3" xfId="821" xr:uid="{00000000-0005-0000-0000-000036030000}"/>
    <cellStyle name="20% - Accent2 2 2 4" xfId="822" xr:uid="{00000000-0005-0000-0000-000037030000}"/>
    <cellStyle name="20% - Accent2 2 2 5" xfId="823" xr:uid="{00000000-0005-0000-0000-000038030000}"/>
    <cellStyle name="20% - Accent2 2 2 5 2" xfId="824" xr:uid="{00000000-0005-0000-0000-000039030000}"/>
    <cellStyle name="20% - Accent2 2 2 6" xfId="825" xr:uid="{00000000-0005-0000-0000-00003A030000}"/>
    <cellStyle name="20% - Accent2 2 2_IR Diferido" xfId="826" xr:uid="{00000000-0005-0000-0000-00003B030000}"/>
    <cellStyle name="20% - Accent2 2 3" xfId="827" xr:uid="{00000000-0005-0000-0000-00003C030000}"/>
    <cellStyle name="20% - Accent2 2 3 2" xfId="828" xr:uid="{00000000-0005-0000-0000-00003D030000}"/>
    <cellStyle name="20% - Accent2 2 3 3" xfId="829" xr:uid="{00000000-0005-0000-0000-00003E030000}"/>
    <cellStyle name="20% - Accent2 2 3 4" xfId="830" xr:uid="{00000000-0005-0000-0000-00003F030000}"/>
    <cellStyle name="20% - Accent2 2 3_IR Diferido" xfId="831" xr:uid="{00000000-0005-0000-0000-000040030000}"/>
    <cellStyle name="20% - Accent2 2 4" xfId="832" xr:uid="{00000000-0005-0000-0000-000041030000}"/>
    <cellStyle name="20% - Accent2 2 4 2" xfId="833" xr:uid="{00000000-0005-0000-0000-000042030000}"/>
    <cellStyle name="20% - Accent2 2 4 3" xfId="834" xr:uid="{00000000-0005-0000-0000-000043030000}"/>
    <cellStyle name="20% - Accent2 2 4 4" xfId="835" xr:uid="{00000000-0005-0000-0000-000044030000}"/>
    <cellStyle name="20% - Accent2 2 5" xfId="836" xr:uid="{00000000-0005-0000-0000-000045030000}"/>
    <cellStyle name="20% - Accent2 2 5 2" xfId="837" xr:uid="{00000000-0005-0000-0000-000046030000}"/>
    <cellStyle name="20% - Accent2 2 5 3" xfId="838" xr:uid="{00000000-0005-0000-0000-000047030000}"/>
    <cellStyle name="20% - Accent2 2 5 4" xfId="839" xr:uid="{00000000-0005-0000-0000-000048030000}"/>
    <cellStyle name="20% - Accent2 2 6" xfId="840" xr:uid="{00000000-0005-0000-0000-000049030000}"/>
    <cellStyle name="20% - Accent2 2 7" xfId="841" xr:uid="{00000000-0005-0000-0000-00004A030000}"/>
    <cellStyle name="20% - Accent2 2 8" xfId="842" xr:uid="{00000000-0005-0000-0000-00004B030000}"/>
    <cellStyle name="20% - Accent2 2 9" xfId="843" xr:uid="{00000000-0005-0000-0000-00004C030000}"/>
    <cellStyle name="20% - Accent2 2_13-Endividamento" xfId="844" xr:uid="{00000000-0005-0000-0000-00004D030000}"/>
    <cellStyle name="20% - Accent2 20" xfId="845" xr:uid="{00000000-0005-0000-0000-00004E030000}"/>
    <cellStyle name="20% - Accent2 20 2" xfId="846" xr:uid="{00000000-0005-0000-0000-00004F030000}"/>
    <cellStyle name="20% - Accent2 21" xfId="847" xr:uid="{00000000-0005-0000-0000-000050030000}"/>
    <cellStyle name="20% - Accent2 21 2" xfId="848" xr:uid="{00000000-0005-0000-0000-000051030000}"/>
    <cellStyle name="20% - Accent2 21_COSAN SA - IFRS" xfId="31973" xr:uid="{00000000-0005-0000-0000-0000E67C0000}"/>
    <cellStyle name="20% - Accent2 22" xfId="849" xr:uid="{00000000-0005-0000-0000-000052030000}"/>
    <cellStyle name="20% - Accent2 23" xfId="850" xr:uid="{00000000-0005-0000-0000-000053030000}"/>
    <cellStyle name="20% - Accent2 24" xfId="851" xr:uid="{00000000-0005-0000-0000-000054030000}"/>
    <cellStyle name="20% - Accent2 25" xfId="852" xr:uid="{00000000-0005-0000-0000-000055030000}"/>
    <cellStyle name="20% - Accent2 3" xfId="853" xr:uid="{00000000-0005-0000-0000-000056030000}"/>
    <cellStyle name="20% - Accent2 3 10" xfId="854" xr:uid="{00000000-0005-0000-0000-000057030000}"/>
    <cellStyle name="20% - Accent2 3 10 2" xfId="855" xr:uid="{00000000-0005-0000-0000-000058030000}"/>
    <cellStyle name="20% - Accent2 3 11" xfId="856" xr:uid="{00000000-0005-0000-0000-000059030000}"/>
    <cellStyle name="20% - Accent2 3 12" xfId="857" xr:uid="{00000000-0005-0000-0000-00005A030000}"/>
    <cellStyle name="20% - Accent2 3 13" xfId="858" xr:uid="{00000000-0005-0000-0000-00005B030000}"/>
    <cellStyle name="20% - Accent2 3 14" xfId="859" xr:uid="{00000000-0005-0000-0000-00005C030000}"/>
    <cellStyle name="20% - Accent2 3 2" xfId="860" xr:uid="{00000000-0005-0000-0000-00005D030000}"/>
    <cellStyle name="20% - Accent2 3 2 2" xfId="861" xr:uid="{00000000-0005-0000-0000-00005E030000}"/>
    <cellStyle name="20% - Accent2 3 2 3" xfId="862" xr:uid="{00000000-0005-0000-0000-00005F030000}"/>
    <cellStyle name="20% - Accent2 3 2 4" xfId="863" xr:uid="{00000000-0005-0000-0000-000060030000}"/>
    <cellStyle name="20% - Accent2 3 2 5" xfId="864" xr:uid="{00000000-0005-0000-0000-000061030000}"/>
    <cellStyle name="20% - Accent2 3 2 6" xfId="865" xr:uid="{00000000-0005-0000-0000-000062030000}"/>
    <cellStyle name="20% - Accent2 3 2 7" xfId="866" xr:uid="{00000000-0005-0000-0000-000063030000}"/>
    <cellStyle name="20% - Accent2 3 2_Display" xfId="867" xr:uid="{00000000-0005-0000-0000-000064030000}"/>
    <cellStyle name="20% - Accent2 3 3" xfId="868" xr:uid="{00000000-0005-0000-0000-000065030000}"/>
    <cellStyle name="20% - Accent2 3 3 2" xfId="869" xr:uid="{00000000-0005-0000-0000-000066030000}"/>
    <cellStyle name="20% - Accent2 3 3 3" xfId="870" xr:uid="{00000000-0005-0000-0000-000067030000}"/>
    <cellStyle name="20% - Accent2 3 3 4" xfId="871" xr:uid="{00000000-0005-0000-0000-000068030000}"/>
    <cellStyle name="20% - Accent2 3 4" xfId="872" xr:uid="{00000000-0005-0000-0000-000069030000}"/>
    <cellStyle name="20% - Accent2 3 4 2" xfId="873" xr:uid="{00000000-0005-0000-0000-00006A030000}"/>
    <cellStyle name="20% - Accent2 3 4 3" xfId="874" xr:uid="{00000000-0005-0000-0000-00006B030000}"/>
    <cellStyle name="20% - Accent2 3 4 4" xfId="875" xr:uid="{00000000-0005-0000-0000-00006C030000}"/>
    <cellStyle name="20% - Accent2 3 5" xfId="876" xr:uid="{00000000-0005-0000-0000-00006D030000}"/>
    <cellStyle name="20% - Accent2 3 5 2" xfId="877" xr:uid="{00000000-0005-0000-0000-00006E030000}"/>
    <cellStyle name="20% - Accent2 3 5 3" xfId="878" xr:uid="{00000000-0005-0000-0000-00006F030000}"/>
    <cellStyle name="20% - Accent2 3 5 4" xfId="879" xr:uid="{00000000-0005-0000-0000-000070030000}"/>
    <cellStyle name="20% - Accent2 3 6" xfId="880" xr:uid="{00000000-0005-0000-0000-000071030000}"/>
    <cellStyle name="20% - Accent2 3 7" xfId="881" xr:uid="{00000000-0005-0000-0000-000072030000}"/>
    <cellStyle name="20% - Accent2 3 8" xfId="882" xr:uid="{00000000-0005-0000-0000-000073030000}"/>
    <cellStyle name="20% - Accent2 3 9" xfId="883" xr:uid="{00000000-0005-0000-0000-000074030000}"/>
    <cellStyle name="20% - Accent2 4" xfId="884" xr:uid="{00000000-0005-0000-0000-000075030000}"/>
    <cellStyle name="20% - Accent2 4 2" xfId="885" xr:uid="{00000000-0005-0000-0000-000076030000}"/>
    <cellStyle name="20% - Accent2 4_IR Diferido" xfId="886" xr:uid="{00000000-0005-0000-0000-000077030000}"/>
    <cellStyle name="20% - Accent2 5" xfId="887" xr:uid="{00000000-0005-0000-0000-000078030000}"/>
    <cellStyle name="20% - Accent2 5 2" xfId="888" xr:uid="{00000000-0005-0000-0000-000079030000}"/>
    <cellStyle name="20% - Accent2 5_IR Diferido" xfId="889" xr:uid="{00000000-0005-0000-0000-00007A030000}"/>
    <cellStyle name="20% - Accent2 6" xfId="890" xr:uid="{00000000-0005-0000-0000-00007B030000}"/>
    <cellStyle name="20% - Accent2 7" xfId="891" xr:uid="{00000000-0005-0000-0000-00007C030000}"/>
    <cellStyle name="20% - Accent2 8" xfId="892" xr:uid="{00000000-0005-0000-0000-00007D030000}"/>
    <cellStyle name="20% - Accent2 9" xfId="893" xr:uid="{00000000-0005-0000-0000-00007E030000}"/>
    <cellStyle name="20% - Accent3 10" xfId="894" xr:uid="{00000000-0005-0000-0000-00007F030000}"/>
    <cellStyle name="20% - Accent3 11" xfId="895" xr:uid="{00000000-0005-0000-0000-000080030000}"/>
    <cellStyle name="20% - Accent3 12" xfId="896" xr:uid="{00000000-0005-0000-0000-000081030000}"/>
    <cellStyle name="20% - Accent3 13" xfId="897" xr:uid="{00000000-0005-0000-0000-000082030000}"/>
    <cellStyle name="20% - Accent3 14" xfId="898" xr:uid="{00000000-0005-0000-0000-000083030000}"/>
    <cellStyle name="20% - Accent3 15" xfId="899" xr:uid="{00000000-0005-0000-0000-000084030000}"/>
    <cellStyle name="20% - Accent3 16" xfId="900" xr:uid="{00000000-0005-0000-0000-000085030000}"/>
    <cellStyle name="20% - Accent3 17" xfId="901" xr:uid="{00000000-0005-0000-0000-000086030000}"/>
    <cellStyle name="20% - Accent3 18" xfId="902" xr:uid="{00000000-0005-0000-0000-000087030000}"/>
    <cellStyle name="20% - Accent3 19" xfId="903" xr:uid="{00000000-0005-0000-0000-000088030000}"/>
    <cellStyle name="20% - Accent3 2" xfId="904" xr:uid="{00000000-0005-0000-0000-000089030000}"/>
    <cellStyle name="20% - Accent3 2 10" xfId="905" xr:uid="{00000000-0005-0000-0000-00008A030000}"/>
    <cellStyle name="20% - Accent3 2 11" xfId="906" xr:uid="{00000000-0005-0000-0000-00008B030000}"/>
    <cellStyle name="20% - Accent3 2 11 2" xfId="907" xr:uid="{00000000-0005-0000-0000-00008C030000}"/>
    <cellStyle name="20% - Accent3 2 12" xfId="908" xr:uid="{00000000-0005-0000-0000-00008D030000}"/>
    <cellStyle name="20% - Accent3 2 12 2" xfId="909" xr:uid="{00000000-0005-0000-0000-00008E030000}"/>
    <cellStyle name="20% - Accent3 2 12_COSAN SA - IFRS" xfId="31974" xr:uid="{00000000-0005-0000-0000-0000E77C0000}"/>
    <cellStyle name="20% - Accent3 2 13" xfId="910" xr:uid="{00000000-0005-0000-0000-00008F030000}"/>
    <cellStyle name="20% - Accent3 2 14" xfId="911" xr:uid="{00000000-0005-0000-0000-000090030000}"/>
    <cellStyle name="20% - Accent3 2 15" xfId="912" xr:uid="{00000000-0005-0000-0000-000091030000}"/>
    <cellStyle name="20% - Accent3 2 2" xfId="913" xr:uid="{00000000-0005-0000-0000-000092030000}"/>
    <cellStyle name="20% - Accent3 2 2 2" xfId="914" xr:uid="{00000000-0005-0000-0000-000093030000}"/>
    <cellStyle name="20% - Accent3 2 2 3" xfId="915" xr:uid="{00000000-0005-0000-0000-000094030000}"/>
    <cellStyle name="20% - Accent3 2 2 4" xfId="916" xr:uid="{00000000-0005-0000-0000-000095030000}"/>
    <cellStyle name="20% - Accent3 2 2 5" xfId="917" xr:uid="{00000000-0005-0000-0000-000096030000}"/>
    <cellStyle name="20% - Accent3 2 2 5 2" xfId="918" xr:uid="{00000000-0005-0000-0000-000097030000}"/>
    <cellStyle name="20% - Accent3 2 2 6" xfId="919" xr:uid="{00000000-0005-0000-0000-000098030000}"/>
    <cellStyle name="20% - Accent3 2 2_IR Diferido" xfId="920" xr:uid="{00000000-0005-0000-0000-000099030000}"/>
    <cellStyle name="20% - Accent3 2 3" xfId="921" xr:uid="{00000000-0005-0000-0000-00009A030000}"/>
    <cellStyle name="20% - Accent3 2 3 2" xfId="922" xr:uid="{00000000-0005-0000-0000-00009B030000}"/>
    <cellStyle name="20% - Accent3 2 3 3" xfId="923" xr:uid="{00000000-0005-0000-0000-00009C030000}"/>
    <cellStyle name="20% - Accent3 2 3 4" xfId="924" xr:uid="{00000000-0005-0000-0000-00009D030000}"/>
    <cellStyle name="20% - Accent3 2 3_IR Diferido" xfId="925" xr:uid="{00000000-0005-0000-0000-00009E030000}"/>
    <cellStyle name="20% - Accent3 2 4" xfId="926" xr:uid="{00000000-0005-0000-0000-00009F030000}"/>
    <cellStyle name="20% - Accent3 2 4 2" xfId="927" xr:uid="{00000000-0005-0000-0000-0000A0030000}"/>
    <cellStyle name="20% - Accent3 2 4 3" xfId="928" xr:uid="{00000000-0005-0000-0000-0000A1030000}"/>
    <cellStyle name="20% - Accent3 2 4 4" xfId="929" xr:uid="{00000000-0005-0000-0000-0000A2030000}"/>
    <cellStyle name="20% - Accent3 2 5" xfId="930" xr:uid="{00000000-0005-0000-0000-0000A3030000}"/>
    <cellStyle name="20% - Accent3 2 5 2" xfId="931" xr:uid="{00000000-0005-0000-0000-0000A4030000}"/>
    <cellStyle name="20% - Accent3 2 5 3" xfId="932" xr:uid="{00000000-0005-0000-0000-0000A5030000}"/>
    <cellStyle name="20% - Accent3 2 5 4" xfId="933" xr:uid="{00000000-0005-0000-0000-0000A6030000}"/>
    <cellStyle name="20% - Accent3 2 6" xfId="934" xr:uid="{00000000-0005-0000-0000-0000A7030000}"/>
    <cellStyle name="20% - Accent3 2 7" xfId="935" xr:uid="{00000000-0005-0000-0000-0000A8030000}"/>
    <cellStyle name="20% - Accent3 2 8" xfId="936" xr:uid="{00000000-0005-0000-0000-0000A9030000}"/>
    <cellStyle name="20% - Accent3 2 9" xfId="937" xr:uid="{00000000-0005-0000-0000-0000AA030000}"/>
    <cellStyle name="20% - Accent3 2_13-Endividamento" xfId="938" xr:uid="{00000000-0005-0000-0000-0000AB030000}"/>
    <cellStyle name="20% - Accent3 20" xfId="939" xr:uid="{00000000-0005-0000-0000-0000AC030000}"/>
    <cellStyle name="20% - Accent3 20 2" xfId="940" xr:uid="{00000000-0005-0000-0000-0000AD030000}"/>
    <cellStyle name="20% - Accent3 21" xfId="941" xr:uid="{00000000-0005-0000-0000-0000AE030000}"/>
    <cellStyle name="20% - Accent3 21 2" xfId="942" xr:uid="{00000000-0005-0000-0000-0000AF030000}"/>
    <cellStyle name="20% - Accent3 21_COSAN SA - IFRS" xfId="31975" xr:uid="{00000000-0005-0000-0000-0000E87C0000}"/>
    <cellStyle name="20% - Accent3 22" xfId="943" xr:uid="{00000000-0005-0000-0000-0000B0030000}"/>
    <cellStyle name="20% - Accent3 23" xfId="944" xr:uid="{00000000-0005-0000-0000-0000B1030000}"/>
    <cellStyle name="20% - Accent3 24" xfId="945" xr:uid="{00000000-0005-0000-0000-0000B2030000}"/>
    <cellStyle name="20% - Accent3 25" xfId="946" xr:uid="{00000000-0005-0000-0000-0000B3030000}"/>
    <cellStyle name="20% - Accent3 3" xfId="947" xr:uid="{00000000-0005-0000-0000-0000B4030000}"/>
    <cellStyle name="20% - Accent3 3 10" xfId="948" xr:uid="{00000000-0005-0000-0000-0000B5030000}"/>
    <cellStyle name="20% - Accent3 3 10 2" xfId="949" xr:uid="{00000000-0005-0000-0000-0000B6030000}"/>
    <cellStyle name="20% - Accent3 3 11" xfId="950" xr:uid="{00000000-0005-0000-0000-0000B7030000}"/>
    <cellStyle name="20% - Accent3 3 12" xfId="951" xr:uid="{00000000-0005-0000-0000-0000B8030000}"/>
    <cellStyle name="20% - Accent3 3 13" xfId="952" xr:uid="{00000000-0005-0000-0000-0000B9030000}"/>
    <cellStyle name="20% - Accent3 3 14" xfId="953" xr:uid="{00000000-0005-0000-0000-0000BA030000}"/>
    <cellStyle name="20% - Accent3 3 2" xfId="954" xr:uid="{00000000-0005-0000-0000-0000BB030000}"/>
    <cellStyle name="20% - Accent3 3 2 2" xfId="955" xr:uid="{00000000-0005-0000-0000-0000BC030000}"/>
    <cellStyle name="20% - Accent3 3 2 3" xfId="956" xr:uid="{00000000-0005-0000-0000-0000BD030000}"/>
    <cellStyle name="20% - Accent3 3 2 4" xfId="957" xr:uid="{00000000-0005-0000-0000-0000BE030000}"/>
    <cellStyle name="20% - Accent3 3 2 5" xfId="958" xr:uid="{00000000-0005-0000-0000-0000BF030000}"/>
    <cellStyle name="20% - Accent3 3 2 6" xfId="959" xr:uid="{00000000-0005-0000-0000-0000C0030000}"/>
    <cellStyle name="20% - Accent3 3 2 7" xfId="960" xr:uid="{00000000-0005-0000-0000-0000C1030000}"/>
    <cellStyle name="20% - Accent3 3 2_Display" xfId="961" xr:uid="{00000000-0005-0000-0000-0000C2030000}"/>
    <cellStyle name="20% - Accent3 3 3" xfId="962" xr:uid="{00000000-0005-0000-0000-0000C3030000}"/>
    <cellStyle name="20% - Accent3 3 3 2" xfId="963" xr:uid="{00000000-0005-0000-0000-0000C4030000}"/>
    <cellStyle name="20% - Accent3 3 3 3" xfId="964" xr:uid="{00000000-0005-0000-0000-0000C5030000}"/>
    <cellStyle name="20% - Accent3 3 3 4" xfId="965" xr:uid="{00000000-0005-0000-0000-0000C6030000}"/>
    <cellStyle name="20% - Accent3 3 4" xfId="966" xr:uid="{00000000-0005-0000-0000-0000C7030000}"/>
    <cellStyle name="20% - Accent3 3 4 2" xfId="967" xr:uid="{00000000-0005-0000-0000-0000C8030000}"/>
    <cellStyle name="20% - Accent3 3 4 3" xfId="968" xr:uid="{00000000-0005-0000-0000-0000C9030000}"/>
    <cellStyle name="20% - Accent3 3 4 4" xfId="969" xr:uid="{00000000-0005-0000-0000-0000CA030000}"/>
    <cellStyle name="20% - Accent3 3 5" xfId="970" xr:uid="{00000000-0005-0000-0000-0000CB030000}"/>
    <cellStyle name="20% - Accent3 3 5 2" xfId="971" xr:uid="{00000000-0005-0000-0000-0000CC030000}"/>
    <cellStyle name="20% - Accent3 3 5 3" xfId="972" xr:uid="{00000000-0005-0000-0000-0000CD030000}"/>
    <cellStyle name="20% - Accent3 3 5 4" xfId="973" xr:uid="{00000000-0005-0000-0000-0000CE030000}"/>
    <cellStyle name="20% - Accent3 3 6" xfId="974" xr:uid="{00000000-0005-0000-0000-0000CF030000}"/>
    <cellStyle name="20% - Accent3 3 7" xfId="975" xr:uid="{00000000-0005-0000-0000-0000D0030000}"/>
    <cellStyle name="20% - Accent3 3 8" xfId="976" xr:uid="{00000000-0005-0000-0000-0000D1030000}"/>
    <cellStyle name="20% - Accent3 3 9" xfId="977" xr:uid="{00000000-0005-0000-0000-0000D2030000}"/>
    <cellStyle name="20% - Accent3 4" xfId="978" xr:uid="{00000000-0005-0000-0000-0000D3030000}"/>
    <cellStyle name="20% - Accent3 4 2" xfId="979" xr:uid="{00000000-0005-0000-0000-0000D4030000}"/>
    <cellStyle name="20% - Accent3 4_IR Diferido" xfId="980" xr:uid="{00000000-0005-0000-0000-0000D5030000}"/>
    <cellStyle name="20% - Accent3 5" xfId="981" xr:uid="{00000000-0005-0000-0000-0000D6030000}"/>
    <cellStyle name="20% - Accent3 5 2" xfId="982" xr:uid="{00000000-0005-0000-0000-0000D7030000}"/>
    <cellStyle name="20% - Accent3 5_IR Diferido" xfId="983" xr:uid="{00000000-0005-0000-0000-0000D8030000}"/>
    <cellStyle name="20% - Accent3 6" xfId="984" xr:uid="{00000000-0005-0000-0000-0000D9030000}"/>
    <cellStyle name="20% - Accent3 7" xfId="985" xr:uid="{00000000-0005-0000-0000-0000DA030000}"/>
    <cellStyle name="20% - Accent3 8" xfId="986" xr:uid="{00000000-0005-0000-0000-0000DB030000}"/>
    <cellStyle name="20% - Accent3 9" xfId="987" xr:uid="{00000000-0005-0000-0000-0000DC030000}"/>
    <cellStyle name="20% - Accent4 10" xfId="988" xr:uid="{00000000-0005-0000-0000-0000DD030000}"/>
    <cellStyle name="20% - Accent4 11" xfId="989" xr:uid="{00000000-0005-0000-0000-0000DE030000}"/>
    <cellStyle name="20% - Accent4 12" xfId="990" xr:uid="{00000000-0005-0000-0000-0000DF030000}"/>
    <cellStyle name="20% - Accent4 13" xfId="991" xr:uid="{00000000-0005-0000-0000-0000E0030000}"/>
    <cellStyle name="20% - Accent4 14" xfId="992" xr:uid="{00000000-0005-0000-0000-0000E1030000}"/>
    <cellStyle name="20% - Accent4 15" xfId="993" xr:uid="{00000000-0005-0000-0000-0000E2030000}"/>
    <cellStyle name="20% - Accent4 16" xfId="994" xr:uid="{00000000-0005-0000-0000-0000E3030000}"/>
    <cellStyle name="20% - Accent4 17" xfId="995" xr:uid="{00000000-0005-0000-0000-0000E4030000}"/>
    <cellStyle name="20% - Accent4 18" xfId="996" xr:uid="{00000000-0005-0000-0000-0000E5030000}"/>
    <cellStyle name="20% - Accent4 19" xfId="997" xr:uid="{00000000-0005-0000-0000-0000E6030000}"/>
    <cellStyle name="20% - Accent4 2" xfId="998" xr:uid="{00000000-0005-0000-0000-0000E7030000}"/>
    <cellStyle name="20% - Accent4 2 10" xfId="999" xr:uid="{00000000-0005-0000-0000-0000E8030000}"/>
    <cellStyle name="20% - Accent4 2 11" xfId="1000" xr:uid="{00000000-0005-0000-0000-0000E9030000}"/>
    <cellStyle name="20% - Accent4 2 11 2" xfId="1001" xr:uid="{00000000-0005-0000-0000-0000EA030000}"/>
    <cellStyle name="20% - Accent4 2 12" xfId="1002" xr:uid="{00000000-0005-0000-0000-0000EB030000}"/>
    <cellStyle name="20% - Accent4 2 12 2" xfId="1003" xr:uid="{00000000-0005-0000-0000-0000EC030000}"/>
    <cellStyle name="20% - Accent4 2 12_COSAN SA - IFRS" xfId="31976" xr:uid="{00000000-0005-0000-0000-0000E97C0000}"/>
    <cellStyle name="20% - Accent4 2 13" xfId="1004" xr:uid="{00000000-0005-0000-0000-0000ED030000}"/>
    <cellStyle name="20% - Accent4 2 14" xfId="1005" xr:uid="{00000000-0005-0000-0000-0000EE030000}"/>
    <cellStyle name="20% - Accent4 2 15" xfId="1006" xr:uid="{00000000-0005-0000-0000-0000EF030000}"/>
    <cellStyle name="20% - Accent4 2 2" xfId="1007" xr:uid="{00000000-0005-0000-0000-0000F0030000}"/>
    <cellStyle name="20% - Accent4 2 2 2" xfId="1008" xr:uid="{00000000-0005-0000-0000-0000F1030000}"/>
    <cellStyle name="20% - Accent4 2 2 3" xfId="1009" xr:uid="{00000000-0005-0000-0000-0000F2030000}"/>
    <cellStyle name="20% - Accent4 2 2 4" xfId="1010" xr:uid="{00000000-0005-0000-0000-0000F3030000}"/>
    <cellStyle name="20% - Accent4 2 2 5" xfId="1011" xr:uid="{00000000-0005-0000-0000-0000F4030000}"/>
    <cellStyle name="20% - Accent4 2 2 5 2" xfId="1012" xr:uid="{00000000-0005-0000-0000-0000F5030000}"/>
    <cellStyle name="20% - Accent4 2 2 6" xfId="1013" xr:uid="{00000000-0005-0000-0000-0000F6030000}"/>
    <cellStyle name="20% - Accent4 2 2_IR Diferido" xfId="1014" xr:uid="{00000000-0005-0000-0000-0000F7030000}"/>
    <cellStyle name="20% - Accent4 2 3" xfId="1015" xr:uid="{00000000-0005-0000-0000-0000F8030000}"/>
    <cellStyle name="20% - Accent4 2 3 2" xfId="1016" xr:uid="{00000000-0005-0000-0000-0000F9030000}"/>
    <cellStyle name="20% - Accent4 2 3 3" xfId="1017" xr:uid="{00000000-0005-0000-0000-0000FA030000}"/>
    <cellStyle name="20% - Accent4 2 3 4" xfId="1018" xr:uid="{00000000-0005-0000-0000-0000FB030000}"/>
    <cellStyle name="20% - Accent4 2 3_IR Diferido" xfId="1019" xr:uid="{00000000-0005-0000-0000-0000FC030000}"/>
    <cellStyle name="20% - Accent4 2 4" xfId="1020" xr:uid="{00000000-0005-0000-0000-0000FD030000}"/>
    <cellStyle name="20% - Accent4 2 4 2" xfId="1021" xr:uid="{00000000-0005-0000-0000-0000FE030000}"/>
    <cellStyle name="20% - Accent4 2 4 3" xfId="1022" xr:uid="{00000000-0005-0000-0000-0000FF030000}"/>
    <cellStyle name="20% - Accent4 2 4 4" xfId="1023" xr:uid="{00000000-0005-0000-0000-000000040000}"/>
    <cellStyle name="20% - Accent4 2 5" xfId="1024" xr:uid="{00000000-0005-0000-0000-000001040000}"/>
    <cellStyle name="20% - Accent4 2 5 2" xfId="1025" xr:uid="{00000000-0005-0000-0000-000002040000}"/>
    <cellStyle name="20% - Accent4 2 5 3" xfId="1026" xr:uid="{00000000-0005-0000-0000-000003040000}"/>
    <cellStyle name="20% - Accent4 2 5 4" xfId="1027" xr:uid="{00000000-0005-0000-0000-000004040000}"/>
    <cellStyle name="20% - Accent4 2 6" xfId="1028" xr:uid="{00000000-0005-0000-0000-000005040000}"/>
    <cellStyle name="20% - Accent4 2 7" xfId="1029" xr:uid="{00000000-0005-0000-0000-000006040000}"/>
    <cellStyle name="20% - Accent4 2 8" xfId="1030" xr:uid="{00000000-0005-0000-0000-000007040000}"/>
    <cellStyle name="20% - Accent4 2 9" xfId="1031" xr:uid="{00000000-0005-0000-0000-000008040000}"/>
    <cellStyle name="20% - Accent4 2_13-Endividamento" xfId="1032" xr:uid="{00000000-0005-0000-0000-000009040000}"/>
    <cellStyle name="20% - Accent4 20" xfId="1033" xr:uid="{00000000-0005-0000-0000-00000A040000}"/>
    <cellStyle name="20% - Accent4 20 2" xfId="1034" xr:uid="{00000000-0005-0000-0000-00000B040000}"/>
    <cellStyle name="20% - Accent4 21" xfId="1035" xr:uid="{00000000-0005-0000-0000-00000C040000}"/>
    <cellStyle name="20% - Accent4 21 2" xfId="1036" xr:uid="{00000000-0005-0000-0000-00000D040000}"/>
    <cellStyle name="20% - Accent4 21_COSAN SA - IFRS" xfId="31977" xr:uid="{00000000-0005-0000-0000-0000EA7C0000}"/>
    <cellStyle name="20% - Accent4 22" xfId="1037" xr:uid="{00000000-0005-0000-0000-00000E040000}"/>
    <cellStyle name="20% - Accent4 23" xfId="1038" xr:uid="{00000000-0005-0000-0000-00000F040000}"/>
    <cellStyle name="20% - Accent4 24" xfId="1039" xr:uid="{00000000-0005-0000-0000-000010040000}"/>
    <cellStyle name="20% - Accent4 25" xfId="1040" xr:uid="{00000000-0005-0000-0000-000011040000}"/>
    <cellStyle name="20% - Accent4 3" xfId="1041" xr:uid="{00000000-0005-0000-0000-000012040000}"/>
    <cellStyle name="20% - Accent4 3 10" xfId="1042" xr:uid="{00000000-0005-0000-0000-000013040000}"/>
    <cellStyle name="20% - Accent4 3 10 2" xfId="1043" xr:uid="{00000000-0005-0000-0000-000014040000}"/>
    <cellStyle name="20% - Accent4 3 11" xfId="1044" xr:uid="{00000000-0005-0000-0000-000015040000}"/>
    <cellStyle name="20% - Accent4 3 12" xfId="1045" xr:uid="{00000000-0005-0000-0000-000016040000}"/>
    <cellStyle name="20% - Accent4 3 13" xfId="1046" xr:uid="{00000000-0005-0000-0000-000017040000}"/>
    <cellStyle name="20% - Accent4 3 14" xfId="1047" xr:uid="{00000000-0005-0000-0000-000018040000}"/>
    <cellStyle name="20% - Accent4 3 2" xfId="1048" xr:uid="{00000000-0005-0000-0000-000019040000}"/>
    <cellStyle name="20% - Accent4 3 2 2" xfId="1049" xr:uid="{00000000-0005-0000-0000-00001A040000}"/>
    <cellStyle name="20% - Accent4 3 2 3" xfId="1050" xr:uid="{00000000-0005-0000-0000-00001B040000}"/>
    <cellStyle name="20% - Accent4 3 2 4" xfId="1051" xr:uid="{00000000-0005-0000-0000-00001C040000}"/>
    <cellStyle name="20% - Accent4 3 2 5" xfId="1052" xr:uid="{00000000-0005-0000-0000-00001D040000}"/>
    <cellStyle name="20% - Accent4 3 2 6" xfId="1053" xr:uid="{00000000-0005-0000-0000-00001E040000}"/>
    <cellStyle name="20% - Accent4 3 2 7" xfId="1054" xr:uid="{00000000-0005-0000-0000-00001F040000}"/>
    <cellStyle name="20% - Accent4 3 2_Display" xfId="1055" xr:uid="{00000000-0005-0000-0000-000020040000}"/>
    <cellStyle name="20% - Accent4 3 3" xfId="1056" xr:uid="{00000000-0005-0000-0000-000021040000}"/>
    <cellStyle name="20% - Accent4 3 3 2" xfId="1057" xr:uid="{00000000-0005-0000-0000-000022040000}"/>
    <cellStyle name="20% - Accent4 3 3 3" xfId="1058" xr:uid="{00000000-0005-0000-0000-000023040000}"/>
    <cellStyle name="20% - Accent4 3 3 4" xfId="1059" xr:uid="{00000000-0005-0000-0000-000024040000}"/>
    <cellStyle name="20% - Accent4 3 4" xfId="1060" xr:uid="{00000000-0005-0000-0000-000025040000}"/>
    <cellStyle name="20% - Accent4 3 4 2" xfId="1061" xr:uid="{00000000-0005-0000-0000-000026040000}"/>
    <cellStyle name="20% - Accent4 3 4 3" xfId="1062" xr:uid="{00000000-0005-0000-0000-000027040000}"/>
    <cellStyle name="20% - Accent4 3 4 4" xfId="1063" xr:uid="{00000000-0005-0000-0000-000028040000}"/>
    <cellStyle name="20% - Accent4 3 5" xfId="1064" xr:uid="{00000000-0005-0000-0000-000029040000}"/>
    <cellStyle name="20% - Accent4 3 5 2" xfId="1065" xr:uid="{00000000-0005-0000-0000-00002A040000}"/>
    <cellStyle name="20% - Accent4 3 5 3" xfId="1066" xr:uid="{00000000-0005-0000-0000-00002B040000}"/>
    <cellStyle name="20% - Accent4 3 5 4" xfId="1067" xr:uid="{00000000-0005-0000-0000-00002C040000}"/>
    <cellStyle name="20% - Accent4 3 6" xfId="1068" xr:uid="{00000000-0005-0000-0000-00002D040000}"/>
    <cellStyle name="20% - Accent4 3 7" xfId="1069" xr:uid="{00000000-0005-0000-0000-00002E040000}"/>
    <cellStyle name="20% - Accent4 3 8" xfId="1070" xr:uid="{00000000-0005-0000-0000-00002F040000}"/>
    <cellStyle name="20% - Accent4 3 9" xfId="1071" xr:uid="{00000000-0005-0000-0000-000030040000}"/>
    <cellStyle name="20% - Accent4 4" xfId="1072" xr:uid="{00000000-0005-0000-0000-000031040000}"/>
    <cellStyle name="20% - Accent4 4 2" xfId="1073" xr:uid="{00000000-0005-0000-0000-000032040000}"/>
    <cellStyle name="20% - Accent4 4_IR Diferido" xfId="1074" xr:uid="{00000000-0005-0000-0000-000033040000}"/>
    <cellStyle name="20% - Accent4 5" xfId="1075" xr:uid="{00000000-0005-0000-0000-000034040000}"/>
    <cellStyle name="20% - Accent4 5 2" xfId="1076" xr:uid="{00000000-0005-0000-0000-000035040000}"/>
    <cellStyle name="20% - Accent4 5_IR Diferido" xfId="1077" xr:uid="{00000000-0005-0000-0000-000036040000}"/>
    <cellStyle name="20% - Accent4 6" xfId="1078" xr:uid="{00000000-0005-0000-0000-000037040000}"/>
    <cellStyle name="20% - Accent4 7" xfId="1079" xr:uid="{00000000-0005-0000-0000-000038040000}"/>
    <cellStyle name="20% - Accent4 8" xfId="1080" xr:uid="{00000000-0005-0000-0000-000039040000}"/>
    <cellStyle name="20% - Accent4 9" xfId="1081" xr:uid="{00000000-0005-0000-0000-00003A040000}"/>
    <cellStyle name="20% - Accent5 10" xfId="1082" xr:uid="{00000000-0005-0000-0000-00003B040000}"/>
    <cellStyle name="20% - Accent5 11" xfId="1083" xr:uid="{00000000-0005-0000-0000-00003C040000}"/>
    <cellStyle name="20% - Accent5 12" xfId="1084" xr:uid="{00000000-0005-0000-0000-00003D040000}"/>
    <cellStyle name="20% - Accent5 13" xfId="1085" xr:uid="{00000000-0005-0000-0000-00003E040000}"/>
    <cellStyle name="20% - Accent5 14" xfId="1086" xr:uid="{00000000-0005-0000-0000-00003F040000}"/>
    <cellStyle name="20% - Accent5 15" xfId="1087" xr:uid="{00000000-0005-0000-0000-000040040000}"/>
    <cellStyle name="20% - Accent5 16" xfId="1088" xr:uid="{00000000-0005-0000-0000-000041040000}"/>
    <cellStyle name="20% - Accent5 17" xfId="1089" xr:uid="{00000000-0005-0000-0000-000042040000}"/>
    <cellStyle name="20% - Accent5 18" xfId="1090" xr:uid="{00000000-0005-0000-0000-000043040000}"/>
    <cellStyle name="20% - Accent5 19" xfId="1091" xr:uid="{00000000-0005-0000-0000-000044040000}"/>
    <cellStyle name="20% - Accent5 2" xfId="1092" xr:uid="{00000000-0005-0000-0000-000045040000}"/>
    <cellStyle name="20% - Accent5 2 10" xfId="1093" xr:uid="{00000000-0005-0000-0000-000046040000}"/>
    <cellStyle name="20% - Accent5 2 11" xfId="1094" xr:uid="{00000000-0005-0000-0000-000047040000}"/>
    <cellStyle name="20% - Accent5 2 11 2" xfId="1095" xr:uid="{00000000-0005-0000-0000-000048040000}"/>
    <cellStyle name="20% - Accent5 2 12" xfId="1096" xr:uid="{00000000-0005-0000-0000-000049040000}"/>
    <cellStyle name="20% - Accent5 2 12 2" xfId="1097" xr:uid="{00000000-0005-0000-0000-00004A040000}"/>
    <cellStyle name="20% - Accent5 2 12_COSAN SA - IFRS" xfId="31978" xr:uid="{00000000-0005-0000-0000-0000EB7C0000}"/>
    <cellStyle name="20% - Accent5 2 13" xfId="1098" xr:uid="{00000000-0005-0000-0000-00004B040000}"/>
    <cellStyle name="20% - Accent5 2 14" xfId="1099" xr:uid="{00000000-0005-0000-0000-00004C040000}"/>
    <cellStyle name="20% - Accent5 2 15" xfId="1100" xr:uid="{00000000-0005-0000-0000-00004D040000}"/>
    <cellStyle name="20% - Accent5 2 2" xfId="1101" xr:uid="{00000000-0005-0000-0000-00004E040000}"/>
    <cellStyle name="20% - Accent5 2 2 2" xfId="1102" xr:uid="{00000000-0005-0000-0000-00004F040000}"/>
    <cellStyle name="20% - Accent5 2 2 3" xfId="1103" xr:uid="{00000000-0005-0000-0000-000050040000}"/>
    <cellStyle name="20% - Accent5 2 2 4" xfId="1104" xr:uid="{00000000-0005-0000-0000-000051040000}"/>
    <cellStyle name="20% - Accent5 2 2 5" xfId="1105" xr:uid="{00000000-0005-0000-0000-000052040000}"/>
    <cellStyle name="20% - Accent5 2 2 5 2" xfId="1106" xr:uid="{00000000-0005-0000-0000-000053040000}"/>
    <cellStyle name="20% - Accent5 2 2 6" xfId="1107" xr:uid="{00000000-0005-0000-0000-000054040000}"/>
    <cellStyle name="20% - Accent5 2 2_IR Diferido" xfId="1108" xr:uid="{00000000-0005-0000-0000-000055040000}"/>
    <cellStyle name="20% - Accent5 2 3" xfId="1109" xr:uid="{00000000-0005-0000-0000-000056040000}"/>
    <cellStyle name="20% - Accent5 2 3 2" xfId="1110" xr:uid="{00000000-0005-0000-0000-000057040000}"/>
    <cellStyle name="20% - Accent5 2 3 3" xfId="1111" xr:uid="{00000000-0005-0000-0000-000058040000}"/>
    <cellStyle name="20% - Accent5 2 3 4" xfId="1112" xr:uid="{00000000-0005-0000-0000-000059040000}"/>
    <cellStyle name="20% - Accent5 2 3_IR Diferido" xfId="1113" xr:uid="{00000000-0005-0000-0000-00005A040000}"/>
    <cellStyle name="20% - Accent5 2 4" xfId="1114" xr:uid="{00000000-0005-0000-0000-00005B040000}"/>
    <cellStyle name="20% - Accent5 2 4 2" xfId="1115" xr:uid="{00000000-0005-0000-0000-00005C040000}"/>
    <cellStyle name="20% - Accent5 2 4 3" xfId="1116" xr:uid="{00000000-0005-0000-0000-00005D040000}"/>
    <cellStyle name="20% - Accent5 2 4 4" xfId="1117" xr:uid="{00000000-0005-0000-0000-00005E040000}"/>
    <cellStyle name="20% - Accent5 2 5" xfId="1118" xr:uid="{00000000-0005-0000-0000-00005F040000}"/>
    <cellStyle name="20% - Accent5 2 5 2" xfId="1119" xr:uid="{00000000-0005-0000-0000-000060040000}"/>
    <cellStyle name="20% - Accent5 2 5 3" xfId="1120" xr:uid="{00000000-0005-0000-0000-000061040000}"/>
    <cellStyle name="20% - Accent5 2 5 4" xfId="1121" xr:uid="{00000000-0005-0000-0000-000062040000}"/>
    <cellStyle name="20% - Accent5 2 6" xfId="1122" xr:uid="{00000000-0005-0000-0000-000063040000}"/>
    <cellStyle name="20% - Accent5 2 7" xfId="1123" xr:uid="{00000000-0005-0000-0000-000064040000}"/>
    <cellStyle name="20% - Accent5 2 8" xfId="1124" xr:uid="{00000000-0005-0000-0000-000065040000}"/>
    <cellStyle name="20% - Accent5 2 9" xfId="1125" xr:uid="{00000000-0005-0000-0000-000066040000}"/>
    <cellStyle name="20% - Accent5 2_13-Endividamento" xfId="1126" xr:uid="{00000000-0005-0000-0000-000067040000}"/>
    <cellStyle name="20% - Accent5 20" xfId="1127" xr:uid="{00000000-0005-0000-0000-000068040000}"/>
    <cellStyle name="20% - Accent5 20 2" xfId="1128" xr:uid="{00000000-0005-0000-0000-000069040000}"/>
    <cellStyle name="20% - Accent5 21" xfId="1129" xr:uid="{00000000-0005-0000-0000-00006A040000}"/>
    <cellStyle name="20% - Accent5 21 2" xfId="1130" xr:uid="{00000000-0005-0000-0000-00006B040000}"/>
    <cellStyle name="20% - Accent5 21_COSAN SA - IFRS" xfId="31979" xr:uid="{00000000-0005-0000-0000-0000EC7C0000}"/>
    <cellStyle name="20% - Accent5 22" xfId="1131" xr:uid="{00000000-0005-0000-0000-00006C040000}"/>
    <cellStyle name="20% - Accent5 23" xfId="1132" xr:uid="{00000000-0005-0000-0000-00006D040000}"/>
    <cellStyle name="20% - Accent5 24" xfId="1133" xr:uid="{00000000-0005-0000-0000-00006E040000}"/>
    <cellStyle name="20% - Accent5 25" xfId="1134" xr:uid="{00000000-0005-0000-0000-00006F040000}"/>
    <cellStyle name="20% - Accent5 3" xfId="1135" xr:uid="{00000000-0005-0000-0000-000070040000}"/>
    <cellStyle name="20% - Accent5 3 10" xfId="1136" xr:uid="{00000000-0005-0000-0000-000071040000}"/>
    <cellStyle name="20% - Accent5 3 10 2" xfId="1137" xr:uid="{00000000-0005-0000-0000-000072040000}"/>
    <cellStyle name="20% - Accent5 3 11" xfId="1138" xr:uid="{00000000-0005-0000-0000-000073040000}"/>
    <cellStyle name="20% - Accent5 3 12" xfId="1139" xr:uid="{00000000-0005-0000-0000-000074040000}"/>
    <cellStyle name="20% - Accent5 3 13" xfId="1140" xr:uid="{00000000-0005-0000-0000-000075040000}"/>
    <cellStyle name="20% - Accent5 3 14" xfId="1141" xr:uid="{00000000-0005-0000-0000-000076040000}"/>
    <cellStyle name="20% - Accent5 3 2" xfId="1142" xr:uid="{00000000-0005-0000-0000-000077040000}"/>
    <cellStyle name="20% - Accent5 3 2 2" xfId="1143" xr:uid="{00000000-0005-0000-0000-000078040000}"/>
    <cellStyle name="20% - Accent5 3 2 3" xfId="1144" xr:uid="{00000000-0005-0000-0000-000079040000}"/>
    <cellStyle name="20% - Accent5 3 2 4" xfId="1145" xr:uid="{00000000-0005-0000-0000-00007A040000}"/>
    <cellStyle name="20% - Accent5 3 2 5" xfId="1146" xr:uid="{00000000-0005-0000-0000-00007B040000}"/>
    <cellStyle name="20% - Accent5 3 2 6" xfId="1147" xr:uid="{00000000-0005-0000-0000-00007C040000}"/>
    <cellStyle name="20% - Accent5 3 2 7" xfId="1148" xr:uid="{00000000-0005-0000-0000-00007D040000}"/>
    <cellStyle name="20% - Accent5 3 2_Display" xfId="1149" xr:uid="{00000000-0005-0000-0000-00007E040000}"/>
    <cellStyle name="20% - Accent5 3 3" xfId="1150" xr:uid="{00000000-0005-0000-0000-00007F040000}"/>
    <cellStyle name="20% - Accent5 3 3 2" xfId="1151" xr:uid="{00000000-0005-0000-0000-000080040000}"/>
    <cellStyle name="20% - Accent5 3 3 3" xfId="1152" xr:uid="{00000000-0005-0000-0000-000081040000}"/>
    <cellStyle name="20% - Accent5 3 3 4" xfId="1153" xr:uid="{00000000-0005-0000-0000-000082040000}"/>
    <cellStyle name="20% - Accent5 3 4" xfId="1154" xr:uid="{00000000-0005-0000-0000-000083040000}"/>
    <cellStyle name="20% - Accent5 3 4 2" xfId="1155" xr:uid="{00000000-0005-0000-0000-000084040000}"/>
    <cellStyle name="20% - Accent5 3 4 3" xfId="1156" xr:uid="{00000000-0005-0000-0000-000085040000}"/>
    <cellStyle name="20% - Accent5 3 4 4" xfId="1157" xr:uid="{00000000-0005-0000-0000-000086040000}"/>
    <cellStyle name="20% - Accent5 3 5" xfId="1158" xr:uid="{00000000-0005-0000-0000-000087040000}"/>
    <cellStyle name="20% - Accent5 3 5 2" xfId="1159" xr:uid="{00000000-0005-0000-0000-000088040000}"/>
    <cellStyle name="20% - Accent5 3 5 3" xfId="1160" xr:uid="{00000000-0005-0000-0000-000089040000}"/>
    <cellStyle name="20% - Accent5 3 5 4" xfId="1161" xr:uid="{00000000-0005-0000-0000-00008A040000}"/>
    <cellStyle name="20% - Accent5 3 6" xfId="1162" xr:uid="{00000000-0005-0000-0000-00008B040000}"/>
    <cellStyle name="20% - Accent5 3 7" xfId="1163" xr:uid="{00000000-0005-0000-0000-00008C040000}"/>
    <cellStyle name="20% - Accent5 3 8" xfId="1164" xr:uid="{00000000-0005-0000-0000-00008D040000}"/>
    <cellStyle name="20% - Accent5 3 9" xfId="1165" xr:uid="{00000000-0005-0000-0000-00008E040000}"/>
    <cellStyle name="20% - Accent5 4" xfId="1166" xr:uid="{00000000-0005-0000-0000-00008F040000}"/>
    <cellStyle name="20% - Accent5 4 2" xfId="1167" xr:uid="{00000000-0005-0000-0000-000090040000}"/>
    <cellStyle name="20% - Accent5 4_IR Diferido" xfId="1168" xr:uid="{00000000-0005-0000-0000-000091040000}"/>
    <cellStyle name="20% - Accent5 5" xfId="1169" xr:uid="{00000000-0005-0000-0000-000092040000}"/>
    <cellStyle name="20% - Accent5 5 2" xfId="1170" xr:uid="{00000000-0005-0000-0000-000093040000}"/>
    <cellStyle name="20% - Accent5 5_IR Diferido" xfId="1171" xr:uid="{00000000-0005-0000-0000-000094040000}"/>
    <cellStyle name="20% - Accent5 6" xfId="1172" xr:uid="{00000000-0005-0000-0000-000095040000}"/>
    <cellStyle name="20% - Accent5 7" xfId="1173" xr:uid="{00000000-0005-0000-0000-000096040000}"/>
    <cellStyle name="20% - Accent5 8" xfId="1174" xr:uid="{00000000-0005-0000-0000-000097040000}"/>
    <cellStyle name="20% - Accent5 9" xfId="1175" xr:uid="{00000000-0005-0000-0000-000098040000}"/>
    <cellStyle name="20% - Accent6 10" xfId="1176" xr:uid="{00000000-0005-0000-0000-000099040000}"/>
    <cellStyle name="20% - Accent6 11" xfId="1177" xr:uid="{00000000-0005-0000-0000-00009A040000}"/>
    <cellStyle name="20% - Accent6 12" xfId="1178" xr:uid="{00000000-0005-0000-0000-00009B040000}"/>
    <cellStyle name="20% - Accent6 13" xfId="1179" xr:uid="{00000000-0005-0000-0000-00009C040000}"/>
    <cellStyle name="20% - Accent6 14" xfId="1180" xr:uid="{00000000-0005-0000-0000-00009D040000}"/>
    <cellStyle name="20% - Accent6 15" xfId="1181" xr:uid="{00000000-0005-0000-0000-00009E040000}"/>
    <cellStyle name="20% - Accent6 16" xfId="1182" xr:uid="{00000000-0005-0000-0000-00009F040000}"/>
    <cellStyle name="20% - Accent6 17" xfId="1183" xr:uid="{00000000-0005-0000-0000-0000A0040000}"/>
    <cellStyle name="20% - Accent6 18" xfId="1184" xr:uid="{00000000-0005-0000-0000-0000A1040000}"/>
    <cellStyle name="20% - Accent6 19" xfId="1185" xr:uid="{00000000-0005-0000-0000-0000A2040000}"/>
    <cellStyle name="20% - Accent6 2" xfId="1186" xr:uid="{00000000-0005-0000-0000-0000A3040000}"/>
    <cellStyle name="20% - Accent6 2 10" xfId="1187" xr:uid="{00000000-0005-0000-0000-0000A4040000}"/>
    <cellStyle name="20% - Accent6 2 11" xfId="1188" xr:uid="{00000000-0005-0000-0000-0000A5040000}"/>
    <cellStyle name="20% - Accent6 2 11 2" xfId="1189" xr:uid="{00000000-0005-0000-0000-0000A6040000}"/>
    <cellStyle name="20% - Accent6 2 12" xfId="1190" xr:uid="{00000000-0005-0000-0000-0000A7040000}"/>
    <cellStyle name="20% - Accent6 2 12 2" xfId="1191" xr:uid="{00000000-0005-0000-0000-0000A8040000}"/>
    <cellStyle name="20% - Accent6 2 12_COSAN SA - IFRS" xfId="31980" xr:uid="{00000000-0005-0000-0000-0000ED7C0000}"/>
    <cellStyle name="20% - Accent6 2 13" xfId="1192" xr:uid="{00000000-0005-0000-0000-0000A9040000}"/>
    <cellStyle name="20% - Accent6 2 14" xfId="1193" xr:uid="{00000000-0005-0000-0000-0000AA040000}"/>
    <cellStyle name="20% - Accent6 2 15" xfId="1194" xr:uid="{00000000-0005-0000-0000-0000AB040000}"/>
    <cellStyle name="20% - Accent6 2 2" xfId="1195" xr:uid="{00000000-0005-0000-0000-0000AC040000}"/>
    <cellStyle name="20% - Accent6 2 2 2" xfId="1196" xr:uid="{00000000-0005-0000-0000-0000AD040000}"/>
    <cellStyle name="20% - Accent6 2 2 3" xfId="1197" xr:uid="{00000000-0005-0000-0000-0000AE040000}"/>
    <cellStyle name="20% - Accent6 2 2 4" xfId="1198" xr:uid="{00000000-0005-0000-0000-0000AF040000}"/>
    <cellStyle name="20% - Accent6 2 2 5" xfId="1199" xr:uid="{00000000-0005-0000-0000-0000B0040000}"/>
    <cellStyle name="20% - Accent6 2 2 5 2" xfId="1200" xr:uid="{00000000-0005-0000-0000-0000B1040000}"/>
    <cellStyle name="20% - Accent6 2 2 6" xfId="1201" xr:uid="{00000000-0005-0000-0000-0000B2040000}"/>
    <cellStyle name="20% - Accent6 2 2_IR Diferido" xfId="1202" xr:uid="{00000000-0005-0000-0000-0000B3040000}"/>
    <cellStyle name="20% - Accent6 2 3" xfId="1203" xr:uid="{00000000-0005-0000-0000-0000B4040000}"/>
    <cellStyle name="20% - Accent6 2 3 2" xfId="1204" xr:uid="{00000000-0005-0000-0000-0000B5040000}"/>
    <cellStyle name="20% - Accent6 2 3 3" xfId="1205" xr:uid="{00000000-0005-0000-0000-0000B6040000}"/>
    <cellStyle name="20% - Accent6 2 3 4" xfId="1206" xr:uid="{00000000-0005-0000-0000-0000B7040000}"/>
    <cellStyle name="20% - Accent6 2 3_IR Diferido" xfId="1207" xr:uid="{00000000-0005-0000-0000-0000B8040000}"/>
    <cellStyle name="20% - Accent6 2 4" xfId="1208" xr:uid="{00000000-0005-0000-0000-0000B9040000}"/>
    <cellStyle name="20% - Accent6 2 4 2" xfId="1209" xr:uid="{00000000-0005-0000-0000-0000BA040000}"/>
    <cellStyle name="20% - Accent6 2 4 3" xfId="1210" xr:uid="{00000000-0005-0000-0000-0000BB040000}"/>
    <cellStyle name="20% - Accent6 2 4 4" xfId="1211" xr:uid="{00000000-0005-0000-0000-0000BC040000}"/>
    <cellStyle name="20% - Accent6 2 5" xfId="1212" xr:uid="{00000000-0005-0000-0000-0000BD040000}"/>
    <cellStyle name="20% - Accent6 2 5 2" xfId="1213" xr:uid="{00000000-0005-0000-0000-0000BE040000}"/>
    <cellStyle name="20% - Accent6 2 5 3" xfId="1214" xr:uid="{00000000-0005-0000-0000-0000BF040000}"/>
    <cellStyle name="20% - Accent6 2 5 4" xfId="1215" xr:uid="{00000000-0005-0000-0000-0000C0040000}"/>
    <cellStyle name="20% - Accent6 2 6" xfId="1216" xr:uid="{00000000-0005-0000-0000-0000C1040000}"/>
    <cellStyle name="20% - Accent6 2 7" xfId="1217" xr:uid="{00000000-0005-0000-0000-0000C2040000}"/>
    <cellStyle name="20% - Accent6 2 8" xfId="1218" xr:uid="{00000000-0005-0000-0000-0000C3040000}"/>
    <cellStyle name="20% - Accent6 2 9" xfId="1219" xr:uid="{00000000-0005-0000-0000-0000C4040000}"/>
    <cellStyle name="20% - Accent6 2_13-Endividamento" xfId="1220" xr:uid="{00000000-0005-0000-0000-0000C5040000}"/>
    <cellStyle name="20% - Accent6 20" xfId="1221" xr:uid="{00000000-0005-0000-0000-0000C6040000}"/>
    <cellStyle name="20% - Accent6 20 2" xfId="1222" xr:uid="{00000000-0005-0000-0000-0000C7040000}"/>
    <cellStyle name="20% - Accent6 21" xfId="1223" xr:uid="{00000000-0005-0000-0000-0000C8040000}"/>
    <cellStyle name="20% - Accent6 21 2" xfId="1224" xr:uid="{00000000-0005-0000-0000-0000C9040000}"/>
    <cellStyle name="20% - Accent6 21_COSAN SA - IFRS" xfId="31981" xr:uid="{00000000-0005-0000-0000-0000EE7C0000}"/>
    <cellStyle name="20% - Accent6 22" xfId="1225" xr:uid="{00000000-0005-0000-0000-0000CA040000}"/>
    <cellStyle name="20% - Accent6 23" xfId="1226" xr:uid="{00000000-0005-0000-0000-0000CB040000}"/>
    <cellStyle name="20% - Accent6 24" xfId="1227" xr:uid="{00000000-0005-0000-0000-0000CC040000}"/>
    <cellStyle name="20% - Accent6 25" xfId="1228" xr:uid="{00000000-0005-0000-0000-0000CD040000}"/>
    <cellStyle name="20% - Accent6 3" xfId="1229" xr:uid="{00000000-0005-0000-0000-0000CE040000}"/>
    <cellStyle name="20% - Accent6 3 10" xfId="1230" xr:uid="{00000000-0005-0000-0000-0000CF040000}"/>
    <cellStyle name="20% - Accent6 3 10 2" xfId="1231" xr:uid="{00000000-0005-0000-0000-0000D0040000}"/>
    <cellStyle name="20% - Accent6 3 11" xfId="1232" xr:uid="{00000000-0005-0000-0000-0000D1040000}"/>
    <cellStyle name="20% - Accent6 3 12" xfId="1233" xr:uid="{00000000-0005-0000-0000-0000D2040000}"/>
    <cellStyle name="20% - Accent6 3 2" xfId="1234" xr:uid="{00000000-0005-0000-0000-0000D3040000}"/>
    <cellStyle name="20% - Accent6 3 2 2" xfId="1235" xr:uid="{00000000-0005-0000-0000-0000D4040000}"/>
    <cellStyle name="20% - Accent6 3 2 3" xfId="1236" xr:uid="{00000000-0005-0000-0000-0000D5040000}"/>
    <cellStyle name="20% - Accent6 3 2 4" xfId="1237" xr:uid="{00000000-0005-0000-0000-0000D6040000}"/>
    <cellStyle name="20% - Accent6 3 2_IR Diferido" xfId="1238" xr:uid="{00000000-0005-0000-0000-0000D7040000}"/>
    <cellStyle name="20% - Accent6 3 3" xfId="1239" xr:uid="{00000000-0005-0000-0000-0000D8040000}"/>
    <cellStyle name="20% - Accent6 3 3 2" xfId="1240" xr:uid="{00000000-0005-0000-0000-0000D9040000}"/>
    <cellStyle name="20% - Accent6 3 3 3" xfId="1241" xr:uid="{00000000-0005-0000-0000-0000DA040000}"/>
    <cellStyle name="20% - Accent6 3 3 4" xfId="1242" xr:uid="{00000000-0005-0000-0000-0000DB040000}"/>
    <cellStyle name="20% - Accent6 3 4" xfId="1243" xr:uid="{00000000-0005-0000-0000-0000DC040000}"/>
    <cellStyle name="20% - Accent6 3 4 2" xfId="1244" xr:uid="{00000000-0005-0000-0000-0000DD040000}"/>
    <cellStyle name="20% - Accent6 3 4 3" xfId="1245" xr:uid="{00000000-0005-0000-0000-0000DE040000}"/>
    <cellStyle name="20% - Accent6 3 4 4" xfId="1246" xr:uid="{00000000-0005-0000-0000-0000DF040000}"/>
    <cellStyle name="20% - Accent6 3 5" xfId="1247" xr:uid="{00000000-0005-0000-0000-0000E0040000}"/>
    <cellStyle name="20% - Accent6 3 5 2" xfId="1248" xr:uid="{00000000-0005-0000-0000-0000E1040000}"/>
    <cellStyle name="20% - Accent6 3 5 3" xfId="1249" xr:uid="{00000000-0005-0000-0000-0000E2040000}"/>
    <cellStyle name="20% - Accent6 3 5 4" xfId="1250" xr:uid="{00000000-0005-0000-0000-0000E3040000}"/>
    <cellStyle name="20% - Accent6 3 6" xfId="1251" xr:uid="{00000000-0005-0000-0000-0000E4040000}"/>
    <cellStyle name="20% - Accent6 3 7" xfId="1252" xr:uid="{00000000-0005-0000-0000-0000E5040000}"/>
    <cellStyle name="20% - Accent6 3 8" xfId="1253" xr:uid="{00000000-0005-0000-0000-0000E6040000}"/>
    <cellStyle name="20% - Accent6 3 9" xfId="1254" xr:uid="{00000000-0005-0000-0000-0000E7040000}"/>
    <cellStyle name="20% - Accent6 3_IR Diferido" xfId="1255" xr:uid="{00000000-0005-0000-0000-0000E8040000}"/>
    <cellStyle name="20% - Accent6 4" xfId="1256" xr:uid="{00000000-0005-0000-0000-0000E9040000}"/>
    <cellStyle name="20% - Accent6 4 2" xfId="1257" xr:uid="{00000000-0005-0000-0000-0000EA040000}"/>
    <cellStyle name="20% - Accent6 4_IR Diferido" xfId="1258" xr:uid="{00000000-0005-0000-0000-0000EB040000}"/>
    <cellStyle name="20% - Accent6 5" xfId="1259" xr:uid="{00000000-0005-0000-0000-0000EC040000}"/>
    <cellStyle name="20% - Accent6 5 2" xfId="1260" xr:uid="{00000000-0005-0000-0000-0000ED040000}"/>
    <cellStyle name="20% - Accent6 5_IR Diferido" xfId="1261" xr:uid="{00000000-0005-0000-0000-0000EE040000}"/>
    <cellStyle name="20% - Accent6 6" xfId="1262" xr:uid="{00000000-0005-0000-0000-0000EF040000}"/>
    <cellStyle name="20% - Accent6 7" xfId="1263" xr:uid="{00000000-0005-0000-0000-0000F0040000}"/>
    <cellStyle name="20% - Accent6 8" xfId="1264" xr:uid="{00000000-0005-0000-0000-0000F1040000}"/>
    <cellStyle name="20% - Accent6 9" xfId="1265" xr:uid="{00000000-0005-0000-0000-0000F2040000}"/>
    <cellStyle name="20% - Cor1" xfId="1266" xr:uid="{00000000-0005-0000-0000-0000F3040000}"/>
    <cellStyle name="20% - Cor2" xfId="1267" xr:uid="{00000000-0005-0000-0000-0000F4040000}"/>
    <cellStyle name="20% - Cor3" xfId="1268" xr:uid="{00000000-0005-0000-0000-0000F5040000}"/>
    <cellStyle name="20% - Cor4" xfId="1269" xr:uid="{00000000-0005-0000-0000-0000F6040000}"/>
    <cellStyle name="20% - Cor5" xfId="1270" xr:uid="{00000000-0005-0000-0000-0000F7040000}"/>
    <cellStyle name="20% - Cor6" xfId="1271" xr:uid="{00000000-0005-0000-0000-0000F8040000}"/>
    <cellStyle name="20% - Ênfase1" xfId="31982" xr:uid="{00000000-0005-0000-0000-0000EF7C0000}"/>
    <cellStyle name="20% - Ênfase1 10" xfId="1272" xr:uid="{00000000-0005-0000-0000-0000F9040000}"/>
    <cellStyle name="20% - Ênfase1 10 2" xfId="1273" xr:uid="{00000000-0005-0000-0000-0000FA040000}"/>
    <cellStyle name="20% - Ênfase1 10_BP - Raízen Combustíveis" xfId="1274" xr:uid="{00000000-0005-0000-0000-0000FB040000}"/>
    <cellStyle name="20% - Ênfase1 11" xfId="1275" xr:uid="{00000000-0005-0000-0000-0000FC040000}"/>
    <cellStyle name="20% - Ênfase1 11 2" xfId="1276" xr:uid="{00000000-0005-0000-0000-0000FD040000}"/>
    <cellStyle name="20% - Ênfase1 11_Maio-2012" xfId="1277" xr:uid="{00000000-0005-0000-0000-0000FE040000}"/>
    <cellStyle name="20% - Ênfase1 12" xfId="1278" xr:uid="{00000000-0005-0000-0000-0000FF040000}"/>
    <cellStyle name="20% - Ênfase1 12 2" xfId="1279" xr:uid="{00000000-0005-0000-0000-000000050000}"/>
    <cellStyle name="20% - Ênfase1 12_Maio-2012" xfId="1280" xr:uid="{00000000-0005-0000-0000-000001050000}"/>
    <cellStyle name="20% - Ênfase1 13" xfId="1281" xr:uid="{00000000-0005-0000-0000-000002050000}"/>
    <cellStyle name="20% - Ênfase1 13 2" xfId="1282" xr:uid="{00000000-0005-0000-0000-000003050000}"/>
    <cellStyle name="20% - Ênfase1 13_Maio-2012" xfId="1283" xr:uid="{00000000-0005-0000-0000-000004050000}"/>
    <cellStyle name="20% - Ênfase1 14" xfId="1284" xr:uid="{00000000-0005-0000-0000-000005050000}"/>
    <cellStyle name="20% - Ênfase1 14 2" xfId="1285" xr:uid="{00000000-0005-0000-0000-000006050000}"/>
    <cellStyle name="20% - Ênfase1 14_Maio-2012" xfId="1286" xr:uid="{00000000-0005-0000-0000-000007050000}"/>
    <cellStyle name="20% - Ênfase1 15" xfId="1287" xr:uid="{00000000-0005-0000-0000-000008050000}"/>
    <cellStyle name="20% - Ênfase1 15 2" xfId="1288" xr:uid="{00000000-0005-0000-0000-000009050000}"/>
    <cellStyle name="20% - Ênfase1 15_Maio-2012" xfId="1289" xr:uid="{00000000-0005-0000-0000-00000A050000}"/>
    <cellStyle name="20% - Ênfase1 16" xfId="1290" xr:uid="{00000000-0005-0000-0000-00000B050000}"/>
    <cellStyle name="20% - Ênfase1 16 2" xfId="1291" xr:uid="{00000000-0005-0000-0000-00000C050000}"/>
    <cellStyle name="20% - Ênfase1 16_Maio-2012" xfId="1292" xr:uid="{00000000-0005-0000-0000-00000D050000}"/>
    <cellStyle name="20% - Ênfase1 17" xfId="1293" xr:uid="{00000000-0005-0000-0000-00000E050000}"/>
    <cellStyle name="20% - Ênfase1 17 2" xfId="1294" xr:uid="{00000000-0005-0000-0000-00000F050000}"/>
    <cellStyle name="20% - Ênfase1 17_Maio-2012" xfId="1295" xr:uid="{00000000-0005-0000-0000-000010050000}"/>
    <cellStyle name="20% - Ênfase1 18" xfId="1296" xr:uid="{00000000-0005-0000-0000-000011050000}"/>
    <cellStyle name="20% - Ênfase1 18 2" xfId="1297" xr:uid="{00000000-0005-0000-0000-000012050000}"/>
    <cellStyle name="20% - Ênfase1 18_Maio-2012" xfId="1298" xr:uid="{00000000-0005-0000-0000-000013050000}"/>
    <cellStyle name="20% - Ênfase1 19" xfId="1299" xr:uid="{00000000-0005-0000-0000-000014050000}"/>
    <cellStyle name="20% - Ênfase1 19 2" xfId="1300" xr:uid="{00000000-0005-0000-0000-000015050000}"/>
    <cellStyle name="20% - Ênfase1 19_Maio-2012" xfId="1301" xr:uid="{00000000-0005-0000-0000-000016050000}"/>
    <cellStyle name="20% - Ênfase1 2" xfId="1302" xr:uid="{00000000-0005-0000-0000-000017050000}"/>
    <cellStyle name="20% - Ênfase1 2 10" xfId="1303" xr:uid="{00000000-0005-0000-0000-000018050000}"/>
    <cellStyle name="20% - Ênfase1 2 11" xfId="1304" xr:uid="{00000000-0005-0000-0000-000019050000}"/>
    <cellStyle name="20% - Ênfase1 2 2" xfId="1305" xr:uid="{00000000-0005-0000-0000-00001A050000}"/>
    <cellStyle name="20% - Ênfase1 2 2 2" xfId="1306" xr:uid="{00000000-0005-0000-0000-00001B050000}"/>
    <cellStyle name="20% - Ênfase1 2 2 2 2" xfId="1307" xr:uid="{00000000-0005-0000-0000-00001C050000}"/>
    <cellStyle name="20% - Ênfase1 2 2 2 3" xfId="1308" xr:uid="{00000000-0005-0000-0000-00001D050000}"/>
    <cellStyle name="20% - Ênfase1 2 2 2 4" xfId="1309" xr:uid="{00000000-0005-0000-0000-00001E050000}"/>
    <cellStyle name="20% - Ênfase1 2 2 3" xfId="1310" xr:uid="{00000000-0005-0000-0000-00001F050000}"/>
    <cellStyle name="20% - Ênfase1 2 2 3 2" xfId="1311" xr:uid="{00000000-0005-0000-0000-000020050000}"/>
    <cellStyle name="20% - Ênfase1 2 2 4" xfId="1312" xr:uid="{00000000-0005-0000-0000-000021050000}"/>
    <cellStyle name="20% - Ênfase1 2 2 4 2" xfId="1313" xr:uid="{00000000-0005-0000-0000-000022050000}"/>
    <cellStyle name="20% - Ênfase1 2 2 4_COSAN SA - IFRS" xfId="31983" xr:uid="{00000000-0005-0000-0000-0000F07C0000}"/>
    <cellStyle name="20% - Ênfase1 2 2 5" xfId="1314" xr:uid="{00000000-0005-0000-0000-000023050000}"/>
    <cellStyle name="20% - Ênfase1 2 2 6" xfId="1315" xr:uid="{00000000-0005-0000-0000-000024050000}"/>
    <cellStyle name="20% - Ênfase1 2 2 7" xfId="1316" xr:uid="{00000000-0005-0000-0000-000025050000}"/>
    <cellStyle name="20% - Ênfase1 2 2_13-Endividamento" xfId="1317" xr:uid="{00000000-0005-0000-0000-000026050000}"/>
    <cellStyle name="20% - Ênfase1 2 3" xfId="1318" xr:uid="{00000000-0005-0000-0000-000027050000}"/>
    <cellStyle name="20% - Ênfase1 2 3 2" xfId="1319" xr:uid="{00000000-0005-0000-0000-000028050000}"/>
    <cellStyle name="20% - Ênfase1 2 3 3" xfId="1320" xr:uid="{00000000-0005-0000-0000-000029050000}"/>
    <cellStyle name="20% - Ênfase1 2 3 4" xfId="1321" xr:uid="{00000000-0005-0000-0000-00002A050000}"/>
    <cellStyle name="20% - Ênfase1 2 4" xfId="1322" xr:uid="{00000000-0005-0000-0000-00002B050000}"/>
    <cellStyle name="20% - Ênfase1 2 4 2" xfId="1323" xr:uid="{00000000-0005-0000-0000-00002C050000}"/>
    <cellStyle name="20% - Ênfase1 2 4 3" xfId="1324" xr:uid="{00000000-0005-0000-0000-00002D050000}"/>
    <cellStyle name="20% - Ênfase1 2 4 4" xfId="1325" xr:uid="{00000000-0005-0000-0000-00002E050000}"/>
    <cellStyle name="20% - Ênfase1 2 5" xfId="1326" xr:uid="{00000000-0005-0000-0000-00002F050000}"/>
    <cellStyle name="20% - Ênfase1 2 5 2" xfId="1327" xr:uid="{00000000-0005-0000-0000-000030050000}"/>
    <cellStyle name="20% - Ênfase1 2 5 3" xfId="1328" xr:uid="{00000000-0005-0000-0000-000031050000}"/>
    <cellStyle name="20% - Ênfase1 2 5 4" xfId="1329" xr:uid="{00000000-0005-0000-0000-000032050000}"/>
    <cellStyle name="20% - Ênfase1 2 6" xfId="1330" xr:uid="{00000000-0005-0000-0000-000033050000}"/>
    <cellStyle name="20% - Ênfase1 2 6 2" xfId="1331" xr:uid="{00000000-0005-0000-0000-000034050000}"/>
    <cellStyle name="20% - Ênfase1 2 6 3" xfId="1332" xr:uid="{00000000-0005-0000-0000-000035050000}"/>
    <cellStyle name="20% - Ênfase1 2 7" xfId="1333" xr:uid="{00000000-0005-0000-0000-000036050000}"/>
    <cellStyle name="20% - Ênfase1 2 7 2" xfId="1334" xr:uid="{00000000-0005-0000-0000-000037050000}"/>
    <cellStyle name="20% - Ênfase1 2 8" xfId="1335" xr:uid="{00000000-0005-0000-0000-000038050000}"/>
    <cellStyle name="20% - Ênfase1 2 8 2" xfId="1336" xr:uid="{00000000-0005-0000-0000-000039050000}"/>
    <cellStyle name="20% - Ênfase1 2 8_COSAN SA - IFRS" xfId="31984" xr:uid="{00000000-0005-0000-0000-0000F17C0000}"/>
    <cellStyle name="20% - Ênfase1 2 9" xfId="1337" xr:uid="{00000000-0005-0000-0000-00003A050000}"/>
    <cellStyle name="20% - Ênfase1 2_1.1 - Apuração IRPJ_CSLL - 2100 - 2012_MAI_V1" xfId="1338" xr:uid="{00000000-0005-0000-0000-00003B050000}"/>
    <cellStyle name="20% - Ênfase1 20" xfId="1339" xr:uid="{00000000-0005-0000-0000-00003C050000}"/>
    <cellStyle name="20% - Ênfase1 20 2" xfId="1340" xr:uid="{00000000-0005-0000-0000-00003D050000}"/>
    <cellStyle name="20% - Ênfase1 20_Maio-2012" xfId="1341" xr:uid="{00000000-0005-0000-0000-00003E050000}"/>
    <cellStyle name="20% - Ênfase1 21" xfId="1342" xr:uid="{00000000-0005-0000-0000-00003F050000}"/>
    <cellStyle name="20% - Ênfase1 21 2" xfId="1343" xr:uid="{00000000-0005-0000-0000-000040050000}"/>
    <cellStyle name="20% - Ênfase1 21_Maio-2012" xfId="1344" xr:uid="{00000000-0005-0000-0000-000041050000}"/>
    <cellStyle name="20% - Ênfase1 22" xfId="1345" xr:uid="{00000000-0005-0000-0000-000042050000}"/>
    <cellStyle name="20% - Ênfase1 22 2" xfId="1346" xr:uid="{00000000-0005-0000-0000-000043050000}"/>
    <cellStyle name="20% - Ênfase1 22_Maio-2012" xfId="1347" xr:uid="{00000000-0005-0000-0000-000044050000}"/>
    <cellStyle name="20% - Ênfase1 23" xfId="1348" xr:uid="{00000000-0005-0000-0000-000045050000}"/>
    <cellStyle name="20% - Ênfase1 23 2" xfId="1349" xr:uid="{00000000-0005-0000-0000-000046050000}"/>
    <cellStyle name="20% - Ênfase1 23_Maio-2012" xfId="1350" xr:uid="{00000000-0005-0000-0000-000047050000}"/>
    <cellStyle name="20% - Ênfase1 24" xfId="1351" xr:uid="{00000000-0005-0000-0000-000048050000}"/>
    <cellStyle name="20% - Ênfase1 24 2" xfId="1352" xr:uid="{00000000-0005-0000-0000-000049050000}"/>
    <cellStyle name="20% - Ênfase1 24_Maio-2012" xfId="1353" xr:uid="{00000000-0005-0000-0000-00004A050000}"/>
    <cellStyle name="20% - Ênfase1 25" xfId="1354" xr:uid="{00000000-0005-0000-0000-00004B050000}"/>
    <cellStyle name="20% - Ênfase1 25 2" xfId="1355" xr:uid="{00000000-0005-0000-0000-00004C050000}"/>
    <cellStyle name="20% - Ênfase1 25_Maio-2012" xfId="1356" xr:uid="{00000000-0005-0000-0000-00004D050000}"/>
    <cellStyle name="20% - Ênfase1 26" xfId="1357" xr:uid="{00000000-0005-0000-0000-00004E050000}"/>
    <cellStyle name="20% - Ênfase1 26 2" xfId="1358" xr:uid="{00000000-0005-0000-0000-00004F050000}"/>
    <cellStyle name="20% - Ênfase1 26_Maio-2012" xfId="1359" xr:uid="{00000000-0005-0000-0000-000050050000}"/>
    <cellStyle name="20% - Ênfase1 27" xfId="1360" xr:uid="{00000000-0005-0000-0000-000051050000}"/>
    <cellStyle name="20% - Ênfase1 27 2" xfId="1361" xr:uid="{00000000-0005-0000-0000-000052050000}"/>
    <cellStyle name="20% - Ênfase1 27_Maio-2012" xfId="1362" xr:uid="{00000000-0005-0000-0000-000053050000}"/>
    <cellStyle name="20% - Ênfase1 28" xfId="1363" xr:uid="{00000000-0005-0000-0000-000054050000}"/>
    <cellStyle name="20% - Ênfase1 28 2" xfId="1364" xr:uid="{00000000-0005-0000-0000-000055050000}"/>
    <cellStyle name="20% - Ênfase1 28_Maio-2012" xfId="1365" xr:uid="{00000000-0005-0000-0000-000056050000}"/>
    <cellStyle name="20% - Ênfase1 29" xfId="1366" xr:uid="{00000000-0005-0000-0000-000057050000}"/>
    <cellStyle name="20% - Ênfase1 29 2" xfId="1367" xr:uid="{00000000-0005-0000-0000-000058050000}"/>
    <cellStyle name="20% - Ênfase1 29_Maio-2012" xfId="1368" xr:uid="{00000000-0005-0000-0000-000059050000}"/>
    <cellStyle name="20% - Ênfase1 3" xfId="1369" xr:uid="{00000000-0005-0000-0000-00005A050000}"/>
    <cellStyle name="20% - Ênfase1 3 2" xfId="1370" xr:uid="{00000000-0005-0000-0000-00005B050000}"/>
    <cellStyle name="20% - Ênfase1 3 2 2" xfId="1371" xr:uid="{00000000-0005-0000-0000-00005C050000}"/>
    <cellStyle name="20% - Ênfase1 3 2 2 2" xfId="1372" xr:uid="{00000000-0005-0000-0000-00005D050000}"/>
    <cellStyle name="20% - Ênfase1 3 2 2 3" xfId="1373" xr:uid="{00000000-0005-0000-0000-00005E050000}"/>
    <cellStyle name="20% - Ênfase1 3 2 2 4" xfId="1374" xr:uid="{00000000-0005-0000-0000-00005F050000}"/>
    <cellStyle name="20% - Ênfase1 3 2 3" xfId="1375" xr:uid="{00000000-0005-0000-0000-000060050000}"/>
    <cellStyle name="20% - Ênfase1 3 2 3 2" xfId="1376" xr:uid="{00000000-0005-0000-0000-000061050000}"/>
    <cellStyle name="20% - Ênfase1 3 2 4" xfId="1377" xr:uid="{00000000-0005-0000-0000-000062050000}"/>
    <cellStyle name="20% - Ênfase1 3 2 4 2" xfId="1378" xr:uid="{00000000-0005-0000-0000-000063050000}"/>
    <cellStyle name="20% - Ênfase1 3 2 4_COSAN SA - IFRS" xfId="31985" xr:uid="{00000000-0005-0000-0000-0000F27C0000}"/>
    <cellStyle name="20% - Ênfase1 3 2 5" xfId="1379" xr:uid="{00000000-0005-0000-0000-000064050000}"/>
    <cellStyle name="20% - Ênfase1 3 2 6" xfId="1380" xr:uid="{00000000-0005-0000-0000-000065050000}"/>
    <cellStyle name="20% - Ênfase1 3 2 7" xfId="1381" xr:uid="{00000000-0005-0000-0000-000066050000}"/>
    <cellStyle name="20% - Ênfase1 3 2_13-Endividamento" xfId="1382" xr:uid="{00000000-0005-0000-0000-000067050000}"/>
    <cellStyle name="20% - Ênfase1 3 3" xfId="1383" xr:uid="{00000000-0005-0000-0000-000068050000}"/>
    <cellStyle name="20% - Ênfase1 3 3 2" xfId="1384" xr:uid="{00000000-0005-0000-0000-000069050000}"/>
    <cellStyle name="20% - Ênfase1 3 3 3" xfId="1385" xr:uid="{00000000-0005-0000-0000-00006A050000}"/>
    <cellStyle name="20% - Ênfase1 3 3 4" xfId="1386" xr:uid="{00000000-0005-0000-0000-00006B050000}"/>
    <cellStyle name="20% - Ênfase1 3 4" xfId="1387" xr:uid="{00000000-0005-0000-0000-00006C050000}"/>
    <cellStyle name="20% - Ênfase1 3 4 2" xfId="1388" xr:uid="{00000000-0005-0000-0000-00006D050000}"/>
    <cellStyle name="20% - Ênfase1 3 5" xfId="1389" xr:uid="{00000000-0005-0000-0000-00006E050000}"/>
    <cellStyle name="20% - Ênfase1 3 5 2" xfId="1390" xr:uid="{00000000-0005-0000-0000-00006F050000}"/>
    <cellStyle name="20% - Ênfase1 3 5_COSAN SA - IFRS" xfId="31986" xr:uid="{00000000-0005-0000-0000-0000F37C0000}"/>
    <cellStyle name="20% - Ênfase1 3 6" xfId="1391" xr:uid="{00000000-0005-0000-0000-000070050000}"/>
    <cellStyle name="20% - Ênfase1 3 7" xfId="1392" xr:uid="{00000000-0005-0000-0000-000071050000}"/>
    <cellStyle name="20% - Ênfase1 3 8" xfId="1393" xr:uid="{00000000-0005-0000-0000-000072050000}"/>
    <cellStyle name="20% - Ênfase1 3_1.1 - Apuração IRPJ_CSLL - 2100 - 2012_MAI_V1" xfId="1394" xr:uid="{00000000-0005-0000-0000-000073050000}"/>
    <cellStyle name="20% - Ênfase1 30" xfId="1395" xr:uid="{00000000-0005-0000-0000-000074050000}"/>
    <cellStyle name="20% - Ênfase1 30 2" xfId="1396" xr:uid="{00000000-0005-0000-0000-000075050000}"/>
    <cellStyle name="20% - Ênfase1 30_Maio-2012" xfId="1397" xr:uid="{00000000-0005-0000-0000-000076050000}"/>
    <cellStyle name="20% - Ênfase1 31" xfId="1398" xr:uid="{00000000-0005-0000-0000-000077050000}"/>
    <cellStyle name="20% - Ênfase1 31 2" xfId="1399" xr:uid="{00000000-0005-0000-0000-000078050000}"/>
    <cellStyle name="20% - Ênfase1 32" xfId="1400" xr:uid="{00000000-0005-0000-0000-000079050000}"/>
    <cellStyle name="20% - Ênfase1 33" xfId="1401" xr:uid="{00000000-0005-0000-0000-00007A050000}"/>
    <cellStyle name="20% - Ênfase1 33 2" xfId="1402" xr:uid="{00000000-0005-0000-0000-00007B050000}"/>
    <cellStyle name="20% - Ênfase1 33 3" xfId="1403" xr:uid="{00000000-0005-0000-0000-00007C050000}"/>
    <cellStyle name="20% - Ênfase1 33 4" xfId="1404" xr:uid="{00000000-0005-0000-0000-00007D050000}"/>
    <cellStyle name="20% - Ênfase1 34" xfId="1405" xr:uid="{00000000-0005-0000-0000-00007E050000}"/>
    <cellStyle name="20% - Ênfase1 34 2" xfId="1406" xr:uid="{00000000-0005-0000-0000-00007F050000}"/>
    <cellStyle name="20% - Ênfase1 35" xfId="1407" xr:uid="{00000000-0005-0000-0000-000080050000}"/>
    <cellStyle name="20% - Ênfase1 35 2" xfId="1408" xr:uid="{00000000-0005-0000-0000-000081050000}"/>
    <cellStyle name="20% - Ênfase1 36" xfId="1409" xr:uid="{00000000-0005-0000-0000-000082050000}"/>
    <cellStyle name="20% - Ênfase1 36 2" xfId="1410" xr:uid="{00000000-0005-0000-0000-000083050000}"/>
    <cellStyle name="20% - Ênfase1 37" xfId="1411" xr:uid="{00000000-0005-0000-0000-000084050000}"/>
    <cellStyle name="20% - Ênfase1 37 2" xfId="1412" xr:uid="{00000000-0005-0000-0000-000085050000}"/>
    <cellStyle name="20% - Ênfase1 38" xfId="1413" xr:uid="{00000000-0005-0000-0000-000086050000}"/>
    <cellStyle name="20% - Ênfase1 38 2" xfId="1414" xr:uid="{00000000-0005-0000-0000-000087050000}"/>
    <cellStyle name="20% - Ênfase1 39" xfId="1415" xr:uid="{00000000-0005-0000-0000-000088050000}"/>
    <cellStyle name="20% - Ênfase1 39 2" xfId="1416" xr:uid="{00000000-0005-0000-0000-000089050000}"/>
    <cellStyle name="20% - Ênfase1 4" xfId="1417" xr:uid="{00000000-0005-0000-0000-00008A050000}"/>
    <cellStyle name="20% - Ênfase1 4 2" xfId="1418" xr:uid="{00000000-0005-0000-0000-00008B050000}"/>
    <cellStyle name="20% - Ênfase1 4 2 2" xfId="1419" xr:uid="{00000000-0005-0000-0000-00008C050000}"/>
    <cellStyle name="20% - Ênfase1 4 2 2 2" xfId="1420" xr:uid="{00000000-0005-0000-0000-00008D050000}"/>
    <cellStyle name="20% - Ênfase1 4 2 2 3" xfId="1421" xr:uid="{00000000-0005-0000-0000-00008E050000}"/>
    <cellStyle name="20% - Ênfase1 4 2 2 4" xfId="1422" xr:uid="{00000000-0005-0000-0000-00008F050000}"/>
    <cellStyle name="20% - Ênfase1 4 2 3" xfId="1423" xr:uid="{00000000-0005-0000-0000-000090050000}"/>
    <cellStyle name="20% - Ênfase1 4 2 3 2" xfId="1424" xr:uid="{00000000-0005-0000-0000-000091050000}"/>
    <cellStyle name="20% - Ênfase1 4 2 4" xfId="1425" xr:uid="{00000000-0005-0000-0000-000092050000}"/>
    <cellStyle name="20% - Ênfase1 4 2 4 2" xfId="1426" xr:uid="{00000000-0005-0000-0000-000093050000}"/>
    <cellStyle name="20% - Ênfase1 4 2 4_COSAN SA - IFRS" xfId="31987" xr:uid="{00000000-0005-0000-0000-0000F47C0000}"/>
    <cellStyle name="20% - Ênfase1 4 2 5" xfId="1427" xr:uid="{00000000-0005-0000-0000-000094050000}"/>
    <cellStyle name="20% - Ênfase1 4 2 6" xfId="1428" xr:uid="{00000000-0005-0000-0000-000095050000}"/>
    <cellStyle name="20% - Ênfase1 4 2 7" xfId="1429" xr:uid="{00000000-0005-0000-0000-000096050000}"/>
    <cellStyle name="20% - Ênfase1 4 2_13-Endividamento" xfId="1430" xr:uid="{00000000-0005-0000-0000-000097050000}"/>
    <cellStyle name="20% - Ênfase1 4 3" xfId="1431" xr:uid="{00000000-0005-0000-0000-000098050000}"/>
    <cellStyle name="20% - Ênfase1 4 3 2" xfId="1432" xr:uid="{00000000-0005-0000-0000-000099050000}"/>
    <cellStyle name="20% - Ênfase1 4 3 3" xfId="1433" xr:uid="{00000000-0005-0000-0000-00009A050000}"/>
    <cellStyle name="20% - Ênfase1 4 3 4" xfId="1434" xr:uid="{00000000-0005-0000-0000-00009B050000}"/>
    <cellStyle name="20% - Ênfase1 4 4" xfId="1435" xr:uid="{00000000-0005-0000-0000-00009C050000}"/>
    <cellStyle name="20% - Ênfase1 4 4 2" xfId="1436" xr:uid="{00000000-0005-0000-0000-00009D050000}"/>
    <cellStyle name="20% - Ênfase1 4 5" xfId="1437" xr:uid="{00000000-0005-0000-0000-00009E050000}"/>
    <cellStyle name="20% - Ênfase1 4 5 2" xfId="1438" xr:uid="{00000000-0005-0000-0000-00009F050000}"/>
    <cellStyle name="20% - Ênfase1 4 5_COSAN SA - IFRS" xfId="31988" xr:uid="{00000000-0005-0000-0000-0000F57C0000}"/>
    <cellStyle name="20% - Ênfase1 4 6" xfId="1439" xr:uid="{00000000-0005-0000-0000-0000A0050000}"/>
    <cellStyle name="20% - Ênfase1 4 7" xfId="1440" xr:uid="{00000000-0005-0000-0000-0000A1050000}"/>
    <cellStyle name="20% - Ênfase1 4 8" xfId="1441" xr:uid="{00000000-0005-0000-0000-0000A2050000}"/>
    <cellStyle name="20% - Ênfase1 4_1.1 - Apuração IRPJ_CSLL - 2100 - 2012_MAI_V1" xfId="1442" xr:uid="{00000000-0005-0000-0000-0000A3050000}"/>
    <cellStyle name="20% - Ênfase1 40" xfId="1443" xr:uid="{00000000-0005-0000-0000-0000A4050000}"/>
    <cellStyle name="20% - Ênfase1 40 2" xfId="1444" xr:uid="{00000000-0005-0000-0000-0000A5050000}"/>
    <cellStyle name="20% - Ênfase1 41" xfId="1445" xr:uid="{00000000-0005-0000-0000-0000A6050000}"/>
    <cellStyle name="20% - Ênfase1 42" xfId="1446" xr:uid="{00000000-0005-0000-0000-0000A7050000}"/>
    <cellStyle name="20% - Ênfase1 43" xfId="1447" xr:uid="{00000000-0005-0000-0000-0000A8050000}"/>
    <cellStyle name="20% - Ênfase1 44" xfId="1448" xr:uid="{00000000-0005-0000-0000-0000A9050000}"/>
    <cellStyle name="20% - Ênfase1 45" xfId="32068" xr:uid="{00000000-0005-0000-0000-0000457D0000}"/>
    <cellStyle name="20% - Ênfase1 5" xfId="1449" xr:uid="{00000000-0005-0000-0000-0000AA050000}"/>
    <cellStyle name="20% - Ênfase1 5 2" xfId="1450" xr:uid="{00000000-0005-0000-0000-0000AB050000}"/>
    <cellStyle name="20% - Ênfase1 5 2 2" xfId="1451" xr:uid="{00000000-0005-0000-0000-0000AC050000}"/>
    <cellStyle name="20% - Ênfase1 5 2 2 2" xfId="1452" xr:uid="{00000000-0005-0000-0000-0000AD050000}"/>
    <cellStyle name="20% - Ênfase1 5 2 2 3" xfId="1453" xr:uid="{00000000-0005-0000-0000-0000AE050000}"/>
    <cellStyle name="20% - Ênfase1 5 2 2 4" xfId="1454" xr:uid="{00000000-0005-0000-0000-0000AF050000}"/>
    <cellStyle name="20% - Ênfase1 5 2 3" xfId="1455" xr:uid="{00000000-0005-0000-0000-0000B0050000}"/>
    <cellStyle name="20% - Ênfase1 5 2 3 2" xfId="1456" xr:uid="{00000000-0005-0000-0000-0000B1050000}"/>
    <cellStyle name="20% - Ênfase1 5 2 4" xfId="1457" xr:uid="{00000000-0005-0000-0000-0000B2050000}"/>
    <cellStyle name="20% - Ênfase1 5 2 4 2" xfId="1458" xr:uid="{00000000-0005-0000-0000-0000B3050000}"/>
    <cellStyle name="20% - Ênfase1 5 2 4_COSAN SA - IFRS" xfId="31989" xr:uid="{00000000-0005-0000-0000-0000F67C0000}"/>
    <cellStyle name="20% - Ênfase1 5 2 5" xfId="1459" xr:uid="{00000000-0005-0000-0000-0000B4050000}"/>
    <cellStyle name="20% - Ênfase1 5 2 6" xfId="1460" xr:uid="{00000000-0005-0000-0000-0000B5050000}"/>
    <cellStyle name="20% - Ênfase1 5 2 7" xfId="1461" xr:uid="{00000000-0005-0000-0000-0000B6050000}"/>
    <cellStyle name="20% - Ênfase1 5 2_13-Endividamento" xfId="1462" xr:uid="{00000000-0005-0000-0000-0000B7050000}"/>
    <cellStyle name="20% - Ênfase1 5 3" xfId="1463" xr:uid="{00000000-0005-0000-0000-0000B8050000}"/>
    <cellStyle name="20% - Ênfase1 5 3 2" xfId="1464" xr:uid="{00000000-0005-0000-0000-0000B9050000}"/>
    <cellStyle name="20% - Ênfase1 5 3 3" xfId="1465" xr:uid="{00000000-0005-0000-0000-0000BA050000}"/>
    <cellStyle name="20% - Ênfase1 5 3 4" xfId="1466" xr:uid="{00000000-0005-0000-0000-0000BB050000}"/>
    <cellStyle name="20% - Ênfase1 5 4" xfId="1467" xr:uid="{00000000-0005-0000-0000-0000BC050000}"/>
    <cellStyle name="20% - Ênfase1 5 4 2" xfId="1468" xr:uid="{00000000-0005-0000-0000-0000BD050000}"/>
    <cellStyle name="20% - Ênfase1 5 5" xfId="1469" xr:uid="{00000000-0005-0000-0000-0000BE050000}"/>
    <cellStyle name="20% - Ênfase1 5 5 2" xfId="1470" xr:uid="{00000000-0005-0000-0000-0000BF050000}"/>
    <cellStyle name="20% - Ênfase1 5 5_COSAN SA - IFRS" xfId="31990" xr:uid="{00000000-0005-0000-0000-0000F77C0000}"/>
    <cellStyle name="20% - Ênfase1 5 6" xfId="1471" xr:uid="{00000000-0005-0000-0000-0000C0050000}"/>
    <cellStyle name="20% - Ênfase1 5 7" xfId="1472" xr:uid="{00000000-0005-0000-0000-0000C1050000}"/>
    <cellStyle name="20% - Ênfase1 5 8" xfId="1473" xr:uid="{00000000-0005-0000-0000-0000C2050000}"/>
    <cellStyle name="20% - Ênfase1 5_1.1 - Apuração IRPJ_CSLL - 2100 - 2012_MAI_V1" xfId="1474" xr:uid="{00000000-0005-0000-0000-0000C3050000}"/>
    <cellStyle name="20% - Ênfase1 6" xfId="1475" xr:uid="{00000000-0005-0000-0000-0000C4050000}"/>
    <cellStyle name="20% - Ênfase1 6 2" xfId="1476" xr:uid="{00000000-0005-0000-0000-0000C5050000}"/>
    <cellStyle name="20% - Ênfase1 6 2 2" xfId="1477" xr:uid="{00000000-0005-0000-0000-0000C6050000}"/>
    <cellStyle name="20% - Ênfase1 6 2 2 2" xfId="1478" xr:uid="{00000000-0005-0000-0000-0000C7050000}"/>
    <cellStyle name="20% - Ênfase1 6 2 2 3" xfId="1479" xr:uid="{00000000-0005-0000-0000-0000C8050000}"/>
    <cellStyle name="20% - Ênfase1 6 2 2 4" xfId="1480" xr:uid="{00000000-0005-0000-0000-0000C9050000}"/>
    <cellStyle name="20% - Ênfase1 6 2 3" xfId="1481" xr:uid="{00000000-0005-0000-0000-0000CA050000}"/>
    <cellStyle name="20% - Ênfase1 6 2 3 2" xfId="1482" xr:uid="{00000000-0005-0000-0000-0000CB050000}"/>
    <cellStyle name="20% - Ênfase1 6 2 4" xfId="1483" xr:uid="{00000000-0005-0000-0000-0000CC050000}"/>
    <cellStyle name="20% - Ênfase1 6 2 4 2" xfId="1484" xr:uid="{00000000-0005-0000-0000-0000CD050000}"/>
    <cellStyle name="20% - Ênfase1 6 2 4_COSAN SA - IFRS" xfId="31991" xr:uid="{00000000-0005-0000-0000-0000F87C0000}"/>
    <cellStyle name="20% - Ênfase1 6 2 5" xfId="1485" xr:uid="{00000000-0005-0000-0000-0000CE050000}"/>
    <cellStyle name="20% - Ênfase1 6 2 6" xfId="1486" xr:uid="{00000000-0005-0000-0000-0000CF050000}"/>
    <cellStyle name="20% - Ênfase1 6 2 7" xfId="1487" xr:uid="{00000000-0005-0000-0000-0000D0050000}"/>
    <cellStyle name="20% - Ênfase1 6 2_13-Endividamento" xfId="1488" xr:uid="{00000000-0005-0000-0000-0000D1050000}"/>
    <cellStyle name="20% - Ênfase1 6 3" xfId="1489" xr:uid="{00000000-0005-0000-0000-0000D2050000}"/>
    <cellStyle name="20% - Ênfase1 6 3 2" xfId="1490" xr:uid="{00000000-0005-0000-0000-0000D3050000}"/>
    <cellStyle name="20% - Ênfase1 6 3 3" xfId="1491" xr:uid="{00000000-0005-0000-0000-0000D4050000}"/>
    <cellStyle name="20% - Ênfase1 6 3 4" xfId="1492" xr:uid="{00000000-0005-0000-0000-0000D5050000}"/>
    <cellStyle name="20% - Ênfase1 6 4" xfId="1493" xr:uid="{00000000-0005-0000-0000-0000D6050000}"/>
    <cellStyle name="20% - Ênfase1 6 4 2" xfId="1494" xr:uid="{00000000-0005-0000-0000-0000D7050000}"/>
    <cellStyle name="20% - Ênfase1 6 5" xfId="1495" xr:uid="{00000000-0005-0000-0000-0000D8050000}"/>
    <cellStyle name="20% - Ênfase1 6 5 2" xfId="1496" xr:uid="{00000000-0005-0000-0000-0000D9050000}"/>
    <cellStyle name="20% - Ênfase1 6 5_COSAN SA - IFRS" xfId="31992" xr:uid="{00000000-0005-0000-0000-0000F97C0000}"/>
    <cellStyle name="20% - Ênfase1 6 6" xfId="1497" xr:uid="{00000000-0005-0000-0000-0000DA050000}"/>
    <cellStyle name="20% - Ênfase1 6 7" xfId="1498" xr:uid="{00000000-0005-0000-0000-0000DB050000}"/>
    <cellStyle name="20% - Ênfase1 6 8" xfId="1499" xr:uid="{00000000-0005-0000-0000-0000DC050000}"/>
    <cellStyle name="20% - Ênfase1 6_1.1 - Apuração IRPJ_CSLL - 2100 - 2012_MAI_V1" xfId="1500" xr:uid="{00000000-0005-0000-0000-0000DD050000}"/>
    <cellStyle name="20% - Ênfase1 7" xfId="1501" xr:uid="{00000000-0005-0000-0000-0000DE050000}"/>
    <cellStyle name="20% - Ênfase1 7 2" xfId="1502" xr:uid="{00000000-0005-0000-0000-0000DF050000}"/>
    <cellStyle name="20% - Ênfase1 7 2 2" xfId="1503" xr:uid="{00000000-0005-0000-0000-0000E0050000}"/>
    <cellStyle name="20% - Ênfase1 7 2 3" xfId="1504" xr:uid="{00000000-0005-0000-0000-0000E1050000}"/>
    <cellStyle name="20% - Ênfase1 7 2 4" xfId="1505" xr:uid="{00000000-0005-0000-0000-0000E2050000}"/>
    <cellStyle name="20% - Ênfase1 7 2 5" xfId="1506" xr:uid="{00000000-0005-0000-0000-0000E3050000}"/>
    <cellStyle name="20% - Ênfase1 7 2 6" xfId="1507" xr:uid="{00000000-0005-0000-0000-0000E4050000}"/>
    <cellStyle name="20% - Ênfase1 7 3" xfId="1508" xr:uid="{00000000-0005-0000-0000-0000E5050000}"/>
    <cellStyle name="20% - Ênfase1 7 3 2" xfId="1509" xr:uid="{00000000-0005-0000-0000-0000E6050000}"/>
    <cellStyle name="20% - Ênfase1 7 4" xfId="1510" xr:uid="{00000000-0005-0000-0000-0000E7050000}"/>
    <cellStyle name="20% - Ênfase1 7 4 2" xfId="1511" xr:uid="{00000000-0005-0000-0000-0000E8050000}"/>
    <cellStyle name="20% - Ênfase1 7 4_COSAN SA - IFRS" xfId="31993" xr:uid="{00000000-0005-0000-0000-0000FA7C0000}"/>
    <cellStyle name="20% - Ênfase1 7 5" xfId="1512" xr:uid="{00000000-0005-0000-0000-0000E9050000}"/>
    <cellStyle name="20% - Ênfase1 7 6" xfId="1513" xr:uid="{00000000-0005-0000-0000-0000EA050000}"/>
    <cellStyle name="20% - Ênfase1 7 7" xfId="1514" xr:uid="{00000000-0005-0000-0000-0000EB050000}"/>
    <cellStyle name="20% - Ênfase1 7_13-Endividamento" xfId="1515" xr:uid="{00000000-0005-0000-0000-0000EC050000}"/>
    <cellStyle name="20% - Ênfase1 8" xfId="1516" xr:uid="{00000000-0005-0000-0000-0000ED050000}"/>
    <cellStyle name="20% - Ênfase1 8 2" xfId="1517" xr:uid="{00000000-0005-0000-0000-0000EE050000}"/>
    <cellStyle name="20% - Ênfase1 8 2 2" xfId="1518" xr:uid="{00000000-0005-0000-0000-0000EF050000}"/>
    <cellStyle name="20% - Ênfase1 8 2 3" xfId="1519" xr:uid="{00000000-0005-0000-0000-0000F0050000}"/>
    <cellStyle name="20% - Ênfase1 8 3" xfId="1520" xr:uid="{00000000-0005-0000-0000-0000F1050000}"/>
    <cellStyle name="20% - Ênfase1 8 4" xfId="1521" xr:uid="{00000000-0005-0000-0000-0000F2050000}"/>
    <cellStyle name="20% - Ênfase1 8_BP - Raízen Combustíveis" xfId="1522" xr:uid="{00000000-0005-0000-0000-0000F3050000}"/>
    <cellStyle name="20% - Ênfase1 9" xfId="1523" xr:uid="{00000000-0005-0000-0000-0000F4050000}"/>
    <cellStyle name="20% - Ênfase1 9 2" xfId="1524" xr:uid="{00000000-0005-0000-0000-0000F5050000}"/>
    <cellStyle name="20% - Ênfase1 9 2 2" xfId="1525" xr:uid="{00000000-0005-0000-0000-0000F6050000}"/>
    <cellStyle name="20% - Ênfase1 9 2 3" xfId="1526" xr:uid="{00000000-0005-0000-0000-0000F7050000}"/>
    <cellStyle name="20% - Ênfase1 9 2 4" xfId="1527" xr:uid="{00000000-0005-0000-0000-0000F8050000}"/>
    <cellStyle name="20% - Ênfase1 9 2_Display" xfId="1528" xr:uid="{00000000-0005-0000-0000-0000F9050000}"/>
    <cellStyle name="20% - Ênfase1 9 3" xfId="1529" xr:uid="{00000000-0005-0000-0000-0000FA050000}"/>
    <cellStyle name="20% - Ênfase1 9 4" xfId="1530" xr:uid="{00000000-0005-0000-0000-0000FB050000}"/>
    <cellStyle name="20% - Ênfase1 9 5" xfId="1531" xr:uid="{00000000-0005-0000-0000-0000FC050000}"/>
    <cellStyle name="20% - Ênfase1 9_BP - Raízen Combustíveis" xfId="1532" xr:uid="{00000000-0005-0000-0000-0000FD050000}"/>
    <cellStyle name="20% - Ênfase2" xfId="31994" xr:uid="{00000000-0005-0000-0000-0000FB7C0000}"/>
    <cellStyle name="20% - Ênfase2 10" xfId="1533" xr:uid="{00000000-0005-0000-0000-0000FE050000}"/>
    <cellStyle name="20% - Ênfase2 10 2" xfId="1534" xr:uid="{00000000-0005-0000-0000-0000FF050000}"/>
    <cellStyle name="20% - Ênfase2 10_BP - Raízen Combustíveis" xfId="1535" xr:uid="{00000000-0005-0000-0000-000000060000}"/>
    <cellStyle name="20% - Ênfase2 11" xfId="1536" xr:uid="{00000000-0005-0000-0000-000001060000}"/>
    <cellStyle name="20% - Ênfase2 11 2" xfId="1537" xr:uid="{00000000-0005-0000-0000-000002060000}"/>
    <cellStyle name="20% - Ênfase2 11_Maio-2012" xfId="1538" xr:uid="{00000000-0005-0000-0000-000003060000}"/>
    <cellStyle name="20% - Ênfase2 12" xfId="1539" xr:uid="{00000000-0005-0000-0000-000004060000}"/>
    <cellStyle name="20% - Ênfase2 12 2" xfId="1540" xr:uid="{00000000-0005-0000-0000-000005060000}"/>
    <cellStyle name="20% - Ênfase2 12_Maio-2012" xfId="1541" xr:uid="{00000000-0005-0000-0000-000006060000}"/>
    <cellStyle name="20% - Ênfase2 13" xfId="1542" xr:uid="{00000000-0005-0000-0000-000007060000}"/>
    <cellStyle name="20% - Ênfase2 13 2" xfId="1543" xr:uid="{00000000-0005-0000-0000-000008060000}"/>
    <cellStyle name="20% - Ênfase2 13_Maio-2012" xfId="1544" xr:uid="{00000000-0005-0000-0000-000009060000}"/>
    <cellStyle name="20% - Ênfase2 14" xfId="1545" xr:uid="{00000000-0005-0000-0000-00000A060000}"/>
    <cellStyle name="20% - Ênfase2 14 2" xfId="1546" xr:uid="{00000000-0005-0000-0000-00000B060000}"/>
    <cellStyle name="20% - Ênfase2 14_Maio-2012" xfId="1547" xr:uid="{00000000-0005-0000-0000-00000C060000}"/>
    <cellStyle name="20% - Ênfase2 15" xfId="1548" xr:uid="{00000000-0005-0000-0000-00000D060000}"/>
    <cellStyle name="20% - Ênfase2 15 2" xfId="1549" xr:uid="{00000000-0005-0000-0000-00000E060000}"/>
    <cellStyle name="20% - Ênfase2 15_Maio-2012" xfId="1550" xr:uid="{00000000-0005-0000-0000-00000F060000}"/>
    <cellStyle name="20% - Ênfase2 16" xfId="1551" xr:uid="{00000000-0005-0000-0000-000010060000}"/>
    <cellStyle name="20% - Ênfase2 16 2" xfId="1552" xr:uid="{00000000-0005-0000-0000-000011060000}"/>
    <cellStyle name="20% - Ênfase2 16_Maio-2012" xfId="1553" xr:uid="{00000000-0005-0000-0000-000012060000}"/>
    <cellStyle name="20% - Ênfase2 17" xfId="1554" xr:uid="{00000000-0005-0000-0000-000013060000}"/>
    <cellStyle name="20% - Ênfase2 17 2" xfId="1555" xr:uid="{00000000-0005-0000-0000-000014060000}"/>
    <cellStyle name="20% - Ênfase2 17_Maio-2012" xfId="1556" xr:uid="{00000000-0005-0000-0000-000015060000}"/>
    <cellStyle name="20% - Ênfase2 18" xfId="1557" xr:uid="{00000000-0005-0000-0000-000016060000}"/>
    <cellStyle name="20% - Ênfase2 18 2" xfId="1558" xr:uid="{00000000-0005-0000-0000-000017060000}"/>
    <cellStyle name="20% - Ênfase2 18_Maio-2012" xfId="1559" xr:uid="{00000000-0005-0000-0000-000018060000}"/>
    <cellStyle name="20% - Ênfase2 19" xfId="1560" xr:uid="{00000000-0005-0000-0000-000019060000}"/>
    <cellStyle name="20% - Ênfase2 19 2" xfId="1561" xr:uid="{00000000-0005-0000-0000-00001A060000}"/>
    <cellStyle name="20% - Ênfase2 19_Maio-2012" xfId="1562" xr:uid="{00000000-0005-0000-0000-00001B060000}"/>
    <cellStyle name="20% - Ênfase2 2" xfId="1563" xr:uid="{00000000-0005-0000-0000-00001C060000}"/>
    <cellStyle name="20% - Ênfase2 2 10" xfId="1564" xr:uid="{00000000-0005-0000-0000-00001D060000}"/>
    <cellStyle name="20% - Ênfase2 2 11" xfId="1565" xr:uid="{00000000-0005-0000-0000-00001E060000}"/>
    <cellStyle name="20% - Ênfase2 2 2" xfId="1566" xr:uid="{00000000-0005-0000-0000-00001F060000}"/>
    <cellStyle name="20% - Ênfase2 2 2 2" xfId="1567" xr:uid="{00000000-0005-0000-0000-000020060000}"/>
    <cellStyle name="20% - Ênfase2 2 2 2 2" xfId="1568" xr:uid="{00000000-0005-0000-0000-000021060000}"/>
    <cellStyle name="20% - Ênfase2 2 2 2 3" xfId="1569" xr:uid="{00000000-0005-0000-0000-000022060000}"/>
    <cellStyle name="20% - Ênfase2 2 2 2 4" xfId="1570" xr:uid="{00000000-0005-0000-0000-000023060000}"/>
    <cellStyle name="20% - Ênfase2 2 2 3" xfId="1571" xr:uid="{00000000-0005-0000-0000-000024060000}"/>
    <cellStyle name="20% - Ênfase2 2 2 3 2" xfId="1572" xr:uid="{00000000-0005-0000-0000-000025060000}"/>
    <cellStyle name="20% - Ênfase2 2 2 4" xfId="1573" xr:uid="{00000000-0005-0000-0000-000026060000}"/>
    <cellStyle name="20% - Ênfase2 2 2 4 2" xfId="1574" xr:uid="{00000000-0005-0000-0000-000027060000}"/>
    <cellStyle name="20% - Ênfase2 2 2 4_COSAN SA - IFRS" xfId="31995" xr:uid="{00000000-0005-0000-0000-0000FC7C0000}"/>
    <cellStyle name="20% - Ênfase2 2 2 5" xfId="1575" xr:uid="{00000000-0005-0000-0000-000028060000}"/>
    <cellStyle name="20% - Ênfase2 2 2 6" xfId="1576" xr:uid="{00000000-0005-0000-0000-000029060000}"/>
    <cellStyle name="20% - Ênfase2 2 2 7" xfId="1577" xr:uid="{00000000-0005-0000-0000-00002A060000}"/>
    <cellStyle name="20% - Ênfase2 2 2_13-Endividamento" xfId="1578" xr:uid="{00000000-0005-0000-0000-00002B060000}"/>
    <cellStyle name="20% - Ênfase2 2 3" xfId="1579" xr:uid="{00000000-0005-0000-0000-00002C060000}"/>
    <cellStyle name="20% - Ênfase2 2 3 2" xfId="1580" xr:uid="{00000000-0005-0000-0000-00002D060000}"/>
    <cellStyle name="20% - Ênfase2 2 3 3" xfId="1581" xr:uid="{00000000-0005-0000-0000-00002E060000}"/>
    <cellStyle name="20% - Ênfase2 2 3 4" xfId="1582" xr:uid="{00000000-0005-0000-0000-00002F060000}"/>
    <cellStyle name="20% - Ênfase2 2 4" xfId="1583" xr:uid="{00000000-0005-0000-0000-000030060000}"/>
    <cellStyle name="20% - Ênfase2 2 4 2" xfId="1584" xr:uid="{00000000-0005-0000-0000-000031060000}"/>
    <cellStyle name="20% - Ênfase2 2 4 3" xfId="1585" xr:uid="{00000000-0005-0000-0000-000032060000}"/>
    <cellStyle name="20% - Ênfase2 2 4 4" xfId="1586" xr:uid="{00000000-0005-0000-0000-000033060000}"/>
    <cellStyle name="20% - Ênfase2 2 5" xfId="1587" xr:uid="{00000000-0005-0000-0000-000034060000}"/>
    <cellStyle name="20% - Ênfase2 2 5 2" xfId="1588" xr:uid="{00000000-0005-0000-0000-000035060000}"/>
    <cellStyle name="20% - Ênfase2 2 5 3" xfId="1589" xr:uid="{00000000-0005-0000-0000-000036060000}"/>
    <cellStyle name="20% - Ênfase2 2 5 4" xfId="1590" xr:uid="{00000000-0005-0000-0000-000037060000}"/>
    <cellStyle name="20% - Ênfase2 2 6" xfId="1591" xr:uid="{00000000-0005-0000-0000-000038060000}"/>
    <cellStyle name="20% - Ênfase2 2 6 2" xfId="1592" xr:uid="{00000000-0005-0000-0000-000039060000}"/>
    <cellStyle name="20% - Ênfase2 2 6 3" xfId="1593" xr:uid="{00000000-0005-0000-0000-00003A060000}"/>
    <cellStyle name="20% - Ênfase2 2 7" xfId="1594" xr:uid="{00000000-0005-0000-0000-00003B060000}"/>
    <cellStyle name="20% - Ênfase2 2 7 2" xfId="1595" xr:uid="{00000000-0005-0000-0000-00003C060000}"/>
    <cellStyle name="20% - Ênfase2 2 8" xfId="1596" xr:uid="{00000000-0005-0000-0000-00003D060000}"/>
    <cellStyle name="20% - Ênfase2 2 8 2" xfId="1597" xr:uid="{00000000-0005-0000-0000-00003E060000}"/>
    <cellStyle name="20% - Ênfase2 2 8_COSAN SA - IFRS" xfId="31996" xr:uid="{00000000-0005-0000-0000-0000FD7C0000}"/>
    <cellStyle name="20% - Ênfase2 2 9" xfId="1598" xr:uid="{00000000-0005-0000-0000-00003F060000}"/>
    <cellStyle name="20% - Ênfase2 2_1.1 - Apuração IRPJ_CSLL - 2100 - 2012_MAI_V1" xfId="1599" xr:uid="{00000000-0005-0000-0000-000040060000}"/>
    <cellStyle name="20% - Ênfase2 20" xfId="1600" xr:uid="{00000000-0005-0000-0000-000041060000}"/>
    <cellStyle name="20% - Ênfase2 20 2" xfId="1601" xr:uid="{00000000-0005-0000-0000-000042060000}"/>
    <cellStyle name="20% - Ênfase2 20_Maio-2012" xfId="1602" xr:uid="{00000000-0005-0000-0000-000043060000}"/>
    <cellStyle name="20% - Ênfase2 21" xfId="1603" xr:uid="{00000000-0005-0000-0000-000044060000}"/>
    <cellStyle name="20% - Ênfase2 21 2" xfId="1604" xr:uid="{00000000-0005-0000-0000-000045060000}"/>
    <cellStyle name="20% - Ênfase2 21_Maio-2012" xfId="1605" xr:uid="{00000000-0005-0000-0000-000046060000}"/>
    <cellStyle name="20% - Ênfase2 22" xfId="1606" xr:uid="{00000000-0005-0000-0000-000047060000}"/>
    <cellStyle name="20% - Ênfase2 22 2" xfId="1607" xr:uid="{00000000-0005-0000-0000-000048060000}"/>
    <cellStyle name="20% - Ênfase2 22_Maio-2012" xfId="1608" xr:uid="{00000000-0005-0000-0000-000049060000}"/>
    <cellStyle name="20% - Ênfase2 23" xfId="1609" xr:uid="{00000000-0005-0000-0000-00004A060000}"/>
    <cellStyle name="20% - Ênfase2 23 2" xfId="1610" xr:uid="{00000000-0005-0000-0000-00004B060000}"/>
    <cellStyle name="20% - Ênfase2 23_Maio-2012" xfId="1611" xr:uid="{00000000-0005-0000-0000-00004C060000}"/>
    <cellStyle name="20% - Ênfase2 24" xfId="1612" xr:uid="{00000000-0005-0000-0000-00004D060000}"/>
    <cellStyle name="20% - Ênfase2 24 2" xfId="1613" xr:uid="{00000000-0005-0000-0000-00004E060000}"/>
    <cellStyle name="20% - Ênfase2 24_Maio-2012" xfId="1614" xr:uid="{00000000-0005-0000-0000-00004F060000}"/>
    <cellStyle name="20% - Ênfase2 25" xfId="1615" xr:uid="{00000000-0005-0000-0000-000050060000}"/>
    <cellStyle name="20% - Ênfase2 25 2" xfId="1616" xr:uid="{00000000-0005-0000-0000-000051060000}"/>
    <cellStyle name="20% - Ênfase2 25_Maio-2012" xfId="1617" xr:uid="{00000000-0005-0000-0000-000052060000}"/>
    <cellStyle name="20% - Ênfase2 26" xfId="1618" xr:uid="{00000000-0005-0000-0000-000053060000}"/>
    <cellStyle name="20% - Ênfase2 26 2" xfId="1619" xr:uid="{00000000-0005-0000-0000-000054060000}"/>
    <cellStyle name="20% - Ênfase2 26_Maio-2012" xfId="1620" xr:uid="{00000000-0005-0000-0000-000055060000}"/>
    <cellStyle name="20% - Ênfase2 27" xfId="1621" xr:uid="{00000000-0005-0000-0000-000056060000}"/>
    <cellStyle name="20% - Ênfase2 27 2" xfId="1622" xr:uid="{00000000-0005-0000-0000-000057060000}"/>
    <cellStyle name="20% - Ênfase2 27_Maio-2012" xfId="1623" xr:uid="{00000000-0005-0000-0000-000058060000}"/>
    <cellStyle name="20% - Ênfase2 28" xfId="1624" xr:uid="{00000000-0005-0000-0000-000059060000}"/>
    <cellStyle name="20% - Ênfase2 28 2" xfId="1625" xr:uid="{00000000-0005-0000-0000-00005A060000}"/>
    <cellStyle name="20% - Ênfase2 28_Maio-2012" xfId="1626" xr:uid="{00000000-0005-0000-0000-00005B060000}"/>
    <cellStyle name="20% - Ênfase2 29" xfId="1627" xr:uid="{00000000-0005-0000-0000-00005C060000}"/>
    <cellStyle name="20% - Ênfase2 29 2" xfId="1628" xr:uid="{00000000-0005-0000-0000-00005D060000}"/>
    <cellStyle name="20% - Ênfase2 29_Maio-2012" xfId="1629" xr:uid="{00000000-0005-0000-0000-00005E060000}"/>
    <cellStyle name="20% - Ênfase2 3" xfId="1630" xr:uid="{00000000-0005-0000-0000-00005F060000}"/>
    <cellStyle name="20% - Ênfase2 3 2" xfId="1631" xr:uid="{00000000-0005-0000-0000-000060060000}"/>
    <cellStyle name="20% - Ênfase2 3 2 2" xfId="1632" xr:uid="{00000000-0005-0000-0000-000061060000}"/>
    <cellStyle name="20% - Ênfase2 3 2 2 2" xfId="1633" xr:uid="{00000000-0005-0000-0000-000062060000}"/>
    <cellStyle name="20% - Ênfase2 3 2 2 3" xfId="1634" xr:uid="{00000000-0005-0000-0000-000063060000}"/>
    <cellStyle name="20% - Ênfase2 3 2 2 4" xfId="1635" xr:uid="{00000000-0005-0000-0000-000064060000}"/>
    <cellStyle name="20% - Ênfase2 3 2 3" xfId="1636" xr:uid="{00000000-0005-0000-0000-000065060000}"/>
    <cellStyle name="20% - Ênfase2 3 2 3 2" xfId="1637" xr:uid="{00000000-0005-0000-0000-000066060000}"/>
    <cellStyle name="20% - Ênfase2 3 2 4" xfId="1638" xr:uid="{00000000-0005-0000-0000-000067060000}"/>
    <cellStyle name="20% - Ênfase2 3 2 4 2" xfId="1639" xr:uid="{00000000-0005-0000-0000-000068060000}"/>
    <cellStyle name="20% - Ênfase2 3 2 4_COSAN SA - IFRS" xfId="31997" xr:uid="{00000000-0005-0000-0000-0000FE7C0000}"/>
    <cellStyle name="20% - Ênfase2 3 2 5" xfId="1640" xr:uid="{00000000-0005-0000-0000-000069060000}"/>
    <cellStyle name="20% - Ênfase2 3 2 6" xfId="1641" xr:uid="{00000000-0005-0000-0000-00006A060000}"/>
    <cellStyle name="20% - Ênfase2 3 2 7" xfId="1642" xr:uid="{00000000-0005-0000-0000-00006B060000}"/>
    <cellStyle name="20% - Ênfase2 3 2_13-Endividamento" xfId="1643" xr:uid="{00000000-0005-0000-0000-00006C060000}"/>
    <cellStyle name="20% - Ênfase2 3 3" xfId="1644" xr:uid="{00000000-0005-0000-0000-00006D060000}"/>
    <cellStyle name="20% - Ênfase2 3 3 2" xfId="1645" xr:uid="{00000000-0005-0000-0000-00006E060000}"/>
    <cellStyle name="20% - Ênfase2 3 3 3" xfId="1646" xr:uid="{00000000-0005-0000-0000-00006F060000}"/>
    <cellStyle name="20% - Ênfase2 3 3 4" xfId="1647" xr:uid="{00000000-0005-0000-0000-000070060000}"/>
    <cellStyle name="20% - Ênfase2 3 4" xfId="1648" xr:uid="{00000000-0005-0000-0000-000071060000}"/>
    <cellStyle name="20% - Ênfase2 3 4 2" xfId="1649" xr:uid="{00000000-0005-0000-0000-000072060000}"/>
    <cellStyle name="20% - Ênfase2 3 5" xfId="1650" xr:uid="{00000000-0005-0000-0000-000073060000}"/>
    <cellStyle name="20% - Ênfase2 3 5 2" xfId="1651" xr:uid="{00000000-0005-0000-0000-000074060000}"/>
    <cellStyle name="20% - Ênfase2 3 5_COSAN SA - IFRS" xfId="31998" xr:uid="{00000000-0005-0000-0000-0000FF7C0000}"/>
    <cellStyle name="20% - Ênfase2 3 6" xfId="1652" xr:uid="{00000000-0005-0000-0000-000075060000}"/>
    <cellStyle name="20% - Ênfase2 3 7" xfId="1653" xr:uid="{00000000-0005-0000-0000-000076060000}"/>
    <cellStyle name="20% - Ênfase2 3 8" xfId="1654" xr:uid="{00000000-0005-0000-0000-000077060000}"/>
    <cellStyle name="20% - Ênfase2 3_1.1 - Apuração IRPJ_CSLL - 2100 - 2012_MAI_V1" xfId="1655" xr:uid="{00000000-0005-0000-0000-000078060000}"/>
    <cellStyle name="20% - Ênfase2 30" xfId="1656" xr:uid="{00000000-0005-0000-0000-000079060000}"/>
    <cellStyle name="20% - Ênfase2 30 2" xfId="1657" xr:uid="{00000000-0005-0000-0000-00007A060000}"/>
    <cellStyle name="20% - Ênfase2 30_Maio-2012" xfId="1658" xr:uid="{00000000-0005-0000-0000-00007B060000}"/>
    <cellStyle name="20% - Ênfase2 31" xfId="1659" xr:uid="{00000000-0005-0000-0000-00007C060000}"/>
    <cellStyle name="20% - Ênfase2 31 2" xfId="1660" xr:uid="{00000000-0005-0000-0000-00007D060000}"/>
    <cellStyle name="20% - Ênfase2 32" xfId="1661" xr:uid="{00000000-0005-0000-0000-00007E060000}"/>
    <cellStyle name="20% - Ênfase2 33" xfId="1662" xr:uid="{00000000-0005-0000-0000-00007F060000}"/>
    <cellStyle name="20% - Ênfase2 33 2" xfId="1663" xr:uid="{00000000-0005-0000-0000-000080060000}"/>
    <cellStyle name="20% - Ênfase2 33 3" xfId="1664" xr:uid="{00000000-0005-0000-0000-000081060000}"/>
    <cellStyle name="20% - Ênfase2 33 4" xfId="1665" xr:uid="{00000000-0005-0000-0000-000082060000}"/>
    <cellStyle name="20% - Ênfase2 34" xfId="1666" xr:uid="{00000000-0005-0000-0000-000083060000}"/>
    <cellStyle name="20% - Ênfase2 34 2" xfId="1667" xr:uid="{00000000-0005-0000-0000-000084060000}"/>
    <cellStyle name="20% - Ênfase2 35" xfId="1668" xr:uid="{00000000-0005-0000-0000-000085060000}"/>
    <cellStyle name="20% - Ênfase2 35 2" xfId="1669" xr:uid="{00000000-0005-0000-0000-000086060000}"/>
    <cellStyle name="20% - Ênfase2 36" xfId="1670" xr:uid="{00000000-0005-0000-0000-000087060000}"/>
    <cellStyle name="20% - Ênfase2 36 2" xfId="1671" xr:uid="{00000000-0005-0000-0000-000088060000}"/>
    <cellStyle name="20% - Ênfase2 37" xfId="1672" xr:uid="{00000000-0005-0000-0000-000089060000}"/>
    <cellStyle name="20% - Ênfase2 37 2" xfId="1673" xr:uid="{00000000-0005-0000-0000-00008A060000}"/>
    <cellStyle name="20% - Ênfase2 38" xfId="1674" xr:uid="{00000000-0005-0000-0000-00008B060000}"/>
    <cellStyle name="20% - Ênfase2 38 2" xfId="1675" xr:uid="{00000000-0005-0000-0000-00008C060000}"/>
    <cellStyle name="20% - Ênfase2 39" xfId="1676" xr:uid="{00000000-0005-0000-0000-00008D060000}"/>
    <cellStyle name="20% - Ênfase2 39 2" xfId="1677" xr:uid="{00000000-0005-0000-0000-00008E060000}"/>
    <cellStyle name="20% - Ênfase2 4" xfId="1678" xr:uid="{00000000-0005-0000-0000-00008F060000}"/>
    <cellStyle name="20% - Ênfase2 4 2" xfId="1679" xr:uid="{00000000-0005-0000-0000-000090060000}"/>
    <cellStyle name="20% - Ênfase2 4 2 2" xfId="1680" xr:uid="{00000000-0005-0000-0000-000091060000}"/>
    <cellStyle name="20% - Ênfase2 4 2 2 2" xfId="1681" xr:uid="{00000000-0005-0000-0000-000092060000}"/>
    <cellStyle name="20% - Ênfase2 4 2 2 3" xfId="1682" xr:uid="{00000000-0005-0000-0000-000093060000}"/>
    <cellStyle name="20% - Ênfase2 4 2 2 4" xfId="1683" xr:uid="{00000000-0005-0000-0000-000094060000}"/>
    <cellStyle name="20% - Ênfase2 4 2 3" xfId="1684" xr:uid="{00000000-0005-0000-0000-000095060000}"/>
    <cellStyle name="20% - Ênfase2 4 2 3 2" xfId="1685" xr:uid="{00000000-0005-0000-0000-000096060000}"/>
    <cellStyle name="20% - Ênfase2 4 2 4" xfId="1686" xr:uid="{00000000-0005-0000-0000-000097060000}"/>
    <cellStyle name="20% - Ênfase2 4 2 4 2" xfId="1687" xr:uid="{00000000-0005-0000-0000-000098060000}"/>
    <cellStyle name="20% - Ênfase2 4 2 4_COSAN SA - IFRS" xfId="31999" xr:uid="{00000000-0005-0000-0000-0000007D0000}"/>
    <cellStyle name="20% - Ênfase2 4 2 5" xfId="1688" xr:uid="{00000000-0005-0000-0000-000099060000}"/>
    <cellStyle name="20% - Ênfase2 4 2 6" xfId="1689" xr:uid="{00000000-0005-0000-0000-00009A060000}"/>
    <cellStyle name="20% - Ênfase2 4 2 7" xfId="1690" xr:uid="{00000000-0005-0000-0000-00009B060000}"/>
    <cellStyle name="20% - Ênfase2 4 2_13-Endividamento" xfId="1691" xr:uid="{00000000-0005-0000-0000-00009C060000}"/>
    <cellStyle name="20% - Ênfase2 4 3" xfId="1692" xr:uid="{00000000-0005-0000-0000-00009D060000}"/>
    <cellStyle name="20% - Ênfase2 4 3 2" xfId="1693" xr:uid="{00000000-0005-0000-0000-00009E060000}"/>
    <cellStyle name="20% - Ênfase2 4 3 3" xfId="1694" xr:uid="{00000000-0005-0000-0000-00009F060000}"/>
    <cellStyle name="20% - Ênfase2 4 3 4" xfId="1695" xr:uid="{00000000-0005-0000-0000-0000A0060000}"/>
    <cellStyle name="20% - Ênfase2 4 4" xfId="1696" xr:uid="{00000000-0005-0000-0000-0000A1060000}"/>
    <cellStyle name="20% - Ênfase2 4 4 2" xfId="1697" xr:uid="{00000000-0005-0000-0000-0000A2060000}"/>
    <cellStyle name="20% - Ênfase2 4 5" xfId="1698" xr:uid="{00000000-0005-0000-0000-0000A3060000}"/>
    <cellStyle name="20% - Ênfase2 4 5 2" xfId="1699" xr:uid="{00000000-0005-0000-0000-0000A4060000}"/>
    <cellStyle name="20% - Ênfase2 4 5_COSAN SA - IFRS" xfId="32000" xr:uid="{00000000-0005-0000-0000-0000017D0000}"/>
    <cellStyle name="20% - Ênfase2 4 6" xfId="1700" xr:uid="{00000000-0005-0000-0000-0000A5060000}"/>
    <cellStyle name="20% - Ênfase2 4 7" xfId="1701" xr:uid="{00000000-0005-0000-0000-0000A6060000}"/>
    <cellStyle name="20% - Ênfase2 4 8" xfId="1702" xr:uid="{00000000-0005-0000-0000-0000A7060000}"/>
    <cellStyle name="20% - Ênfase2 4_1.1 - Apuração IRPJ_CSLL - 2100 - 2012_MAI_V1" xfId="1703" xr:uid="{00000000-0005-0000-0000-0000A8060000}"/>
    <cellStyle name="20% - Ênfase2 40" xfId="1704" xr:uid="{00000000-0005-0000-0000-0000A9060000}"/>
    <cellStyle name="20% - Ênfase2 40 2" xfId="1705" xr:uid="{00000000-0005-0000-0000-0000AA060000}"/>
    <cellStyle name="20% - Ênfase2 41" xfId="1706" xr:uid="{00000000-0005-0000-0000-0000AB060000}"/>
    <cellStyle name="20% - Ênfase2 42" xfId="1707" xr:uid="{00000000-0005-0000-0000-0000AC060000}"/>
    <cellStyle name="20% - Ênfase2 43" xfId="1708" xr:uid="{00000000-0005-0000-0000-0000AD060000}"/>
    <cellStyle name="20% - Ênfase2 44" xfId="1709" xr:uid="{00000000-0005-0000-0000-0000AE060000}"/>
    <cellStyle name="20% - Ênfase2 45" xfId="32069" xr:uid="{00000000-0005-0000-0000-0000467D0000}"/>
    <cellStyle name="20% - Ênfase2 5" xfId="1710" xr:uid="{00000000-0005-0000-0000-0000AF060000}"/>
    <cellStyle name="20% - Ênfase2 5 2" xfId="1711" xr:uid="{00000000-0005-0000-0000-0000B0060000}"/>
    <cellStyle name="20% - Ênfase2 5 2 2" xfId="1712" xr:uid="{00000000-0005-0000-0000-0000B1060000}"/>
    <cellStyle name="20% - Ênfase2 5 2 2 2" xfId="1713" xr:uid="{00000000-0005-0000-0000-0000B2060000}"/>
    <cellStyle name="20% - Ênfase2 5 2 2 3" xfId="1714" xr:uid="{00000000-0005-0000-0000-0000B3060000}"/>
    <cellStyle name="20% - Ênfase2 5 2 2 4" xfId="1715" xr:uid="{00000000-0005-0000-0000-0000B4060000}"/>
    <cellStyle name="20% - Ênfase2 5 2 3" xfId="1716" xr:uid="{00000000-0005-0000-0000-0000B5060000}"/>
    <cellStyle name="20% - Ênfase2 5 2 3 2" xfId="1717" xr:uid="{00000000-0005-0000-0000-0000B6060000}"/>
    <cellStyle name="20% - Ênfase2 5 2 4" xfId="1718" xr:uid="{00000000-0005-0000-0000-0000B7060000}"/>
    <cellStyle name="20% - Ênfase2 5 2 4 2" xfId="1719" xr:uid="{00000000-0005-0000-0000-0000B8060000}"/>
    <cellStyle name="20% - Ênfase2 5 2 4_COSAN SA - IFRS" xfId="32001" xr:uid="{00000000-0005-0000-0000-0000027D0000}"/>
    <cellStyle name="20% - Ênfase2 5 2 5" xfId="1720" xr:uid="{00000000-0005-0000-0000-0000B9060000}"/>
    <cellStyle name="20% - Ênfase2 5 2 6" xfId="1721" xr:uid="{00000000-0005-0000-0000-0000BA060000}"/>
    <cellStyle name="20% - Ênfase2 5 2 7" xfId="1722" xr:uid="{00000000-0005-0000-0000-0000BB060000}"/>
    <cellStyle name="20% - Ênfase2 5 2_13-Endividamento" xfId="1723" xr:uid="{00000000-0005-0000-0000-0000BC060000}"/>
    <cellStyle name="20% - Ênfase2 5 3" xfId="1724" xr:uid="{00000000-0005-0000-0000-0000BD060000}"/>
    <cellStyle name="20% - Ênfase2 5 3 2" xfId="1725" xr:uid="{00000000-0005-0000-0000-0000BE060000}"/>
    <cellStyle name="20% - Ênfase2 5 3 3" xfId="1726" xr:uid="{00000000-0005-0000-0000-0000BF060000}"/>
    <cellStyle name="20% - Ênfase2 5 3 4" xfId="1727" xr:uid="{00000000-0005-0000-0000-0000C0060000}"/>
    <cellStyle name="20% - Ênfase2 5 4" xfId="1728" xr:uid="{00000000-0005-0000-0000-0000C1060000}"/>
    <cellStyle name="20% - Ênfase2 5 4 2" xfId="1729" xr:uid="{00000000-0005-0000-0000-0000C2060000}"/>
    <cellStyle name="20% - Ênfase2 5 5" xfId="1730" xr:uid="{00000000-0005-0000-0000-0000C3060000}"/>
    <cellStyle name="20% - Ênfase2 5 5 2" xfId="1731" xr:uid="{00000000-0005-0000-0000-0000C4060000}"/>
    <cellStyle name="20% - Ênfase2 5 5_COSAN SA - IFRS" xfId="32002" xr:uid="{00000000-0005-0000-0000-0000037D0000}"/>
    <cellStyle name="20% - Ênfase2 5 6" xfId="1732" xr:uid="{00000000-0005-0000-0000-0000C5060000}"/>
    <cellStyle name="20% - Ênfase2 5 7" xfId="1733" xr:uid="{00000000-0005-0000-0000-0000C6060000}"/>
    <cellStyle name="20% - Ênfase2 5 8" xfId="1734" xr:uid="{00000000-0005-0000-0000-0000C7060000}"/>
    <cellStyle name="20% - Ênfase2 5_1.1 - Apuração IRPJ_CSLL - 2100 - 2012_MAI_V1" xfId="1735" xr:uid="{00000000-0005-0000-0000-0000C8060000}"/>
    <cellStyle name="20% - Ênfase2 6" xfId="1736" xr:uid="{00000000-0005-0000-0000-0000C9060000}"/>
    <cellStyle name="20% - Ênfase2 6 2" xfId="1737" xr:uid="{00000000-0005-0000-0000-0000CA060000}"/>
    <cellStyle name="20% - Ênfase2 6 2 2" xfId="1738" xr:uid="{00000000-0005-0000-0000-0000CB060000}"/>
    <cellStyle name="20% - Ênfase2 6 2 2 2" xfId="1739" xr:uid="{00000000-0005-0000-0000-0000CC060000}"/>
    <cellStyle name="20% - Ênfase2 6 2 2 3" xfId="1740" xr:uid="{00000000-0005-0000-0000-0000CD060000}"/>
    <cellStyle name="20% - Ênfase2 6 2 2 4" xfId="1741" xr:uid="{00000000-0005-0000-0000-0000CE060000}"/>
    <cellStyle name="20% - Ênfase2 6 2 3" xfId="1742" xr:uid="{00000000-0005-0000-0000-0000CF060000}"/>
    <cellStyle name="20% - Ênfase2 6 2 3 2" xfId="1743" xr:uid="{00000000-0005-0000-0000-0000D0060000}"/>
    <cellStyle name="20% - Ênfase2 6 2 4" xfId="1744" xr:uid="{00000000-0005-0000-0000-0000D1060000}"/>
    <cellStyle name="20% - Ênfase2 6 2 4 2" xfId="1745" xr:uid="{00000000-0005-0000-0000-0000D2060000}"/>
    <cellStyle name="20% - Ênfase2 6 2 4_COSAN SA - IFRS" xfId="32003" xr:uid="{00000000-0005-0000-0000-0000047D0000}"/>
    <cellStyle name="20% - Ênfase2 6 2 5" xfId="1746" xr:uid="{00000000-0005-0000-0000-0000D3060000}"/>
    <cellStyle name="20% - Ênfase2 6 2 6" xfId="1747" xr:uid="{00000000-0005-0000-0000-0000D4060000}"/>
    <cellStyle name="20% - Ênfase2 6 2 7" xfId="1748" xr:uid="{00000000-0005-0000-0000-0000D5060000}"/>
    <cellStyle name="20% - Ênfase2 6 2_13-Endividamento" xfId="1749" xr:uid="{00000000-0005-0000-0000-0000D6060000}"/>
    <cellStyle name="20% - Ênfase2 6 3" xfId="1750" xr:uid="{00000000-0005-0000-0000-0000D7060000}"/>
    <cellStyle name="20% - Ênfase2 6 3 2" xfId="1751" xr:uid="{00000000-0005-0000-0000-0000D8060000}"/>
    <cellStyle name="20% - Ênfase2 6 3 3" xfId="1752" xr:uid="{00000000-0005-0000-0000-0000D9060000}"/>
    <cellStyle name="20% - Ênfase2 6 3 4" xfId="1753" xr:uid="{00000000-0005-0000-0000-0000DA060000}"/>
    <cellStyle name="20% - Ênfase2 6 4" xfId="1754" xr:uid="{00000000-0005-0000-0000-0000DB060000}"/>
    <cellStyle name="20% - Ênfase2 6 4 2" xfId="1755" xr:uid="{00000000-0005-0000-0000-0000DC060000}"/>
    <cellStyle name="20% - Ênfase2 6 5" xfId="1756" xr:uid="{00000000-0005-0000-0000-0000DD060000}"/>
    <cellStyle name="20% - Ênfase2 6 5 2" xfId="1757" xr:uid="{00000000-0005-0000-0000-0000DE060000}"/>
    <cellStyle name="20% - Ênfase2 6 5_COSAN SA - IFRS" xfId="32004" xr:uid="{00000000-0005-0000-0000-0000057D0000}"/>
    <cellStyle name="20% - Ênfase2 6 6" xfId="1758" xr:uid="{00000000-0005-0000-0000-0000DF060000}"/>
    <cellStyle name="20% - Ênfase2 6 7" xfId="1759" xr:uid="{00000000-0005-0000-0000-0000E0060000}"/>
    <cellStyle name="20% - Ênfase2 6 8" xfId="1760" xr:uid="{00000000-0005-0000-0000-0000E1060000}"/>
    <cellStyle name="20% - Ênfase2 6_1.1 - Apuração IRPJ_CSLL - 2100 - 2012_MAI_V1" xfId="1761" xr:uid="{00000000-0005-0000-0000-0000E2060000}"/>
    <cellStyle name="20% - Ênfase2 7" xfId="1762" xr:uid="{00000000-0005-0000-0000-0000E3060000}"/>
    <cellStyle name="20% - Ênfase2 7 2" xfId="1763" xr:uid="{00000000-0005-0000-0000-0000E4060000}"/>
    <cellStyle name="20% - Ênfase2 7 2 2" xfId="1764" xr:uid="{00000000-0005-0000-0000-0000E5060000}"/>
    <cellStyle name="20% - Ênfase2 7 2 3" xfId="1765" xr:uid="{00000000-0005-0000-0000-0000E6060000}"/>
    <cellStyle name="20% - Ênfase2 7 2 4" xfId="1766" xr:uid="{00000000-0005-0000-0000-0000E7060000}"/>
    <cellStyle name="20% - Ênfase2 7 2 5" xfId="1767" xr:uid="{00000000-0005-0000-0000-0000E8060000}"/>
    <cellStyle name="20% - Ênfase2 7 2 6" xfId="1768" xr:uid="{00000000-0005-0000-0000-0000E9060000}"/>
    <cellStyle name="20% - Ênfase2 7 3" xfId="1769" xr:uid="{00000000-0005-0000-0000-0000EA060000}"/>
    <cellStyle name="20% - Ênfase2 7 3 2" xfId="1770" xr:uid="{00000000-0005-0000-0000-0000EB060000}"/>
    <cellStyle name="20% - Ênfase2 7 4" xfId="1771" xr:uid="{00000000-0005-0000-0000-0000EC060000}"/>
    <cellStyle name="20% - Ênfase2 7 4 2" xfId="1772" xr:uid="{00000000-0005-0000-0000-0000ED060000}"/>
    <cellStyle name="20% - Ênfase2 7 4_COSAN SA - IFRS" xfId="32005" xr:uid="{00000000-0005-0000-0000-0000067D0000}"/>
    <cellStyle name="20% - Ênfase2 7 5" xfId="1773" xr:uid="{00000000-0005-0000-0000-0000EE060000}"/>
    <cellStyle name="20% - Ênfase2 7 6" xfId="1774" xr:uid="{00000000-0005-0000-0000-0000EF060000}"/>
    <cellStyle name="20% - Ênfase2 7 7" xfId="1775" xr:uid="{00000000-0005-0000-0000-0000F0060000}"/>
    <cellStyle name="20% - Ênfase2 7_13-Endividamento" xfId="1776" xr:uid="{00000000-0005-0000-0000-0000F1060000}"/>
    <cellStyle name="20% - Ênfase2 8" xfId="1777" xr:uid="{00000000-0005-0000-0000-0000F2060000}"/>
    <cellStyle name="20% - Ênfase2 8 2" xfId="1778" xr:uid="{00000000-0005-0000-0000-0000F3060000}"/>
    <cellStyle name="20% - Ênfase2 8 2 2" xfId="1779" xr:uid="{00000000-0005-0000-0000-0000F4060000}"/>
    <cellStyle name="20% - Ênfase2 8 2 3" xfId="1780" xr:uid="{00000000-0005-0000-0000-0000F5060000}"/>
    <cellStyle name="20% - Ênfase2 8 3" xfId="1781" xr:uid="{00000000-0005-0000-0000-0000F6060000}"/>
    <cellStyle name="20% - Ênfase2 8 4" xfId="1782" xr:uid="{00000000-0005-0000-0000-0000F7060000}"/>
    <cellStyle name="20% - Ênfase2 8_BP - Raízen Combustíveis" xfId="1783" xr:uid="{00000000-0005-0000-0000-0000F8060000}"/>
    <cellStyle name="20% - Ênfase2 9" xfId="1784" xr:uid="{00000000-0005-0000-0000-0000F9060000}"/>
    <cellStyle name="20% - Ênfase2 9 2" xfId="1785" xr:uid="{00000000-0005-0000-0000-0000FA060000}"/>
    <cellStyle name="20% - Ênfase2 9 2 2" xfId="1786" xr:uid="{00000000-0005-0000-0000-0000FB060000}"/>
    <cellStyle name="20% - Ênfase2 9 2 3" xfId="1787" xr:uid="{00000000-0005-0000-0000-0000FC060000}"/>
    <cellStyle name="20% - Ênfase2 9 2 4" xfId="1788" xr:uid="{00000000-0005-0000-0000-0000FD060000}"/>
    <cellStyle name="20% - Ênfase2 9 2_Display" xfId="1789" xr:uid="{00000000-0005-0000-0000-0000FE060000}"/>
    <cellStyle name="20% - Ênfase2 9 3" xfId="1790" xr:uid="{00000000-0005-0000-0000-0000FF060000}"/>
    <cellStyle name="20% - Ênfase2 9 4" xfId="1791" xr:uid="{00000000-0005-0000-0000-000000070000}"/>
    <cellStyle name="20% - Ênfase2 9 5" xfId="1792" xr:uid="{00000000-0005-0000-0000-000001070000}"/>
    <cellStyle name="20% - Ênfase2 9_BP - Raízen Combustíveis" xfId="1793" xr:uid="{00000000-0005-0000-0000-000002070000}"/>
    <cellStyle name="20% - Ênfase3" xfId="32006" xr:uid="{00000000-0005-0000-0000-0000077D0000}"/>
    <cellStyle name="20% - Ênfase3 10" xfId="1794" xr:uid="{00000000-0005-0000-0000-000003070000}"/>
    <cellStyle name="20% - Ênfase3 10 2" xfId="1795" xr:uid="{00000000-0005-0000-0000-000004070000}"/>
    <cellStyle name="20% - Ênfase3 10_BP - Raízen Combustíveis" xfId="1796" xr:uid="{00000000-0005-0000-0000-000005070000}"/>
    <cellStyle name="20% - Ênfase3 11" xfId="1797" xr:uid="{00000000-0005-0000-0000-000006070000}"/>
    <cellStyle name="20% - Ênfase3 11 2" xfId="1798" xr:uid="{00000000-0005-0000-0000-000007070000}"/>
    <cellStyle name="20% - Ênfase3 11_Maio-2012" xfId="1799" xr:uid="{00000000-0005-0000-0000-000008070000}"/>
    <cellStyle name="20% - Ênfase3 12" xfId="1800" xr:uid="{00000000-0005-0000-0000-000009070000}"/>
    <cellStyle name="20% - Ênfase3 12 2" xfId="1801" xr:uid="{00000000-0005-0000-0000-00000A070000}"/>
    <cellStyle name="20% - Ênfase3 12_Maio-2012" xfId="1802" xr:uid="{00000000-0005-0000-0000-00000B070000}"/>
    <cellStyle name="20% - Ênfase3 13" xfId="1803" xr:uid="{00000000-0005-0000-0000-00000C070000}"/>
    <cellStyle name="20% - Ênfase3 13 2" xfId="1804" xr:uid="{00000000-0005-0000-0000-00000D070000}"/>
    <cellStyle name="20% - Ênfase3 13_Maio-2012" xfId="1805" xr:uid="{00000000-0005-0000-0000-00000E070000}"/>
    <cellStyle name="20% - Ênfase3 14" xfId="1806" xr:uid="{00000000-0005-0000-0000-00000F070000}"/>
    <cellStyle name="20% - Ênfase3 14 2" xfId="1807" xr:uid="{00000000-0005-0000-0000-000010070000}"/>
    <cellStyle name="20% - Ênfase3 14_Maio-2012" xfId="1808" xr:uid="{00000000-0005-0000-0000-000011070000}"/>
    <cellStyle name="20% - Ênfase3 15" xfId="1809" xr:uid="{00000000-0005-0000-0000-000012070000}"/>
    <cellStyle name="20% - Ênfase3 15 2" xfId="1810" xr:uid="{00000000-0005-0000-0000-000013070000}"/>
    <cellStyle name="20% - Ênfase3 15_Maio-2012" xfId="1811" xr:uid="{00000000-0005-0000-0000-000014070000}"/>
    <cellStyle name="20% - Ênfase3 16" xfId="1812" xr:uid="{00000000-0005-0000-0000-000015070000}"/>
    <cellStyle name="20% - Ênfase3 16 2" xfId="1813" xr:uid="{00000000-0005-0000-0000-000016070000}"/>
    <cellStyle name="20% - Ênfase3 16_Maio-2012" xfId="1814" xr:uid="{00000000-0005-0000-0000-000017070000}"/>
    <cellStyle name="20% - Ênfase3 17" xfId="1815" xr:uid="{00000000-0005-0000-0000-000018070000}"/>
    <cellStyle name="20% - Ênfase3 17 2" xfId="1816" xr:uid="{00000000-0005-0000-0000-000019070000}"/>
    <cellStyle name="20% - Ênfase3 17_Maio-2012" xfId="1817" xr:uid="{00000000-0005-0000-0000-00001A070000}"/>
    <cellStyle name="20% - Ênfase3 18" xfId="1818" xr:uid="{00000000-0005-0000-0000-00001B070000}"/>
    <cellStyle name="20% - Ênfase3 18 2" xfId="1819" xr:uid="{00000000-0005-0000-0000-00001C070000}"/>
    <cellStyle name="20% - Ênfase3 18_Maio-2012" xfId="1820" xr:uid="{00000000-0005-0000-0000-00001D070000}"/>
    <cellStyle name="20% - Ênfase3 19" xfId="1821" xr:uid="{00000000-0005-0000-0000-00001E070000}"/>
    <cellStyle name="20% - Ênfase3 19 2" xfId="1822" xr:uid="{00000000-0005-0000-0000-00001F070000}"/>
    <cellStyle name="20% - Ênfase3 19_Maio-2012" xfId="1823" xr:uid="{00000000-0005-0000-0000-000020070000}"/>
    <cellStyle name="20% - Ênfase3 2" xfId="1824" xr:uid="{00000000-0005-0000-0000-000021070000}"/>
    <cellStyle name="20% - Ênfase3 2 10" xfId="1825" xr:uid="{00000000-0005-0000-0000-000022070000}"/>
    <cellStyle name="20% - Ênfase3 2 11" xfId="1826" xr:uid="{00000000-0005-0000-0000-000023070000}"/>
    <cellStyle name="20% - Ênfase3 2 2" xfId="1827" xr:uid="{00000000-0005-0000-0000-000024070000}"/>
    <cellStyle name="20% - Ênfase3 2 2 2" xfId="1828" xr:uid="{00000000-0005-0000-0000-000025070000}"/>
    <cellStyle name="20% - Ênfase3 2 2 2 2" xfId="1829" xr:uid="{00000000-0005-0000-0000-000026070000}"/>
    <cellStyle name="20% - Ênfase3 2 2 2 3" xfId="1830" xr:uid="{00000000-0005-0000-0000-000027070000}"/>
    <cellStyle name="20% - Ênfase3 2 2 2 4" xfId="1831" xr:uid="{00000000-0005-0000-0000-000028070000}"/>
    <cellStyle name="20% - Ênfase3 2 2 3" xfId="1832" xr:uid="{00000000-0005-0000-0000-000029070000}"/>
    <cellStyle name="20% - Ênfase3 2 2 3 2" xfId="1833" xr:uid="{00000000-0005-0000-0000-00002A070000}"/>
    <cellStyle name="20% - Ênfase3 2 2 4" xfId="1834" xr:uid="{00000000-0005-0000-0000-00002B070000}"/>
    <cellStyle name="20% - Ênfase3 2 2 4 2" xfId="1835" xr:uid="{00000000-0005-0000-0000-00002C070000}"/>
    <cellStyle name="20% - Ênfase3 2 2 4_COSAN SA - IFRS" xfId="32007" xr:uid="{00000000-0005-0000-0000-0000087D0000}"/>
    <cellStyle name="20% - Ênfase3 2 2 5" xfId="1836" xr:uid="{00000000-0005-0000-0000-00002D070000}"/>
    <cellStyle name="20% - Ênfase3 2 2 6" xfId="1837" xr:uid="{00000000-0005-0000-0000-00002E070000}"/>
    <cellStyle name="20% - Ênfase3 2 2 7" xfId="1838" xr:uid="{00000000-0005-0000-0000-00002F070000}"/>
    <cellStyle name="20% - Ênfase3 2 2_13-Endividamento" xfId="1839" xr:uid="{00000000-0005-0000-0000-000030070000}"/>
    <cellStyle name="20% - Ênfase3 2 3" xfId="1840" xr:uid="{00000000-0005-0000-0000-000031070000}"/>
    <cellStyle name="20% - Ênfase3 2 3 2" xfId="1841" xr:uid="{00000000-0005-0000-0000-000032070000}"/>
    <cellStyle name="20% - Ênfase3 2 3 3" xfId="1842" xr:uid="{00000000-0005-0000-0000-000033070000}"/>
    <cellStyle name="20% - Ênfase3 2 3 4" xfId="1843" xr:uid="{00000000-0005-0000-0000-000034070000}"/>
    <cellStyle name="20% - Ênfase3 2 4" xfId="1844" xr:uid="{00000000-0005-0000-0000-000035070000}"/>
    <cellStyle name="20% - Ênfase3 2 4 2" xfId="1845" xr:uid="{00000000-0005-0000-0000-000036070000}"/>
    <cellStyle name="20% - Ênfase3 2 4 3" xfId="1846" xr:uid="{00000000-0005-0000-0000-000037070000}"/>
    <cellStyle name="20% - Ênfase3 2 4 4" xfId="1847" xr:uid="{00000000-0005-0000-0000-000038070000}"/>
    <cellStyle name="20% - Ênfase3 2 5" xfId="1848" xr:uid="{00000000-0005-0000-0000-000039070000}"/>
    <cellStyle name="20% - Ênfase3 2 5 2" xfId="1849" xr:uid="{00000000-0005-0000-0000-00003A070000}"/>
    <cellStyle name="20% - Ênfase3 2 5 3" xfId="1850" xr:uid="{00000000-0005-0000-0000-00003B070000}"/>
    <cellStyle name="20% - Ênfase3 2 5 4" xfId="1851" xr:uid="{00000000-0005-0000-0000-00003C070000}"/>
    <cellStyle name="20% - Ênfase3 2 6" xfId="1852" xr:uid="{00000000-0005-0000-0000-00003D070000}"/>
    <cellStyle name="20% - Ênfase3 2 6 2" xfId="1853" xr:uid="{00000000-0005-0000-0000-00003E070000}"/>
    <cellStyle name="20% - Ênfase3 2 6 3" xfId="1854" xr:uid="{00000000-0005-0000-0000-00003F070000}"/>
    <cellStyle name="20% - Ênfase3 2 7" xfId="1855" xr:uid="{00000000-0005-0000-0000-000040070000}"/>
    <cellStyle name="20% - Ênfase3 2 7 2" xfId="1856" xr:uid="{00000000-0005-0000-0000-000041070000}"/>
    <cellStyle name="20% - Ênfase3 2 8" xfId="1857" xr:uid="{00000000-0005-0000-0000-000042070000}"/>
    <cellStyle name="20% - Ênfase3 2 8 2" xfId="1858" xr:uid="{00000000-0005-0000-0000-000043070000}"/>
    <cellStyle name="20% - Ênfase3 2 8_COSAN SA - IFRS" xfId="32008" xr:uid="{00000000-0005-0000-0000-0000097D0000}"/>
    <cellStyle name="20% - Ênfase3 2 9" xfId="1859" xr:uid="{00000000-0005-0000-0000-000044070000}"/>
    <cellStyle name="20% - Ênfase3 2_1.1 - Apuração IRPJ_CSLL - 2100 - 2012_MAI_V1" xfId="1860" xr:uid="{00000000-0005-0000-0000-000045070000}"/>
    <cellStyle name="20% - Ênfase3 20" xfId="1861" xr:uid="{00000000-0005-0000-0000-000046070000}"/>
    <cellStyle name="20% - Ênfase3 20 2" xfId="1862" xr:uid="{00000000-0005-0000-0000-000047070000}"/>
    <cellStyle name="20% - Ênfase3 20_Maio-2012" xfId="1863" xr:uid="{00000000-0005-0000-0000-000048070000}"/>
    <cellStyle name="20% - Ênfase3 21" xfId="1864" xr:uid="{00000000-0005-0000-0000-000049070000}"/>
    <cellStyle name="20% - Ênfase3 21 2" xfId="1865" xr:uid="{00000000-0005-0000-0000-00004A070000}"/>
    <cellStyle name="20% - Ênfase3 21_Maio-2012" xfId="1866" xr:uid="{00000000-0005-0000-0000-00004B070000}"/>
    <cellStyle name="20% - Ênfase3 22" xfId="1867" xr:uid="{00000000-0005-0000-0000-00004C070000}"/>
    <cellStyle name="20% - Ênfase3 22 2" xfId="1868" xr:uid="{00000000-0005-0000-0000-00004D070000}"/>
    <cellStyle name="20% - Ênfase3 22_Maio-2012" xfId="1869" xr:uid="{00000000-0005-0000-0000-00004E070000}"/>
    <cellStyle name="20% - Ênfase3 23" xfId="1870" xr:uid="{00000000-0005-0000-0000-00004F070000}"/>
    <cellStyle name="20% - Ênfase3 23 2" xfId="1871" xr:uid="{00000000-0005-0000-0000-000050070000}"/>
    <cellStyle name="20% - Ênfase3 23_Maio-2012" xfId="1872" xr:uid="{00000000-0005-0000-0000-000051070000}"/>
    <cellStyle name="20% - Ênfase3 24" xfId="1873" xr:uid="{00000000-0005-0000-0000-000052070000}"/>
    <cellStyle name="20% - Ênfase3 24 2" xfId="1874" xr:uid="{00000000-0005-0000-0000-000053070000}"/>
    <cellStyle name="20% - Ênfase3 24_Maio-2012" xfId="1875" xr:uid="{00000000-0005-0000-0000-000054070000}"/>
    <cellStyle name="20% - Ênfase3 25" xfId="1876" xr:uid="{00000000-0005-0000-0000-000055070000}"/>
    <cellStyle name="20% - Ênfase3 25 2" xfId="1877" xr:uid="{00000000-0005-0000-0000-000056070000}"/>
    <cellStyle name="20% - Ênfase3 25_Maio-2012" xfId="1878" xr:uid="{00000000-0005-0000-0000-000057070000}"/>
    <cellStyle name="20% - Ênfase3 26" xfId="1879" xr:uid="{00000000-0005-0000-0000-000058070000}"/>
    <cellStyle name="20% - Ênfase3 26 2" xfId="1880" xr:uid="{00000000-0005-0000-0000-000059070000}"/>
    <cellStyle name="20% - Ênfase3 26_Maio-2012" xfId="1881" xr:uid="{00000000-0005-0000-0000-00005A070000}"/>
    <cellStyle name="20% - Ênfase3 27" xfId="1882" xr:uid="{00000000-0005-0000-0000-00005B070000}"/>
    <cellStyle name="20% - Ênfase3 27 2" xfId="1883" xr:uid="{00000000-0005-0000-0000-00005C070000}"/>
    <cellStyle name="20% - Ênfase3 27_Maio-2012" xfId="1884" xr:uid="{00000000-0005-0000-0000-00005D070000}"/>
    <cellStyle name="20% - Ênfase3 28" xfId="1885" xr:uid="{00000000-0005-0000-0000-00005E070000}"/>
    <cellStyle name="20% - Ênfase3 28 2" xfId="1886" xr:uid="{00000000-0005-0000-0000-00005F070000}"/>
    <cellStyle name="20% - Ênfase3 28_Maio-2012" xfId="1887" xr:uid="{00000000-0005-0000-0000-000060070000}"/>
    <cellStyle name="20% - Ênfase3 29" xfId="1888" xr:uid="{00000000-0005-0000-0000-000061070000}"/>
    <cellStyle name="20% - Ênfase3 29 2" xfId="1889" xr:uid="{00000000-0005-0000-0000-000062070000}"/>
    <cellStyle name="20% - Ênfase3 29_Maio-2012" xfId="1890" xr:uid="{00000000-0005-0000-0000-000063070000}"/>
    <cellStyle name="20% - Ênfase3 3" xfId="1891" xr:uid="{00000000-0005-0000-0000-000064070000}"/>
    <cellStyle name="20% - Ênfase3 3 2" xfId="1892" xr:uid="{00000000-0005-0000-0000-000065070000}"/>
    <cellStyle name="20% - Ênfase3 3 2 2" xfId="1893" xr:uid="{00000000-0005-0000-0000-000066070000}"/>
    <cellStyle name="20% - Ênfase3 3 2 2 2" xfId="1894" xr:uid="{00000000-0005-0000-0000-000067070000}"/>
    <cellStyle name="20% - Ênfase3 3 2 2 3" xfId="1895" xr:uid="{00000000-0005-0000-0000-000068070000}"/>
    <cellStyle name="20% - Ênfase3 3 2 2 4" xfId="1896" xr:uid="{00000000-0005-0000-0000-000069070000}"/>
    <cellStyle name="20% - Ênfase3 3 2 3" xfId="1897" xr:uid="{00000000-0005-0000-0000-00006A070000}"/>
    <cellStyle name="20% - Ênfase3 3 2 3 2" xfId="1898" xr:uid="{00000000-0005-0000-0000-00006B070000}"/>
    <cellStyle name="20% - Ênfase3 3 2 4" xfId="1899" xr:uid="{00000000-0005-0000-0000-00006C070000}"/>
    <cellStyle name="20% - Ênfase3 3 2 4 2" xfId="1900" xr:uid="{00000000-0005-0000-0000-00006D070000}"/>
    <cellStyle name="20% - Ênfase3 3 2 4_COSAN SA - IFRS" xfId="32009" xr:uid="{00000000-0005-0000-0000-00000A7D0000}"/>
    <cellStyle name="20% - Ênfase3 3 2 5" xfId="1901" xr:uid="{00000000-0005-0000-0000-00006E070000}"/>
    <cellStyle name="20% - Ênfase3 3 2 6" xfId="1902" xr:uid="{00000000-0005-0000-0000-00006F070000}"/>
    <cellStyle name="20% - Ênfase3 3 2 7" xfId="1903" xr:uid="{00000000-0005-0000-0000-000070070000}"/>
    <cellStyle name="20% - Ênfase3 3 2_13-Endividamento" xfId="1904" xr:uid="{00000000-0005-0000-0000-000071070000}"/>
    <cellStyle name="20% - Ênfase3 3 3" xfId="1905" xr:uid="{00000000-0005-0000-0000-000072070000}"/>
    <cellStyle name="20% - Ênfase3 3 3 2" xfId="1906" xr:uid="{00000000-0005-0000-0000-000073070000}"/>
    <cellStyle name="20% - Ênfase3 3 3 3" xfId="1907" xr:uid="{00000000-0005-0000-0000-000074070000}"/>
    <cellStyle name="20% - Ênfase3 3 3 4" xfId="1908" xr:uid="{00000000-0005-0000-0000-000075070000}"/>
    <cellStyle name="20% - Ênfase3 3 4" xfId="1909" xr:uid="{00000000-0005-0000-0000-000076070000}"/>
    <cellStyle name="20% - Ênfase3 3 4 2" xfId="1910" xr:uid="{00000000-0005-0000-0000-000077070000}"/>
    <cellStyle name="20% - Ênfase3 3 5" xfId="1911" xr:uid="{00000000-0005-0000-0000-000078070000}"/>
    <cellStyle name="20% - Ênfase3 3 5 2" xfId="1912" xr:uid="{00000000-0005-0000-0000-000079070000}"/>
    <cellStyle name="20% - Ênfase3 3 5_COSAN SA - IFRS" xfId="32010" xr:uid="{00000000-0005-0000-0000-00000B7D0000}"/>
    <cellStyle name="20% - Ênfase3 3 6" xfId="1913" xr:uid="{00000000-0005-0000-0000-00007A070000}"/>
    <cellStyle name="20% - Ênfase3 3 7" xfId="1914" xr:uid="{00000000-0005-0000-0000-00007B070000}"/>
    <cellStyle name="20% - Ênfase3 3 8" xfId="1915" xr:uid="{00000000-0005-0000-0000-00007C070000}"/>
    <cellStyle name="20% - Ênfase3 3_1.1 - Apuração IRPJ_CSLL - 2100 - 2012_MAI_V1" xfId="1916" xr:uid="{00000000-0005-0000-0000-00007D070000}"/>
    <cellStyle name="20% - Ênfase3 30" xfId="1917" xr:uid="{00000000-0005-0000-0000-00007E070000}"/>
    <cellStyle name="20% - Ênfase3 30 2" xfId="1918" xr:uid="{00000000-0005-0000-0000-00007F070000}"/>
    <cellStyle name="20% - Ênfase3 30_Maio-2012" xfId="1919" xr:uid="{00000000-0005-0000-0000-000080070000}"/>
    <cellStyle name="20% - Ênfase3 31" xfId="1920" xr:uid="{00000000-0005-0000-0000-000081070000}"/>
    <cellStyle name="20% - Ênfase3 31 2" xfId="1921" xr:uid="{00000000-0005-0000-0000-000082070000}"/>
    <cellStyle name="20% - Ênfase3 32" xfId="1922" xr:uid="{00000000-0005-0000-0000-000083070000}"/>
    <cellStyle name="20% - Ênfase3 33" xfId="1923" xr:uid="{00000000-0005-0000-0000-000084070000}"/>
    <cellStyle name="20% - Ênfase3 33 2" xfId="1924" xr:uid="{00000000-0005-0000-0000-000085070000}"/>
    <cellStyle name="20% - Ênfase3 33 3" xfId="1925" xr:uid="{00000000-0005-0000-0000-000086070000}"/>
    <cellStyle name="20% - Ênfase3 33 4" xfId="1926" xr:uid="{00000000-0005-0000-0000-000087070000}"/>
    <cellStyle name="20% - Ênfase3 34" xfId="1927" xr:uid="{00000000-0005-0000-0000-000088070000}"/>
    <cellStyle name="20% - Ênfase3 34 2" xfId="1928" xr:uid="{00000000-0005-0000-0000-000089070000}"/>
    <cellStyle name="20% - Ênfase3 35" xfId="1929" xr:uid="{00000000-0005-0000-0000-00008A070000}"/>
    <cellStyle name="20% - Ênfase3 35 2" xfId="1930" xr:uid="{00000000-0005-0000-0000-00008B070000}"/>
    <cellStyle name="20% - Ênfase3 36" xfId="1931" xr:uid="{00000000-0005-0000-0000-00008C070000}"/>
    <cellStyle name="20% - Ênfase3 36 2" xfId="1932" xr:uid="{00000000-0005-0000-0000-00008D070000}"/>
    <cellStyle name="20% - Ênfase3 37" xfId="1933" xr:uid="{00000000-0005-0000-0000-00008E070000}"/>
    <cellStyle name="20% - Ênfase3 37 2" xfId="1934" xr:uid="{00000000-0005-0000-0000-00008F070000}"/>
    <cellStyle name="20% - Ênfase3 38" xfId="1935" xr:uid="{00000000-0005-0000-0000-000090070000}"/>
    <cellStyle name="20% - Ênfase3 38 2" xfId="1936" xr:uid="{00000000-0005-0000-0000-000091070000}"/>
    <cellStyle name="20% - Ênfase3 39" xfId="1937" xr:uid="{00000000-0005-0000-0000-000092070000}"/>
    <cellStyle name="20% - Ênfase3 39 2" xfId="1938" xr:uid="{00000000-0005-0000-0000-000093070000}"/>
    <cellStyle name="20% - Ênfase3 4" xfId="1939" xr:uid="{00000000-0005-0000-0000-000094070000}"/>
    <cellStyle name="20% - Ênfase3 4 2" xfId="1940" xr:uid="{00000000-0005-0000-0000-000095070000}"/>
    <cellStyle name="20% - Ênfase3 4 2 2" xfId="1941" xr:uid="{00000000-0005-0000-0000-000096070000}"/>
    <cellStyle name="20% - Ênfase3 4 2 2 2" xfId="1942" xr:uid="{00000000-0005-0000-0000-000097070000}"/>
    <cellStyle name="20% - Ênfase3 4 2 2 3" xfId="1943" xr:uid="{00000000-0005-0000-0000-000098070000}"/>
    <cellStyle name="20% - Ênfase3 4 2 2 4" xfId="1944" xr:uid="{00000000-0005-0000-0000-000099070000}"/>
    <cellStyle name="20% - Ênfase3 4 2 3" xfId="1945" xr:uid="{00000000-0005-0000-0000-00009A070000}"/>
    <cellStyle name="20% - Ênfase3 4 2 3 2" xfId="1946" xr:uid="{00000000-0005-0000-0000-00009B070000}"/>
    <cellStyle name="20% - Ênfase3 4 2 4" xfId="1947" xr:uid="{00000000-0005-0000-0000-00009C070000}"/>
    <cellStyle name="20% - Ênfase3 4 2 4 2" xfId="1948" xr:uid="{00000000-0005-0000-0000-00009D070000}"/>
    <cellStyle name="20% - Ênfase3 4 2 4_COSAN SA - IFRS" xfId="32011" xr:uid="{00000000-0005-0000-0000-00000C7D0000}"/>
    <cellStyle name="20% - Ênfase3 4 2 5" xfId="1949" xr:uid="{00000000-0005-0000-0000-00009E070000}"/>
    <cellStyle name="20% - Ênfase3 4 2 6" xfId="1950" xr:uid="{00000000-0005-0000-0000-00009F070000}"/>
    <cellStyle name="20% - Ênfase3 4 2 7" xfId="1951" xr:uid="{00000000-0005-0000-0000-0000A0070000}"/>
    <cellStyle name="20% - Ênfase3 4 2_13-Endividamento" xfId="1952" xr:uid="{00000000-0005-0000-0000-0000A1070000}"/>
    <cellStyle name="20% - Ênfase3 4 3" xfId="1953" xr:uid="{00000000-0005-0000-0000-0000A2070000}"/>
    <cellStyle name="20% - Ênfase3 4 3 2" xfId="1954" xr:uid="{00000000-0005-0000-0000-0000A3070000}"/>
    <cellStyle name="20% - Ênfase3 4 3 3" xfId="1955" xr:uid="{00000000-0005-0000-0000-0000A4070000}"/>
    <cellStyle name="20% - Ênfase3 4 3 4" xfId="1956" xr:uid="{00000000-0005-0000-0000-0000A5070000}"/>
    <cellStyle name="20% - Ênfase3 4 4" xfId="1957" xr:uid="{00000000-0005-0000-0000-0000A6070000}"/>
    <cellStyle name="20% - Ênfase3 4 4 2" xfId="1958" xr:uid="{00000000-0005-0000-0000-0000A7070000}"/>
    <cellStyle name="20% - Ênfase3 4 5" xfId="1959" xr:uid="{00000000-0005-0000-0000-0000A8070000}"/>
    <cellStyle name="20% - Ênfase3 4 5 2" xfId="1960" xr:uid="{00000000-0005-0000-0000-0000A9070000}"/>
    <cellStyle name="20% - Ênfase3 4 5_COSAN SA - IFRS" xfId="32012" xr:uid="{00000000-0005-0000-0000-00000D7D0000}"/>
    <cellStyle name="20% - Ênfase3 4 6" xfId="1961" xr:uid="{00000000-0005-0000-0000-0000AA070000}"/>
    <cellStyle name="20% - Ênfase3 4 7" xfId="1962" xr:uid="{00000000-0005-0000-0000-0000AB070000}"/>
    <cellStyle name="20% - Ênfase3 4 8" xfId="1963" xr:uid="{00000000-0005-0000-0000-0000AC070000}"/>
    <cellStyle name="20% - Ênfase3 4_1.1 - Apuração IRPJ_CSLL - 2100 - 2012_MAI_V1" xfId="1964" xr:uid="{00000000-0005-0000-0000-0000AD070000}"/>
    <cellStyle name="20% - Ênfase3 40" xfId="1965" xr:uid="{00000000-0005-0000-0000-0000AE070000}"/>
    <cellStyle name="20% - Ênfase3 40 2" xfId="1966" xr:uid="{00000000-0005-0000-0000-0000AF070000}"/>
    <cellStyle name="20% - Ênfase3 41" xfId="1967" xr:uid="{00000000-0005-0000-0000-0000B0070000}"/>
    <cellStyle name="20% - Ênfase3 42" xfId="1968" xr:uid="{00000000-0005-0000-0000-0000B1070000}"/>
    <cellStyle name="20% - Ênfase3 43" xfId="1969" xr:uid="{00000000-0005-0000-0000-0000B2070000}"/>
    <cellStyle name="20% - Ênfase3 44" xfId="1970" xr:uid="{00000000-0005-0000-0000-0000B3070000}"/>
    <cellStyle name="20% - Ênfase3 45" xfId="32070" xr:uid="{00000000-0005-0000-0000-0000477D0000}"/>
    <cellStyle name="20% - Ênfase3 5" xfId="1971" xr:uid="{00000000-0005-0000-0000-0000B4070000}"/>
    <cellStyle name="20% - Ênfase3 5 2" xfId="1972" xr:uid="{00000000-0005-0000-0000-0000B5070000}"/>
    <cellStyle name="20% - Ênfase3 5 2 2" xfId="1973" xr:uid="{00000000-0005-0000-0000-0000B6070000}"/>
    <cellStyle name="20% - Ênfase3 5 2 2 2" xfId="1974" xr:uid="{00000000-0005-0000-0000-0000B7070000}"/>
    <cellStyle name="20% - Ênfase3 5 2 2 3" xfId="1975" xr:uid="{00000000-0005-0000-0000-0000B8070000}"/>
    <cellStyle name="20% - Ênfase3 5 2 2 4" xfId="1976" xr:uid="{00000000-0005-0000-0000-0000B9070000}"/>
    <cellStyle name="20% - Ênfase3 5 2 3" xfId="1977" xr:uid="{00000000-0005-0000-0000-0000BA070000}"/>
    <cellStyle name="20% - Ênfase3 5 2 3 2" xfId="1978" xr:uid="{00000000-0005-0000-0000-0000BB070000}"/>
    <cellStyle name="20% - Ênfase3 5 2 4" xfId="1979" xr:uid="{00000000-0005-0000-0000-0000BC070000}"/>
    <cellStyle name="20% - Ênfase3 5 2 4 2" xfId="1980" xr:uid="{00000000-0005-0000-0000-0000BD070000}"/>
    <cellStyle name="20% - Ênfase3 5 2 4_COSAN SA - IFRS" xfId="32013" xr:uid="{00000000-0005-0000-0000-00000E7D0000}"/>
    <cellStyle name="20% - Ênfase3 5 2 5" xfId="1981" xr:uid="{00000000-0005-0000-0000-0000BE070000}"/>
    <cellStyle name="20% - Ênfase3 5 2 6" xfId="1982" xr:uid="{00000000-0005-0000-0000-0000BF070000}"/>
    <cellStyle name="20% - Ênfase3 5 2 7" xfId="1983" xr:uid="{00000000-0005-0000-0000-0000C0070000}"/>
    <cellStyle name="20% - Ênfase3 5 2_13-Endividamento" xfId="1984" xr:uid="{00000000-0005-0000-0000-0000C1070000}"/>
    <cellStyle name="20% - Ênfase3 5 3" xfId="1985" xr:uid="{00000000-0005-0000-0000-0000C2070000}"/>
    <cellStyle name="20% - Ênfase3 5 3 2" xfId="1986" xr:uid="{00000000-0005-0000-0000-0000C3070000}"/>
    <cellStyle name="20% - Ênfase3 5 3 3" xfId="1987" xr:uid="{00000000-0005-0000-0000-0000C4070000}"/>
    <cellStyle name="20% - Ênfase3 5 3 4" xfId="1988" xr:uid="{00000000-0005-0000-0000-0000C5070000}"/>
    <cellStyle name="20% - Ênfase3 5 4" xfId="1989" xr:uid="{00000000-0005-0000-0000-0000C6070000}"/>
    <cellStyle name="20% - Ênfase3 5 4 2" xfId="1990" xr:uid="{00000000-0005-0000-0000-0000C7070000}"/>
    <cellStyle name="20% - Ênfase3 5 5" xfId="1991" xr:uid="{00000000-0005-0000-0000-0000C8070000}"/>
    <cellStyle name="20% - Ênfase3 5 5 2" xfId="1992" xr:uid="{00000000-0005-0000-0000-0000C9070000}"/>
    <cellStyle name="20% - Ênfase3 5 5_COSAN SA - IFRS" xfId="32014" xr:uid="{00000000-0005-0000-0000-00000F7D0000}"/>
    <cellStyle name="20% - Ênfase3 5 6" xfId="1993" xr:uid="{00000000-0005-0000-0000-0000CA070000}"/>
    <cellStyle name="20% - Ênfase3 5 7" xfId="1994" xr:uid="{00000000-0005-0000-0000-0000CB070000}"/>
    <cellStyle name="20% - Ênfase3 5 8" xfId="1995" xr:uid="{00000000-0005-0000-0000-0000CC070000}"/>
    <cellStyle name="20% - Ênfase3 5_1.1 - Apuração IRPJ_CSLL - 2100 - 2012_MAI_V1" xfId="1996" xr:uid="{00000000-0005-0000-0000-0000CD070000}"/>
    <cellStyle name="20% - Ênfase3 6" xfId="1997" xr:uid="{00000000-0005-0000-0000-0000CE070000}"/>
    <cellStyle name="20% - Ênfase3 6 2" xfId="1998" xr:uid="{00000000-0005-0000-0000-0000CF070000}"/>
    <cellStyle name="20% - Ênfase3 6 2 2" xfId="1999" xr:uid="{00000000-0005-0000-0000-0000D0070000}"/>
    <cellStyle name="20% - Ênfase3 6 2 2 2" xfId="2000" xr:uid="{00000000-0005-0000-0000-0000D1070000}"/>
    <cellStyle name="20% - Ênfase3 6 2 2 3" xfId="2001" xr:uid="{00000000-0005-0000-0000-0000D2070000}"/>
    <cellStyle name="20% - Ênfase3 6 2 2 4" xfId="2002" xr:uid="{00000000-0005-0000-0000-0000D3070000}"/>
    <cellStyle name="20% - Ênfase3 6 2 3" xfId="2003" xr:uid="{00000000-0005-0000-0000-0000D4070000}"/>
    <cellStyle name="20% - Ênfase3 6 2 3 2" xfId="2004" xr:uid="{00000000-0005-0000-0000-0000D5070000}"/>
    <cellStyle name="20% - Ênfase3 6 2 4" xfId="2005" xr:uid="{00000000-0005-0000-0000-0000D6070000}"/>
    <cellStyle name="20% - Ênfase3 6 2 4 2" xfId="2006" xr:uid="{00000000-0005-0000-0000-0000D7070000}"/>
    <cellStyle name="20% - Ênfase3 6 2 4_COSAN SA - IFRS" xfId="32015" xr:uid="{00000000-0005-0000-0000-0000107D0000}"/>
    <cellStyle name="20% - Ênfase3 6 2 5" xfId="2007" xr:uid="{00000000-0005-0000-0000-0000D8070000}"/>
    <cellStyle name="20% - Ênfase3 6 2 6" xfId="2008" xr:uid="{00000000-0005-0000-0000-0000D9070000}"/>
    <cellStyle name="20% - Ênfase3 6 2 7" xfId="2009" xr:uid="{00000000-0005-0000-0000-0000DA070000}"/>
    <cellStyle name="20% - Ênfase3 6 2_13-Endividamento" xfId="2010" xr:uid="{00000000-0005-0000-0000-0000DB070000}"/>
    <cellStyle name="20% - Ênfase3 6 3" xfId="2011" xr:uid="{00000000-0005-0000-0000-0000DC070000}"/>
    <cellStyle name="20% - Ênfase3 6 3 2" xfId="2012" xr:uid="{00000000-0005-0000-0000-0000DD070000}"/>
    <cellStyle name="20% - Ênfase3 6 3 3" xfId="2013" xr:uid="{00000000-0005-0000-0000-0000DE070000}"/>
    <cellStyle name="20% - Ênfase3 6 3 4" xfId="2014" xr:uid="{00000000-0005-0000-0000-0000DF070000}"/>
    <cellStyle name="20% - Ênfase3 6 4" xfId="2015" xr:uid="{00000000-0005-0000-0000-0000E0070000}"/>
    <cellStyle name="20% - Ênfase3 6 4 2" xfId="2016" xr:uid="{00000000-0005-0000-0000-0000E1070000}"/>
    <cellStyle name="20% - Ênfase3 6 5" xfId="2017" xr:uid="{00000000-0005-0000-0000-0000E2070000}"/>
    <cellStyle name="20% - Ênfase3 6 5 2" xfId="2018" xr:uid="{00000000-0005-0000-0000-0000E3070000}"/>
    <cellStyle name="20% - Ênfase3 6 5_COSAN SA - IFRS" xfId="32016" xr:uid="{00000000-0005-0000-0000-0000117D0000}"/>
    <cellStyle name="20% - Ênfase3 6 6" xfId="2019" xr:uid="{00000000-0005-0000-0000-0000E4070000}"/>
    <cellStyle name="20% - Ênfase3 6 7" xfId="2020" xr:uid="{00000000-0005-0000-0000-0000E5070000}"/>
    <cellStyle name="20% - Ênfase3 6 8" xfId="2021" xr:uid="{00000000-0005-0000-0000-0000E6070000}"/>
    <cellStyle name="20% - Ênfase3 6_1.1 - Apuração IRPJ_CSLL - 2100 - 2012_MAI_V1" xfId="2022" xr:uid="{00000000-0005-0000-0000-0000E7070000}"/>
    <cellStyle name="20% - Ênfase3 7" xfId="2023" xr:uid="{00000000-0005-0000-0000-0000E8070000}"/>
    <cellStyle name="20% - Ênfase3 7 2" xfId="2024" xr:uid="{00000000-0005-0000-0000-0000E9070000}"/>
    <cellStyle name="20% - Ênfase3 7 2 2" xfId="2025" xr:uid="{00000000-0005-0000-0000-0000EA070000}"/>
    <cellStyle name="20% - Ênfase3 7 2 3" xfId="2026" xr:uid="{00000000-0005-0000-0000-0000EB070000}"/>
    <cellStyle name="20% - Ênfase3 7 2 4" xfId="2027" xr:uid="{00000000-0005-0000-0000-0000EC070000}"/>
    <cellStyle name="20% - Ênfase3 7 2 5" xfId="2028" xr:uid="{00000000-0005-0000-0000-0000ED070000}"/>
    <cellStyle name="20% - Ênfase3 7 2 6" xfId="2029" xr:uid="{00000000-0005-0000-0000-0000EE070000}"/>
    <cellStyle name="20% - Ênfase3 7 3" xfId="2030" xr:uid="{00000000-0005-0000-0000-0000EF070000}"/>
    <cellStyle name="20% - Ênfase3 7 3 2" xfId="2031" xr:uid="{00000000-0005-0000-0000-0000F0070000}"/>
    <cellStyle name="20% - Ênfase3 7 4" xfId="2032" xr:uid="{00000000-0005-0000-0000-0000F1070000}"/>
    <cellStyle name="20% - Ênfase3 7 4 2" xfId="2033" xr:uid="{00000000-0005-0000-0000-0000F2070000}"/>
    <cellStyle name="20% - Ênfase3 7 4_COSAN SA - IFRS" xfId="32017" xr:uid="{00000000-0005-0000-0000-0000127D0000}"/>
    <cellStyle name="20% - Ênfase3 7 5" xfId="2034" xr:uid="{00000000-0005-0000-0000-0000F3070000}"/>
    <cellStyle name="20% - Ênfase3 7 6" xfId="2035" xr:uid="{00000000-0005-0000-0000-0000F4070000}"/>
    <cellStyle name="20% - Ênfase3 7 7" xfId="2036" xr:uid="{00000000-0005-0000-0000-0000F5070000}"/>
    <cellStyle name="20% - Ênfase3 7_13-Endividamento" xfId="2037" xr:uid="{00000000-0005-0000-0000-0000F6070000}"/>
    <cellStyle name="20% - Ênfase3 8" xfId="2038" xr:uid="{00000000-0005-0000-0000-0000F7070000}"/>
    <cellStyle name="20% - Ênfase3 8 2" xfId="2039" xr:uid="{00000000-0005-0000-0000-0000F8070000}"/>
    <cellStyle name="20% - Ênfase3 8 2 2" xfId="2040" xr:uid="{00000000-0005-0000-0000-0000F9070000}"/>
    <cellStyle name="20% - Ênfase3 8 2 3" xfId="2041" xr:uid="{00000000-0005-0000-0000-0000FA070000}"/>
    <cellStyle name="20% - Ênfase3 8 3" xfId="2042" xr:uid="{00000000-0005-0000-0000-0000FB070000}"/>
    <cellStyle name="20% - Ênfase3 8 4" xfId="2043" xr:uid="{00000000-0005-0000-0000-0000FC070000}"/>
    <cellStyle name="20% - Ênfase3 8_BP - Raízen Combustíveis" xfId="2044" xr:uid="{00000000-0005-0000-0000-0000FD070000}"/>
    <cellStyle name="20% - Ênfase3 9" xfId="2045" xr:uid="{00000000-0005-0000-0000-0000FE070000}"/>
    <cellStyle name="20% - Ênfase3 9 2" xfId="2046" xr:uid="{00000000-0005-0000-0000-0000FF070000}"/>
    <cellStyle name="20% - Ênfase3 9 2 2" xfId="2047" xr:uid="{00000000-0005-0000-0000-000000080000}"/>
    <cellStyle name="20% - Ênfase3 9 2 3" xfId="2048" xr:uid="{00000000-0005-0000-0000-000001080000}"/>
    <cellStyle name="20% - Ênfase3 9 2 4" xfId="2049" xr:uid="{00000000-0005-0000-0000-000002080000}"/>
    <cellStyle name="20% - Ênfase3 9 2_Display" xfId="2050" xr:uid="{00000000-0005-0000-0000-000003080000}"/>
    <cellStyle name="20% - Ênfase3 9 3" xfId="2051" xr:uid="{00000000-0005-0000-0000-000004080000}"/>
    <cellStyle name="20% - Ênfase3 9 4" xfId="2052" xr:uid="{00000000-0005-0000-0000-000005080000}"/>
    <cellStyle name="20% - Ênfase3 9 5" xfId="2053" xr:uid="{00000000-0005-0000-0000-000006080000}"/>
    <cellStyle name="20% - Ênfase3 9_BP - Raízen Combustíveis" xfId="2054" xr:uid="{00000000-0005-0000-0000-000007080000}"/>
    <cellStyle name="20% - Ênfase4" xfId="32018" xr:uid="{00000000-0005-0000-0000-0000137D0000}"/>
    <cellStyle name="20% - Ênfase4 10" xfId="2055" xr:uid="{00000000-0005-0000-0000-000008080000}"/>
    <cellStyle name="20% - Ênfase4 10 2" xfId="2056" xr:uid="{00000000-0005-0000-0000-000009080000}"/>
    <cellStyle name="20% - Ênfase4 10_BP - Raízen Combustíveis" xfId="2057" xr:uid="{00000000-0005-0000-0000-00000A080000}"/>
    <cellStyle name="20% - Ênfase4 11" xfId="2058" xr:uid="{00000000-0005-0000-0000-00000B080000}"/>
    <cellStyle name="20% - Ênfase4 11 2" xfId="2059" xr:uid="{00000000-0005-0000-0000-00000C080000}"/>
    <cellStyle name="20% - Ênfase4 11_Maio-2012" xfId="2060" xr:uid="{00000000-0005-0000-0000-00000D080000}"/>
    <cellStyle name="20% - Ênfase4 12" xfId="2061" xr:uid="{00000000-0005-0000-0000-00000E080000}"/>
    <cellStyle name="20% - Ênfase4 12 2" xfId="2062" xr:uid="{00000000-0005-0000-0000-00000F080000}"/>
    <cellStyle name="20% - Ênfase4 12_Maio-2012" xfId="2063" xr:uid="{00000000-0005-0000-0000-000010080000}"/>
    <cellStyle name="20% - Ênfase4 13" xfId="2064" xr:uid="{00000000-0005-0000-0000-000011080000}"/>
    <cellStyle name="20% - Ênfase4 13 2" xfId="2065" xr:uid="{00000000-0005-0000-0000-000012080000}"/>
    <cellStyle name="20% - Ênfase4 13_Maio-2012" xfId="2066" xr:uid="{00000000-0005-0000-0000-000013080000}"/>
    <cellStyle name="20% - Ênfase4 14" xfId="2067" xr:uid="{00000000-0005-0000-0000-000014080000}"/>
    <cellStyle name="20% - Ênfase4 14 2" xfId="2068" xr:uid="{00000000-0005-0000-0000-000015080000}"/>
    <cellStyle name="20% - Ênfase4 14_Maio-2012" xfId="2069" xr:uid="{00000000-0005-0000-0000-000016080000}"/>
    <cellStyle name="20% - Ênfase4 15" xfId="2070" xr:uid="{00000000-0005-0000-0000-000017080000}"/>
    <cellStyle name="20% - Ênfase4 15 2" xfId="2071" xr:uid="{00000000-0005-0000-0000-000018080000}"/>
    <cellStyle name="20% - Ênfase4 15_Maio-2012" xfId="2072" xr:uid="{00000000-0005-0000-0000-000019080000}"/>
    <cellStyle name="20% - Ênfase4 16" xfId="2073" xr:uid="{00000000-0005-0000-0000-00001A080000}"/>
    <cellStyle name="20% - Ênfase4 16 2" xfId="2074" xr:uid="{00000000-0005-0000-0000-00001B080000}"/>
    <cellStyle name="20% - Ênfase4 16_Maio-2012" xfId="2075" xr:uid="{00000000-0005-0000-0000-00001C080000}"/>
    <cellStyle name="20% - Ênfase4 17" xfId="2076" xr:uid="{00000000-0005-0000-0000-00001D080000}"/>
    <cellStyle name="20% - Ênfase4 17 2" xfId="2077" xr:uid="{00000000-0005-0000-0000-00001E080000}"/>
    <cellStyle name="20% - Ênfase4 17_Maio-2012" xfId="2078" xr:uid="{00000000-0005-0000-0000-00001F080000}"/>
    <cellStyle name="20% - Ênfase4 18" xfId="2079" xr:uid="{00000000-0005-0000-0000-000020080000}"/>
    <cellStyle name="20% - Ênfase4 18 2" xfId="2080" xr:uid="{00000000-0005-0000-0000-000021080000}"/>
    <cellStyle name="20% - Ênfase4 18_Maio-2012" xfId="2081" xr:uid="{00000000-0005-0000-0000-000022080000}"/>
    <cellStyle name="20% - Ênfase4 19" xfId="2082" xr:uid="{00000000-0005-0000-0000-000023080000}"/>
    <cellStyle name="20% - Ênfase4 19 2" xfId="2083" xr:uid="{00000000-0005-0000-0000-000024080000}"/>
    <cellStyle name="20% - Ênfase4 19_Maio-2012" xfId="2084" xr:uid="{00000000-0005-0000-0000-000025080000}"/>
    <cellStyle name="20% - Ênfase4 2" xfId="2085" xr:uid="{00000000-0005-0000-0000-000026080000}"/>
    <cellStyle name="20% - Ênfase4 2 10" xfId="2086" xr:uid="{00000000-0005-0000-0000-000027080000}"/>
    <cellStyle name="20% - Ênfase4 2 11" xfId="2087" xr:uid="{00000000-0005-0000-0000-000028080000}"/>
    <cellStyle name="20% - Ênfase4 2 2" xfId="2088" xr:uid="{00000000-0005-0000-0000-000029080000}"/>
    <cellStyle name="20% - Ênfase4 2 2 2" xfId="2089" xr:uid="{00000000-0005-0000-0000-00002A080000}"/>
    <cellStyle name="20% - Ênfase4 2 2 2 2" xfId="2090" xr:uid="{00000000-0005-0000-0000-00002B080000}"/>
    <cellStyle name="20% - Ênfase4 2 2 2 3" xfId="2091" xr:uid="{00000000-0005-0000-0000-00002C080000}"/>
    <cellStyle name="20% - Ênfase4 2 2 2 4" xfId="2092" xr:uid="{00000000-0005-0000-0000-00002D080000}"/>
    <cellStyle name="20% - Ênfase4 2 2 3" xfId="2093" xr:uid="{00000000-0005-0000-0000-00002E080000}"/>
    <cellStyle name="20% - Ênfase4 2 2 3 2" xfId="2094" xr:uid="{00000000-0005-0000-0000-00002F080000}"/>
    <cellStyle name="20% - Ênfase4 2 2 4" xfId="2095" xr:uid="{00000000-0005-0000-0000-000030080000}"/>
    <cellStyle name="20% - Ênfase4 2 2 4 2" xfId="2096" xr:uid="{00000000-0005-0000-0000-000031080000}"/>
    <cellStyle name="20% - Ênfase4 2 2 4_COSAN SA - IFRS" xfId="32019" xr:uid="{00000000-0005-0000-0000-0000147D0000}"/>
    <cellStyle name="20% - Ênfase4 2 2 5" xfId="2097" xr:uid="{00000000-0005-0000-0000-000032080000}"/>
    <cellStyle name="20% - Ênfase4 2 2 6" xfId="2098" xr:uid="{00000000-0005-0000-0000-000033080000}"/>
    <cellStyle name="20% - Ênfase4 2 2 7" xfId="2099" xr:uid="{00000000-0005-0000-0000-000034080000}"/>
    <cellStyle name="20% - Ênfase4 2 2_13-Endividamento" xfId="2100" xr:uid="{00000000-0005-0000-0000-000035080000}"/>
    <cellStyle name="20% - Ênfase4 2 3" xfId="2101" xr:uid="{00000000-0005-0000-0000-000036080000}"/>
    <cellStyle name="20% - Ênfase4 2 3 2" xfId="2102" xr:uid="{00000000-0005-0000-0000-000037080000}"/>
    <cellStyle name="20% - Ênfase4 2 3 3" xfId="2103" xr:uid="{00000000-0005-0000-0000-000038080000}"/>
    <cellStyle name="20% - Ênfase4 2 3 4" xfId="2104" xr:uid="{00000000-0005-0000-0000-000039080000}"/>
    <cellStyle name="20% - Ênfase4 2 4" xfId="2105" xr:uid="{00000000-0005-0000-0000-00003A080000}"/>
    <cellStyle name="20% - Ênfase4 2 4 2" xfId="2106" xr:uid="{00000000-0005-0000-0000-00003B080000}"/>
    <cellStyle name="20% - Ênfase4 2 4 3" xfId="2107" xr:uid="{00000000-0005-0000-0000-00003C080000}"/>
    <cellStyle name="20% - Ênfase4 2 4 4" xfId="2108" xr:uid="{00000000-0005-0000-0000-00003D080000}"/>
    <cellStyle name="20% - Ênfase4 2 5" xfId="2109" xr:uid="{00000000-0005-0000-0000-00003E080000}"/>
    <cellStyle name="20% - Ênfase4 2 5 2" xfId="2110" xr:uid="{00000000-0005-0000-0000-00003F080000}"/>
    <cellStyle name="20% - Ênfase4 2 5 3" xfId="2111" xr:uid="{00000000-0005-0000-0000-000040080000}"/>
    <cellStyle name="20% - Ênfase4 2 5 4" xfId="2112" xr:uid="{00000000-0005-0000-0000-000041080000}"/>
    <cellStyle name="20% - Ênfase4 2 6" xfId="2113" xr:uid="{00000000-0005-0000-0000-000042080000}"/>
    <cellStyle name="20% - Ênfase4 2 6 2" xfId="2114" xr:uid="{00000000-0005-0000-0000-000043080000}"/>
    <cellStyle name="20% - Ênfase4 2 6 3" xfId="2115" xr:uid="{00000000-0005-0000-0000-000044080000}"/>
    <cellStyle name="20% - Ênfase4 2 7" xfId="2116" xr:uid="{00000000-0005-0000-0000-000045080000}"/>
    <cellStyle name="20% - Ênfase4 2 7 2" xfId="2117" xr:uid="{00000000-0005-0000-0000-000046080000}"/>
    <cellStyle name="20% - Ênfase4 2 8" xfId="2118" xr:uid="{00000000-0005-0000-0000-000047080000}"/>
    <cellStyle name="20% - Ênfase4 2 8 2" xfId="2119" xr:uid="{00000000-0005-0000-0000-000048080000}"/>
    <cellStyle name="20% - Ênfase4 2 8_COSAN SA - IFRS" xfId="32020" xr:uid="{00000000-0005-0000-0000-0000157D0000}"/>
    <cellStyle name="20% - Ênfase4 2 9" xfId="2120" xr:uid="{00000000-0005-0000-0000-000049080000}"/>
    <cellStyle name="20% - Ênfase4 2_1.1 - Apuração IRPJ_CSLL - 2100 - 2012_MAI_V1" xfId="2121" xr:uid="{00000000-0005-0000-0000-00004A080000}"/>
    <cellStyle name="20% - Ênfase4 20" xfId="2122" xr:uid="{00000000-0005-0000-0000-00004B080000}"/>
    <cellStyle name="20% - Ênfase4 20 2" xfId="2123" xr:uid="{00000000-0005-0000-0000-00004C080000}"/>
    <cellStyle name="20% - Ênfase4 20_Maio-2012" xfId="2124" xr:uid="{00000000-0005-0000-0000-00004D080000}"/>
    <cellStyle name="20% - Ênfase4 21" xfId="2125" xr:uid="{00000000-0005-0000-0000-00004E080000}"/>
    <cellStyle name="20% - Ênfase4 21 2" xfId="2126" xr:uid="{00000000-0005-0000-0000-00004F080000}"/>
    <cellStyle name="20% - Ênfase4 21_Maio-2012" xfId="2127" xr:uid="{00000000-0005-0000-0000-000050080000}"/>
    <cellStyle name="20% - Ênfase4 22" xfId="2128" xr:uid="{00000000-0005-0000-0000-000051080000}"/>
    <cellStyle name="20% - Ênfase4 22 2" xfId="2129" xr:uid="{00000000-0005-0000-0000-000052080000}"/>
    <cellStyle name="20% - Ênfase4 22_Maio-2012" xfId="2130" xr:uid="{00000000-0005-0000-0000-000053080000}"/>
    <cellStyle name="20% - Ênfase4 23" xfId="2131" xr:uid="{00000000-0005-0000-0000-000054080000}"/>
    <cellStyle name="20% - Ênfase4 23 2" xfId="2132" xr:uid="{00000000-0005-0000-0000-000055080000}"/>
    <cellStyle name="20% - Ênfase4 23_Maio-2012" xfId="2133" xr:uid="{00000000-0005-0000-0000-000056080000}"/>
    <cellStyle name="20% - Ênfase4 24" xfId="2134" xr:uid="{00000000-0005-0000-0000-000057080000}"/>
    <cellStyle name="20% - Ênfase4 24 2" xfId="2135" xr:uid="{00000000-0005-0000-0000-000058080000}"/>
    <cellStyle name="20% - Ênfase4 24_Maio-2012" xfId="2136" xr:uid="{00000000-0005-0000-0000-000059080000}"/>
    <cellStyle name="20% - Ênfase4 25" xfId="2137" xr:uid="{00000000-0005-0000-0000-00005A080000}"/>
    <cellStyle name="20% - Ênfase4 25 2" xfId="2138" xr:uid="{00000000-0005-0000-0000-00005B080000}"/>
    <cellStyle name="20% - Ênfase4 25_Maio-2012" xfId="2139" xr:uid="{00000000-0005-0000-0000-00005C080000}"/>
    <cellStyle name="20% - Ênfase4 26" xfId="2140" xr:uid="{00000000-0005-0000-0000-00005D080000}"/>
    <cellStyle name="20% - Ênfase4 26 2" xfId="2141" xr:uid="{00000000-0005-0000-0000-00005E080000}"/>
    <cellStyle name="20% - Ênfase4 26_Maio-2012" xfId="2142" xr:uid="{00000000-0005-0000-0000-00005F080000}"/>
    <cellStyle name="20% - Ênfase4 27" xfId="2143" xr:uid="{00000000-0005-0000-0000-000060080000}"/>
    <cellStyle name="20% - Ênfase4 27 2" xfId="2144" xr:uid="{00000000-0005-0000-0000-000061080000}"/>
    <cellStyle name="20% - Ênfase4 27_Maio-2012" xfId="2145" xr:uid="{00000000-0005-0000-0000-000062080000}"/>
    <cellStyle name="20% - Ênfase4 28" xfId="2146" xr:uid="{00000000-0005-0000-0000-000063080000}"/>
    <cellStyle name="20% - Ênfase4 28 2" xfId="2147" xr:uid="{00000000-0005-0000-0000-000064080000}"/>
    <cellStyle name="20% - Ênfase4 28_Maio-2012" xfId="2148" xr:uid="{00000000-0005-0000-0000-000065080000}"/>
    <cellStyle name="20% - Ênfase4 29" xfId="2149" xr:uid="{00000000-0005-0000-0000-000066080000}"/>
    <cellStyle name="20% - Ênfase4 29 2" xfId="2150" xr:uid="{00000000-0005-0000-0000-000067080000}"/>
    <cellStyle name="20% - Ênfase4 29_Maio-2012" xfId="2151" xr:uid="{00000000-0005-0000-0000-000068080000}"/>
    <cellStyle name="20% - Ênfase4 3" xfId="2152" xr:uid="{00000000-0005-0000-0000-000069080000}"/>
    <cellStyle name="20% - Ênfase4 3 2" xfId="2153" xr:uid="{00000000-0005-0000-0000-00006A080000}"/>
    <cellStyle name="20% - Ênfase4 3 2 2" xfId="2154" xr:uid="{00000000-0005-0000-0000-00006B080000}"/>
    <cellStyle name="20% - Ênfase4 3 2 2 2" xfId="2155" xr:uid="{00000000-0005-0000-0000-00006C080000}"/>
    <cellStyle name="20% - Ênfase4 3 2 2 3" xfId="2156" xr:uid="{00000000-0005-0000-0000-00006D080000}"/>
    <cellStyle name="20% - Ênfase4 3 2 2 4" xfId="2157" xr:uid="{00000000-0005-0000-0000-00006E080000}"/>
    <cellStyle name="20% - Ênfase4 3 2 3" xfId="2158" xr:uid="{00000000-0005-0000-0000-00006F080000}"/>
    <cellStyle name="20% - Ênfase4 3 2 3 2" xfId="2159" xr:uid="{00000000-0005-0000-0000-000070080000}"/>
    <cellStyle name="20% - Ênfase4 3 2 4" xfId="2160" xr:uid="{00000000-0005-0000-0000-000071080000}"/>
    <cellStyle name="20% - Ênfase4 3 2 4 2" xfId="2161" xr:uid="{00000000-0005-0000-0000-000072080000}"/>
    <cellStyle name="20% - Ênfase4 3 2 5" xfId="2162" xr:uid="{00000000-0005-0000-0000-000073080000}"/>
    <cellStyle name="20% - Ênfase4 3 2 6" xfId="2163" xr:uid="{00000000-0005-0000-0000-000074080000}"/>
    <cellStyle name="20% - Ênfase4 3 2 7" xfId="2164" xr:uid="{00000000-0005-0000-0000-000075080000}"/>
    <cellStyle name="20% - Ênfase4 3 2_13-Endividamento" xfId="2165" xr:uid="{00000000-0005-0000-0000-000076080000}"/>
    <cellStyle name="20% - Ênfase4 3 3" xfId="2166" xr:uid="{00000000-0005-0000-0000-000077080000}"/>
    <cellStyle name="20% - Ênfase4 3 3 2" xfId="2167" xr:uid="{00000000-0005-0000-0000-000078080000}"/>
    <cellStyle name="20% - Ênfase4 3 3 3" xfId="2168" xr:uid="{00000000-0005-0000-0000-000079080000}"/>
    <cellStyle name="20% - Ênfase4 3 3 4" xfId="2169" xr:uid="{00000000-0005-0000-0000-00007A080000}"/>
    <cellStyle name="20% - Ênfase4 3 4" xfId="2170" xr:uid="{00000000-0005-0000-0000-00007B080000}"/>
    <cellStyle name="20% - Ênfase4 3 4 2" xfId="2171" xr:uid="{00000000-0005-0000-0000-00007C080000}"/>
    <cellStyle name="20% - Ênfase4 3 5" xfId="2172" xr:uid="{00000000-0005-0000-0000-00007D080000}"/>
    <cellStyle name="20% - Ênfase4 3 5 2" xfId="2173" xr:uid="{00000000-0005-0000-0000-00007E080000}"/>
    <cellStyle name="20% - Ênfase4 3 6" xfId="2174" xr:uid="{00000000-0005-0000-0000-00007F080000}"/>
    <cellStyle name="20% - Ênfase4 3 7" xfId="2175" xr:uid="{00000000-0005-0000-0000-000080080000}"/>
    <cellStyle name="20% - Ênfase4 3 8" xfId="2176" xr:uid="{00000000-0005-0000-0000-000081080000}"/>
    <cellStyle name="20% - Ênfase4 3_1.1 - Apuração IRPJ_CSLL - 2100 - 2012_MAI_V1" xfId="2177" xr:uid="{00000000-0005-0000-0000-000082080000}"/>
    <cellStyle name="20% - Ênfase4 30" xfId="2178" xr:uid="{00000000-0005-0000-0000-000083080000}"/>
    <cellStyle name="20% - Ênfase4 30 2" xfId="2179" xr:uid="{00000000-0005-0000-0000-000084080000}"/>
    <cellStyle name="20% - Ênfase4 30_Maio-2012" xfId="2180" xr:uid="{00000000-0005-0000-0000-000085080000}"/>
    <cellStyle name="20% - Ênfase4 31" xfId="2181" xr:uid="{00000000-0005-0000-0000-000086080000}"/>
    <cellStyle name="20% - Ênfase4 31 2" xfId="2182" xr:uid="{00000000-0005-0000-0000-000087080000}"/>
    <cellStyle name="20% - Ênfase4 32" xfId="2183" xr:uid="{00000000-0005-0000-0000-000088080000}"/>
    <cellStyle name="20% - Ênfase4 33" xfId="2184" xr:uid="{00000000-0005-0000-0000-000089080000}"/>
    <cellStyle name="20% - Ênfase4 33 2" xfId="2185" xr:uid="{00000000-0005-0000-0000-00008A080000}"/>
    <cellStyle name="20% - Ênfase4 33 3" xfId="2186" xr:uid="{00000000-0005-0000-0000-00008B080000}"/>
    <cellStyle name="20% - Ênfase4 33 4" xfId="2187" xr:uid="{00000000-0005-0000-0000-00008C080000}"/>
    <cellStyle name="20% - Ênfase4 34" xfId="2188" xr:uid="{00000000-0005-0000-0000-00008D080000}"/>
    <cellStyle name="20% - Ênfase4 34 2" xfId="2189" xr:uid="{00000000-0005-0000-0000-00008E080000}"/>
    <cellStyle name="20% - Ênfase4 35" xfId="2190" xr:uid="{00000000-0005-0000-0000-00008F080000}"/>
    <cellStyle name="20% - Ênfase4 35 2" xfId="2191" xr:uid="{00000000-0005-0000-0000-000090080000}"/>
    <cellStyle name="20% - Ênfase4 36" xfId="2192" xr:uid="{00000000-0005-0000-0000-000091080000}"/>
    <cellStyle name="20% - Ênfase4 36 2" xfId="2193" xr:uid="{00000000-0005-0000-0000-000092080000}"/>
    <cellStyle name="20% - Ênfase4 37" xfId="2194" xr:uid="{00000000-0005-0000-0000-000093080000}"/>
    <cellStyle name="20% - Ênfase4 37 2" xfId="2195" xr:uid="{00000000-0005-0000-0000-000094080000}"/>
    <cellStyle name="20% - Ênfase4 38" xfId="2196" xr:uid="{00000000-0005-0000-0000-000095080000}"/>
    <cellStyle name="20% - Ênfase4 38 2" xfId="2197" xr:uid="{00000000-0005-0000-0000-000096080000}"/>
    <cellStyle name="20% - Ênfase4 39" xfId="2198" xr:uid="{00000000-0005-0000-0000-000097080000}"/>
    <cellStyle name="20% - Ênfase4 39 2" xfId="2199" xr:uid="{00000000-0005-0000-0000-000098080000}"/>
    <cellStyle name="20% - Ênfase4 4" xfId="2200" xr:uid="{00000000-0005-0000-0000-000099080000}"/>
    <cellStyle name="20% - Ênfase4 4 2" xfId="2201" xr:uid="{00000000-0005-0000-0000-00009A080000}"/>
    <cellStyle name="20% - Ênfase4 4 2 2" xfId="2202" xr:uid="{00000000-0005-0000-0000-00009B080000}"/>
    <cellStyle name="20% - Ênfase4 4 2 2 2" xfId="2203" xr:uid="{00000000-0005-0000-0000-00009C080000}"/>
    <cellStyle name="20% - Ênfase4 4 2 2 3" xfId="2204" xr:uid="{00000000-0005-0000-0000-00009D080000}"/>
    <cellStyle name="20% - Ênfase4 4 2 2 4" xfId="2205" xr:uid="{00000000-0005-0000-0000-00009E080000}"/>
    <cellStyle name="20% - Ênfase4 4 2 3" xfId="2206" xr:uid="{00000000-0005-0000-0000-00009F080000}"/>
    <cellStyle name="20% - Ênfase4 4 2 3 2" xfId="2207" xr:uid="{00000000-0005-0000-0000-0000A0080000}"/>
    <cellStyle name="20% - Ênfase4 4 2 4" xfId="2208" xr:uid="{00000000-0005-0000-0000-0000A1080000}"/>
    <cellStyle name="20% - Ênfase4 4 2 4 2" xfId="2209" xr:uid="{00000000-0005-0000-0000-0000A2080000}"/>
    <cellStyle name="20% - Ênfase4 4 2 5" xfId="2210" xr:uid="{00000000-0005-0000-0000-0000A3080000}"/>
    <cellStyle name="20% - Ênfase4 4 2 6" xfId="2211" xr:uid="{00000000-0005-0000-0000-0000A4080000}"/>
    <cellStyle name="20% - Ênfase4 4 2 7" xfId="2212" xr:uid="{00000000-0005-0000-0000-0000A5080000}"/>
    <cellStyle name="20% - Ênfase4 4 2_13-Endividamento" xfId="2213" xr:uid="{00000000-0005-0000-0000-0000A6080000}"/>
    <cellStyle name="20% - Ênfase4 4 3" xfId="2214" xr:uid="{00000000-0005-0000-0000-0000A7080000}"/>
    <cellStyle name="20% - Ênfase4 4 3 2" xfId="2215" xr:uid="{00000000-0005-0000-0000-0000A8080000}"/>
    <cellStyle name="20% - Ênfase4 4 3 3" xfId="2216" xr:uid="{00000000-0005-0000-0000-0000A9080000}"/>
    <cellStyle name="20% - Ênfase4 4 3 4" xfId="2217" xr:uid="{00000000-0005-0000-0000-0000AA080000}"/>
    <cellStyle name="20% - Ênfase4 4 4" xfId="2218" xr:uid="{00000000-0005-0000-0000-0000AB080000}"/>
    <cellStyle name="20% - Ênfase4 4 4 2" xfId="2219" xr:uid="{00000000-0005-0000-0000-0000AC080000}"/>
    <cellStyle name="20% - Ênfase4 4 5" xfId="2220" xr:uid="{00000000-0005-0000-0000-0000AD080000}"/>
    <cellStyle name="20% - Ênfase4 4 5 2" xfId="2221" xr:uid="{00000000-0005-0000-0000-0000AE080000}"/>
    <cellStyle name="20% - Ênfase4 4 6" xfId="2222" xr:uid="{00000000-0005-0000-0000-0000AF080000}"/>
    <cellStyle name="20% - Ênfase4 4 7" xfId="2223" xr:uid="{00000000-0005-0000-0000-0000B0080000}"/>
    <cellStyle name="20% - Ênfase4 4 8" xfId="2224" xr:uid="{00000000-0005-0000-0000-0000B1080000}"/>
    <cellStyle name="20% - Ênfase4 4_1.1 - Apuração IRPJ_CSLL - 2100 - 2012_MAI_V1" xfId="2225" xr:uid="{00000000-0005-0000-0000-0000B2080000}"/>
    <cellStyle name="20% - Ênfase4 40" xfId="2226" xr:uid="{00000000-0005-0000-0000-0000B3080000}"/>
    <cellStyle name="20% - Ênfase4 40 2" xfId="2227" xr:uid="{00000000-0005-0000-0000-0000B4080000}"/>
    <cellStyle name="20% - Ênfase4 41" xfId="2228" xr:uid="{00000000-0005-0000-0000-0000B5080000}"/>
    <cellStyle name="20% - Ênfase4 42" xfId="2229" xr:uid="{00000000-0005-0000-0000-0000B6080000}"/>
    <cellStyle name="20% - Ênfase4 43" xfId="2230" xr:uid="{00000000-0005-0000-0000-0000B7080000}"/>
    <cellStyle name="20% - Ênfase4 44" xfId="2231" xr:uid="{00000000-0005-0000-0000-0000B8080000}"/>
    <cellStyle name="20% - Ênfase4 45" xfId="32071" xr:uid="{00000000-0005-0000-0000-0000487D0000}"/>
    <cellStyle name="20% - Ênfase4 5" xfId="2232" xr:uid="{00000000-0005-0000-0000-0000B9080000}"/>
    <cellStyle name="20% - Ênfase4 5 2" xfId="2233" xr:uid="{00000000-0005-0000-0000-0000BA080000}"/>
    <cellStyle name="20% - Ênfase4 5 2 2" xfId="2234" xr:uid="{00000000-0005-0000-0000-0000BB080000}"/>
    <cellStyle name="20% - Ênfase4 5 2 2 2" xfId="2235" xr:uid="{00000000-0005-0000-0000-0000BC080000}"/>
    <cellStyle name="20% - Ênfase4 5 2 2 3" xfId="2236" xr:uid="{00000000-0005-0000-0000-0000BD080000}"/>
    <cellStyle name="20% - Ênfase4 5 2 2 4" xfId="2237" xr:uid="{00000000-0005-0000-0000-0000BE080000}"/>
    <cellStyle name="20% - Ênfase4 5 2 3" xfId="2238" xr:uid="{00000000-0005-0000-0000-0000BF080000}"/>
    <cellStyle name="20% - Ênfase4 5 2 3 2" xfId="2239" xr:uid="{00000000-0005-0000-0000-0000C0080000}"/>
    <cellStyle name="20% - Ênfase4 5 2 4" xfId="2240" xr:uid="{00000000-0005-0000-0000-0000C1080000}"/>
    <cellStyle name="20% - Ênfase4 5 2 4 2" xfId="2241" xr:uid="{00000000-0005-0000-0000-0000C2080000}"/>
    <cellStyle name="20% - Ênfase4 5 2 5" xfId="2242" xr:uid="{00000000-0005-0000-0000-0000C3080000}"/>
    <cellStyle name="20% - Ênfase4 5 2 6" xfId="2243" xr:uid="{00000000-0005-0000-0000-0000C4080000}"/>
    <cellStyle name="20% - Ênfase4 5 2 7" xfId="2244" xr:uid="{00000000-0005-0000-0000-0000C5080000}"/>
    <cellStyle name="20% - Ênfase4 5 2_13-Endividamento" xfId="2245" xr:uid="{00000000-0005-0000-0000-0000C6080000}"/>
    <cellStyle name="20% - Ênfase4 5 3" xfId="2246" xr:uid="{00000000-0005-0000-0000-0000C7080000}"/>
    <cellStyle name="20% - Ênfase4 5 3 2" xfId="2247" xr:uid="{00000000-0005-0000-0000-0000C8080000}"/>
    <cellStyle name="20% - Ênfase4 5 3 3" xfId="2248" xr:uid="{00000000-0005-0000-0000-0000C9080000}"/>
    <cellStyle name="20% - Ênfase4 5 3 4" xfId="2249" xr:uid="{00000000-0005-0000-0000-0000CA080000}"/>
    <cellStyle name="20% - Ênfase4 5 4" xfId="2250" xr:uid="{00000000-0005-0000-0000-0000CB080000}"/>
    <cellStyle name="20% - Ênfase4 5 4 2" xfId="2251" xr:uid="{00000000-0005-0000-0000-0000CC080000}"/>
    <cellStyle name="20% - Ênfase4 5 5" xfId="2252" xr:uid="{00000000-0005-0000-0000-0000CD080000}"/>
    <cellStyle name="20% - Ênfase4 5 5 2" xfId="2253" xr:uid="{00000000-0005-0000-0000-0000CE080000}"/>
    <cellStyle name="20% - Ênfase4 5 6" xfId="2254" xr:uid="{00000000-0005-0000-0000-0000CF080000}"/>
    <cellStyle name="20% - Ênfase4 5 7" xfId="2255" xr:uid="{00000000-0005-0000-0000-0000D0080000}"/>
    <cellStyle name="20% - Ênfase4 5 8" xfId="2256" xr:uid="{00000000-0005-0000-0000-0000D1080000}"/>
    <cellStyle name="20% - Ênfase4 5_1.1 - Apuração IRPJ_CSLL - 2100 - 2012_MAI_V1" xfId="2257" xr:uid="{00000000-0005-0000-0000-0000D2080000}"/>
    <cellStyle name="20% - Ênfase4 6" xfId="2258" xr:uid="{00000000-0005-0000-0000-0000D3080000}"/>
    <cellStyle name="20% - Ênfase4 6 2" xfId="2259" xr:uid="{00000000-0005-0000-0000-0000D4080000}"/>
    <cellStyle name="20% - Ênfase4 6 2 2" xfId="2260" xr:uid="{00000000-0005-0000-0000-0000D5080000}"/>
    <cellStyle name="20% - Ênfase4 6 2 2 2" xfId="2261" xr:uid="{00000000-0005-0000-0000-0000D6080000}"/>
    <cellStyle name="20% - Ênfase4 6 2 2 3" xfId="2262" xr:uid="{00000000-0005-0000-0000-0000D7080000}"/>
    <cellStyle name="20% - Ênfase4 6 2 2 4" xfId="2263" xr:uid="{00000000-0005-0000-0000-0000D8080000}"/>
    <cellStyle name="20% - Ênfase4 6 2 3" xfId="2264" xr:uid="{00000000-0005-0000-0000-0000D9080000}"/>
    <cellStyle name="20% - Ênfase4 6 2 3 2" xfId="2265" xr:uid="{00000000-0005-0000-0000-0000DA080000}"/>
    <cellStyle name="20% - Ênfase4 6 2 4" xfId="2266" xr:uid="{00000000-0005-0000-0000-0000DB080000}"/>
    <cellStyle name="20% - Ênfase4 6 2 4 2" xfId="2267" xr:uid="{00000000-0005-0000-0000-0000DC080000}"/>
    <cellStyle name="20% - Ênfase4 6 2 5" xfId="2268" xr:uid="{00000000-0005-0000-0000-0000DD080000}"/>
    <cellStyle name="20% - Ênfase4 6 2 6" xfId="2269" xr:uid="{00000000-0005-0000-0000-0000DE080000}"/>
    <cellStyle name="20% - Ênfase4 6 2 7" xfId="2270" xr:uid="{00000000-0005-0000-0000-0000DF080000}"/>
    <cellStyle name="20% - Ênfase4 6 2_13-Endividamento" xfId="2271" xr:uid="{00000000-0005-0000-0000-0000E0080000}"/>
    <cellStyle name="20% - Ênfase4 6 3" xfId="2272" xr:uid="{00000000-0005-0000-0000-0000E1080000}"/>
    <cellStyle name="20% - Ênfase4 6 3 2" xfId="2273" xr:uid="{00000000-0005-0000-0000-0000E2080000}"/>
    <cellStyle name="20% - Ênfase4 6 3 3" xfId="2274" xr:uid="{00000000-0005-0000-0000-0000E3080000}"/>
    <cellStyle name="20% - Ênfase4 6 3 4" xfId="2275" xr:uid="{00000000-0005-0000-0000-0000E4080000}"/>
    <cellStyle name="20% - Ênfase4 6 4" xfId="2276" xr:uid="{00000000-0005-0000-0000-0000E5080000}"/>
    <cellStyle name="20% - Ênfase4 6 4 2" xfId="2277" xr:uid="{00000000-0005-0000-0000-0000E6080000}"/>
    <cellStyle name="20% - Ênfase4 6 5" xfId="2278" xr:uid="{00000000-0005-0000-0000-0000E7080000}"/>
    <cellStyle name="20% - Ênfase4 6 5 2" xfId="2279" xr:uid="{00000000-0005-0000-0000-0000E8080000}"/>
    <cellStyle name="20% - Ênfase4 6 6" xfId="2280" xr:uid="{00000000-0005-0000-0000-0000E9080000}"/>
    <cellStyle name="20% - Ênfase4 6 7" xfId="2281" xr:uid="{00000000-0005-0000-0000-0000EA080000}"/>
    <cellStyle name="20% - Ênfase4 6 8" xfId="2282" xr:uid="{00000000-0005-0000-0000-0000EB080000}"/>
    <cellStyle name="20% - Ênfase4 6_1.1 - Apuração IRPJ_CSLL - 2100 - 2012_MAI_V1" xfId="2283" xr:uid="{00000000-0005-0000-0000-0000EC080000}"/>
    <cellStyle name="20% - Ênfase4 7" xfId="2284" xr:uid="{00000000-0005-0000-0000-0000ED080000}"/>
    <cellStyle name="20% - Ênfase4 7 2" xfId="2285" xr:uid="{00000000-0005-0000-0000-0000EE080000}"/>
    <cellStyle name="20% - Ênfase4 7 2 2" xfId="2286" xr:uid="{00000000-0005-0000-0000-0000EF080000}"/>
    <cellStyle name="20% - Ênfase4 7 2 3" xfId="2287" xr:uid="{00000000-0005-0000-0000-0000F0080000}"/>
    <cellStyle name="20% - Ênfase4 7 2 4" xfId="2288" xr:uid="{00000000-0005-0000-0000-0000F1080000}"/>
    <cellStyle name="20% - Ênfase4 7 2 5" xfId="2289" xr:uid="{00000000-0005-0000-0000-0000F2080000}"/>
    <cellStyle name="20% - Ênfase4 7 2 6" xfId="2290" xr:uid="{00000000-0005-0000-0000-0000F3080000}"/>
    <cellStyle name="20% - Ênfase4 7 3" xfId="2291" xr:uid="{00000000-0005-0000-0000-0000F4080000}"/>
    <cellStyle name="20% - Ênfase4 7 3 2" xfId="2292" xr:uid="{00000000-0005-0000-0000-0000F5080000}"/>
    <cellStyle name="20% - Ênfase4 7 4" xfId="2293" xr:uid="{00000000-0005-0000-0000-0000F6080000}"/>
    <cellStyle name="20% - Ênfase4 7 4 2" xfId="2294" xr:uid="{00000000-0005-0000-0000-0000F7080000}"/>
    <cellStyle name="20% - Ênfase4 7 5" xfId="2295" xr:uid="{00000000-0005-0000-0000-0000F8080000}"/>
    <cellStyle name="20% - Ênfase4 7 6" xfId="2296" xr:uid="{00000000-0005-0000-0000-0000F9080000}"/>
    <cellStyle name="20% - Ênfase4 7 7" xfId="2297" xr:uid="{00000000-0005-0000-0000-0000FA080000}"/>
    <cellStyle name="20% - Ênfase4 7_13-Endividamento" xfId="2298" xr:uid="{00000000-0005-0000-0000-0000FB080000}"/>
    <cellStyle name="20% - Ênfase4 8" xfId="2299" xr:uid="{00000000-0005-0000-0000-0000FC080000}"/>
    <cellStyle name="20% - Ênfase4 8 2" xfId="2300" xr:uid="{00000000-0005-0000-0000-0000FD080000}"/>
    <cellStyle name="20% - Ênfase4 8 2 2" xfId="2301" xr:uid="{00000000-0005-0000-0000-0000FE080000}"/>
    <cellStyle name="20% - Ênfase4 8 2 3" xfId="2302" xr:uid="{00000000-0005-0000-0000-0000FF080000}"/>
    <cellStyle name="20% - Ênfase4 8 3" xfId="2303" xr:uid="{00000000-0005-0000-0000-000000090000}"/>
    <cellStyle name="20% - Ênfase4 8 4" xfId="2304" xr:uid="{00000000-0005-0000-0000-000001090000}"/>
    <cellStyle name="20% - Ênfase4 8_BP - Raízen Combustíveis" xfId="2305" xr:uid="{00000000-0005-0000-0000-000002090000}"/>
    <cellStyle name="20% - Ênfase4 9" xfId="2306" xr:uid="{00000000-0005-0000-0000-000003090000}"/>
    <cellStyle name="20% - Ênfase4 9 2" xfId="2307" xr:uid="{00000000-0005-0000-0000-000004090000}"/>
    <cellStyle name="20% - Ênfase4 9 2 2" xfId="2308" xr:uid="{00000000-0005-0000-0000-000005090000}"/>
    <cellStyle name="20% - Ênfase4 9 2 3" xfId="2309" xr:uid="{00000000-0005-0000-0000-000006090000}"/>
    <cellStyle name="20% - Ênfase4 9 2 4" xfId="2310" xr:uid="{00000000-0005-0000-0000-000007090000}"/>
    <cellStyle name="20% - Ênfase4 9 2_Display" xfId="2311" xr:uid="{00000000-0005-0000-0000-000008090000}"/>
    <cellStyle name="20% - Ênfase4 9 3" xfId="2312" xr:uid="{00000000-0005-0000-0000-000009090000}"/>
    <cellStyle name="20% - Ênfase4 9 4" xfId="2313" xr:uid="{00000000-0005-0000-0000-00000A090000}"/>
    <cellStyle name="20% - Ênfase4 9 5" xfId="2314" xr:uid="{00000000-0005-0000-0000-00000B090000}"/>
    <cellStyle name="20% - Ênfase4 9_BP - Raízen Combustíveis" xfId="2315" xr:uid="{00000000-0005-0000-0000-00000C090000}"/>
    <cellStyle name="20% - Ênfase5" xfId="32072" xr:uid="{00000000-0005-0000-0000-0000497D0000}"/>
    <cellStyle name="20% - Ênfase5 10" xfId="2316" xr:uid="{00000000-0005-0000-0000-00000D090000}"/>
    <cellStyle name="20% - Ênfase5 10 2" xfId="2317" xr:uid="{00000000-0005-0000-0000-00000E090000}"/>
    <cellStyle name="20% - Ênfase5 10_BP - Raízen Combustíveis" xfId="2318" xr:uid="{00000000-0005-0000-0000-00000F090000}"/>
    <cellStyle name="20% - Ênfase5 11" xfId="2319" xr:uid="{00000000-0005-0000-0000-000010090000}"/>
    <cellStyle name="20% - Ênfase5 11 2" xfId="2320" xr:uid="{00000000-0005-0000-0000-000011090000}"/>
    <cellStyle name="20% - Ênfase5 11_Maio-2012" xfId="2321" xr:uid="{00000000-0005-0000-0000-000012090000}"/>
    <cellStyle name="20% - Ênfase5 12" xfId="2322" xr:uid="{00000000-0005-0000-0000-000013090000}"/>
    <cellStyle name="20% - Ênfase5 12 2" xfId="2323" xr:uid="{00000000-0005-0000-0000-000014090000}"/>
    <cellStyle name="20% - Ênfase5 12_Maio-2012" xfId="2324" xr:uid="{00000000-0005-0000-0000-000015090000}"/>
    <cellStyle name="20% - Ênfase5 13" xfId="2325" xr:uid="{00000000-0005-0000-0000-000016090000}"/>
    <cellStyle name="20% - Ênfase5 13 2" xfId="2326" xr:uid="{00000000-0005-0000-0000-000017090000}"/>
    <cellStyle name="20% - Ênfase5 13_Maio-2012" xfId="2327" xr:uid="{00000000-0005-0000-0000-000018090000}"/>
    <cellStyle name="20% - Ênfase5 14" xfId="2328" xr:uid="{00000000-0005-0000-0000-000019090000}"/>
    <cellStyle name="20% - Ênfase5 14 2" xfId="2329" xr:uid="{00000000-0005-0000-0000-00001A090000}"/>
    <cellStyle name="20% - Ênfase5 14_Maio-2012" xfId="2330" xr:uid="{00000000-0005-0000-0000-00001B090000}"/>
    <cellStyle name="20% - Ênfase5 15" xfId="2331" xr:uid="{00000000-0005-0000-0000-00001C090000}"/>
    <cellStyle name="20% - Ênfase5 15 2" xfId="2332" xr:uid="{00000000-0005-0000-0000-00001D090000}"/>
    <cellStyle name="20% - Ênfase5 15_Maio-2012" xfId="2333" xr:uid="{00000000-0005-0000-0000-00001E090000}"/>
    <cellStyle name="20% - Ênfase5 16" xfId="2334" xr:uid="{00000000-0005-0000-0000-00001F090000}"/>
    <cellStyle name="20% - Ênfase5 16 2" xfId="2335" xr:uid="{00000000-0005-0000-0000-000020090000}"/>
    <cellStyle name="20% - Ênfase5 16_Maio-2012" xfId="2336" xr:uid="{00000000-0005-0000-0000-000021090000}"/>
    <cellStyle name="20% - Ênfase5 17" xfId="2337" xr:uid="{00000000-0005-0000-0000-000022090000}"/>
    <cellStyle name="20% - Ênfase5 17 2" xfId="2338" xr:uid="{00000000-0005-0000-0000-000023090000}"/>
    <cellStyle name="20% - Ênfase5 17_Maio-2012" xfId="2339" xr:uid="{00000000-0005-0000-0000-000024090000}"/>
    <cellStyle name="20% - Ênfase5 18" xfId="2340" xr:uid="{00000000-0005-0000-0000-000025090000}"/>
    <cellStyle name="20% - Ênfase5 18 2" xfId="2341" xr:uid="{00000000-0005-0000-0000-000026090000}"/>
    <cellStyle name="20% - Ênfase5 18_Maio-2012" xfId="2342" xr:uid="{00000000-0005-0000-0000-000027090000}"/>
    <cellStyle name="20% - Ênfase5 19" xfId="2343" xr:uid="{00000000-0005-0000-0000-000028090000}"/>
    <cellStyle name="20% - Ênfase5 19 2" xfId="2344" xr:uid="{00000000-0005-0000-0000-000029090000}"/>
    <cellStyle name="20% - Ênfase5 19_Maio-2012" xfId="2345" xr:uid="{00000000-0005-0000-0000-00002A090000}"/>
    <cellStyle name="20% - Ênfase5 2" xfId="2346" xr:uid="{00000000-0005-0000-0000-00002B090000}"/>
    <cellStyle name="20% - Ênfase5 2 10" xfId="2347" xr:uid="{00000000-0005-0000-0000-00002C090000}"/>
    <cellStyle name="20% - Ênfase5 2 11" xfId="2348" xr:uid="{00000000-0005-0000-0000-00002D090000}"/>
    <cellStyle name="20% - Ênfase5 2 2" xfId="2349" xr:uid="{00000000-0005-0000-0000-00002E090000}"/>
    <cellStyle name="20% - Ênfase5 2 2 2" xfId="2350" xr:uid="{00000000-0005-0000-0000-00002F090000}"/>
    <cellStyle name="20% - Ênfase5 2 2 2 2" xfId="2351" xr:uid="{00000000-0005-0000-0000-000030090000}"/>
    <cellStyle name="20% - Ênfase5 2 2 2 3" xfId="2352" xr:uid="{00000000-0005-0000-0000-000031090000}"/>
    <cellStyle name="20% - Ênfase5 2 2 2 4" xfId="2353" xr:uid="{00000000-0005-0000-0000-000032090000}"/>
    <cellStyle name="20% - Ênfase5 2 2 3" xfId="2354" xr:uid="{00000000-0005-0000-0000-000033090000}"/>
    <cellStyle name="20% - Ênfase5 2 2 3 2" xfId="2355" xr:uid="{00000000-0005-0000-0000-000034090000}"/>
    <cellStyle name="20% - Ênfase5 2 2 4" xfId="2356" xr:uid="{00000000-0005-0000-0000-000035090000}"/>
    <cellStyle name="20% - Ênfase5 2 2 4 2" xfId="2357" xr:uid="{00000000-0005-0000-0000-000036090000}"/>
    <cellStyle name="20% - Ênfase5 2 2 5" xfId="2358" xr:uid="{00000000-0005-0000-0000-000037090000}"/>
    <cellStyle name="20% - Ênfase5 2 2 6" xfId="2359" xr:uid="{00000000-0005-0000-0000-000038090000}"/>
    <cellStyle name="20% - Ênfase5 2 2 7" xfId="2360" xr:uid="{00000000-0005-0000-0000-000039090000}"/>
    <cellStyle name="20% - Ênfase5 2 2_13-Endividamento" xfId="2361" xr:uid="{00000000-0005-0000-0000-00003A090000}"/>
    <cellStyle name="20% - Ênfase5 2 3" xfId="2362" xr:uid="{00000000-0005-0000-0000-00003B090000}"/>
    <cellStyle name="20% - Ênfase5 2 3 2" xfId="2363" xr:uid="{00000000-0005-0000-0000-00003C090000}"/>
    <cellStyle name="20% - Ênfase5 2 3 3" xfId="2364" xr:uid="{00000000-0005-0000-0000-00003D090000}"/>
    <cellStyle name="20% - Ênfase5 2 3 4" xfId="2365" xr:uid="{00000000-0005-0000-0000-00003E090000}"/>
    <cellStyle name="20% - Ênfase5 2 4" xfId="2366" xr:uid="{00000000-0005-0000-0000-00003F090000}"/>
    <cellStyle name="20% - Ênfase5 2 4 2" xfId="2367" xr:uid="{00000000-0005-0000-0000-000040090000}"/>
    <cellStyle name="20% - Ênfase5 2 4 3" xfId="2368" xr:uid="{00000000-0005-0000-0000-000041090000}"/>
    <cellStyle name="20% - Ênfase5 2 4 4" xfId="2369" xr:uid="{00000000-0005-0000-0000-000042090000}"/>
    <cellStyle name="20% - Ênfase5 2 5" xfId="2370" xr:uid="{00000000-0005-0000-0000-000043090000}"/>
    <cellStyle name="20% - Ênfase5 2 5 2" xfId="2371" xr:uid="{00000000-0005-0000-0000-000044090000}"/>
    <cellStyle name="20% - Ênfase5 2 5 3" xfId="2372" xr:uid="{00000000-0005-0000-0000-000045090000}"/>
    <cellStyle name="20% - Ênfase5 2 5 4" xfId="2373" xr:uid="{00000000-0005-0000-0000-000046090000}"/>
    <cellStyle name="20% - Ênfase5 2 6" xfId="2374" xr:uid="{00000000-0005-0000-0000-000047090000}"/>
    <cellStyle name="20% - Ênfase5 2 6 2" xfId="2375" xr:uid="{00000000-0005-0000-0000-000048090000}"/>
    <cellStyle name="20% - Ênfase5 2 6 3" xfId="2376" xr:uid="{00000000-0005-0000-0000-000049090000}"/>
    <cellStyle name="20% - Ênfase5 2 7" xfId="2377" xr:uid="{00000000-0005-0000-0000-00004A090000}"/>
    <cellStyle name="20% - Ênfase5 2 7 2" xfId="2378" xr:uid="{00000000-0005-0000-0000-00004B090000}"/>
    <cellStyle name="20% - Ênfase5 2 8" xfId="2379" xr:uid="{00000000-0005-0000-0000-00004C090000}"/>
    <cellStyle name="20% - Ênfase5 2 8 2" xfId="2380" xr:uid="{00000000-0005-0000-0000-00004D090000}"/>
    <cellStyle name="20% - Ênfase5 2 9" xfId="2381" xr:uid="{00000000-0005-0000-0000-00004E090000}"/>
    <cellStyle name="20% - Ênfase5 2_1.1 - Apuração IRPJ_CSLL - 2100 - 2012_MAI_V1" xfId="2382" xr:uid="{00000000-0005-0000-0000-00004F090000}"/>
    <cellStyle name="20% - Ênfase5 20" xfId="2383" xr:uid="{00000000-0005-0000-0000-000050090000}"/>
    <cellStyle name="20% - Ênfase5 20 2" xfId="2384" xr:uid="{00000000-0005-0000-0000-000051090000}"/>
    <cellStyle name="20% - Ênfase5 20_Maio-2012" xfId="2385" xr:uid="{00000000-0005-0000-0000-000052090000}"/>
    <cellStyle name="20% - Ênfase5 21" xfId="2386" xr:uid="{00000000-0005-0000-0000-000053090000}"/>
    <cellStyle name="20% - Ênfase5 21 2" xfId="2387" xr:uid="{00000000-0005-0000-0000-000054090000}"/>
    <cellStyle name="20% - Ênfase5 21_Maio-2012" xfId="2388" xr:uid="{00000000-0005-0000-0000-000055090000}"/>
    <cellStyle name="20% - Ênfase5 22" xfId="2389" xr:uid="{00000000-0005-0000-0000-000056090000}"/>
    <cellStyle name="20% - Ênfase5 22 2" xfId="2390" xr:uid="{00000000-0005-0000-0000-000057090000}"/>
    <cellStyle name="20% - Ênfase5 22_Maio-2012" xfId="2391" xr:uid="{00000000-0005-0000-0000-000058090000}"/>
    <cellStyle name="20% - Ênfase5 23" xfId="2392" xr:uid="{00000000-0005-0000-0000-000059090000}"/>
    <cellStyle name="20% - Ênfase5 23 2" xfId="2393" xr:uid="{00000000-0005-0000-0000-00005A090000}"/>
    <cellStyle name="20% - Ênfase5 23_Maio-2012" xfId="2394" xr:uid="{00000000-0005-0000-0000-00005B090000}"/>
    <cellStyle name="20% - Ênfase5 24" xfId="2395" xr:uid="{00000000-0005-0000-0000-00005C090000}"/>
    <cellStyle name="20% - Ênfase5 24 2" xfId="2396" xr:uid="{00000000-0005-0000-0000-00005D090000}"/>
    <cellStyle name="20% - Ênfase5 24_Maio-2012" xfId="2397" xr:uid="{00000000-0005-0000-0000-00005E090000}"/>
    <cellStyle name="20% - Ênfase5 25" xfId="2398" xr:uid="{00000000-0005-0000-0000-00005F090000}"/>
    <cellStyle name="20% - Ênfase5 25 2" xfId="2399" xr:uid="{00000000-0005-0000-0000-000060090000}"/>
    <cellStyle name="20% - Ênfase5 25_Maio-2012" xfId="2400" xr:uid="{00000000-0005-0000-0000-000061090000}"/>
    <cellStyle name="20% - Ênfase5 26" xfId="2401" xr:uid="{00000000-0005-0000-0000-000062090000}"/>
    <cellStyle name="20% - Ênfase5 26 2" xfId="2402" xr:uid="{00000000-0005-0000-0000-000063090000}"/>
    <cellStyle name="20% - Ênfase5 26_Maio-2012" xfId="2403" xr:uid="{00000000-0005-0000-0000-000064090000}"/>
    <cellStyle name="20% - Ênfase5 27" xfId="2404" xr:uid="{00000000-0005-0000-0000-000065090000}"/>
    <cellStyle name="20% - Ênfase5 27 2" xfId="2405" xr:uid="{00000000-0005-0000-0000-000066090000}"/>
    <cellStyle name="20% - Ênfase5 27_Maio-2012" xfId="2406" xr:uid="{00000000-0005-0000-0000-000067090000}"/>
    <cellStyle name="20% - Ênfase5 28" xfId="2407" xr:uid="{00000000-0005-0000-0000-000068090000}"/>
    <cellStyle name="20% - Ênfase5 28 2" xfId="2408" xr:uid="{00000000-0005-0000-0000-000069090000}"/>
    <cellStyle name="20% - Ênfase5 28_Maio-2012" xfId="2409" xr:uid="{00000000-0005-0000-0000-00006A090000}"/>
    <cellStyle name="20% - Ênfase5 29" xfId="2410" xr:uid="{00000000-0005-0000-0000-00006B090000}"/>
    <cellStyle name="20% - Ênfase5 29 2" xfId="2411" xr:uid="{00000000-0005-0000-0000-00006C090000}"/>
    <cellStyle name="20% - Ênfase5 29_Maio-2012" xfId="2412" xr:uid="{00000000-0005-0000-0000-00006D090000}"/>
    <cellStyle name="20% - Ênfase5 3" xfId="2413" xr:uid="{00000000-0005-0000-0000-00006E090000}"/>
    <cellStyle name="20% - Ênfase5 3 2" xfId="2414" xr:uid="{00000000-0005-0000-0000-00006F090000}"/>
    <cellStyle name="20% - Ênfase5 3 2 2" xfId="2415" xr:uid="{00000000-0005-0000-0000-000070090000}"/>
    <cellStyle name="20% - Ênfase5 3 2 2 2" xfId="2416" xr:uid="{00000000-0005-0000-0000-000071090000}"/>
    <cellStyle name="20% - Ênfase5 3 2 2 3" xfId="2417" xr:uid="{00000000-0005-0000-0000-000072090000}"/>
    <cellStyle name="20% - Ênfase5 3 2 2 4" xfId="2418" xr:uid="{00000000-0005-0000-0000-000073090000}"/>
    <cellStyle name="20% - Ênfase5 3 2 3" xfId="2419" xr:uid="{00000000-0005-0000-0000-000074090000}"/>
    <cellStyle name="20% - Ênfase5 3 2 3 2" xfId="2420" xr:uid="{00000000-0005-0000-0000-000075090000}"/>
    <cellStyle name="20% - Ênfase5 3 2 4" xfId="2421" xr:uid="{00000000-0005-0000-0000-000076090000}"/>
    <cellStyle name="20% - Ênfase5 3 2 4 2" xfId="2422" xr:uid="{00000000-0005-0000-0000-000077090000}"/>
    <cellStyle name="20% - Ênfase5 3 2 5" xfId="2423" xr:uid="{00000000-0005-0000-0000-000078090000}"/>
    <cellStyle name="20% - Ênfase5 3 2 6" xfId="2424" xr:uid="{00000000-0005-0000-0000-000079090000}"/>
    <cellStyle name="20% - Ênfase5 3 2 7" xfId="2425" xr:uid="{00000000-0005-0000-0000-00007A090000}"/>
    <cellStyle name="20% - Ênfase5 3 2_13-Endividamento" xfId="2426" xr:uid="{00000000-0005-0000-0000-00007B090000}"/>
    <cellStyle name="20% - Ênfase5 3 3" xfId="2427" xr:uid="{00000000-0005-0000-0000-00007C090000}"/>
    <cellStyle name="20% - Ênfase5 3 3 2" xfId="2428" xr:uid="{00000000-0005-0000-0000-00007D090000}"/>
    <cellStyle name="20% - Ênfase5 3 3 3" xfId="2429" xr:uid="{00000000-0005-0000-0000-00007E090000}"/>
    <cellStyle name="20% - Ênfase5 3 3 4" xfId="2430" xr:uid="{00000000-0005-0000-0000-00007F090000}"/>
    <cellStyle name="20% - Ênfase5 3 4" xfId="2431" xr:uid="{00000000-0005-0000-0000-000080090000}"/>
    <cellStyle name="20% - Ênfase5 3 4 2" xfId="2432" xr:uid="{00000000-0005-0000-0000-000081090000}"/>
    <cellStyle name="20% - Ênfase5 3 5" xfId="2433" xr:uid="{00000000-0005-0000-0000-000082090000}"/>
    <cellStyle name="20% - Ênfase5 3 5 2" xfId="2434" xr:uid="{00000000-0005-0000-0000-000083090000}"/>
    <cellStyle name="20% - Ênfase5 3 6" xfId="2435" xr:uid="{00000000-0005-0000-0000-000084090000}"/>
    <cellStyle name="20% - Ênfase5 3 7" xfId="2436" xr:uid="{00000000-0005-0000-0000-000085090000}"/>
    <cellStyle name="20% - Ênfase5 3 8" xfId="2437" xr:uid="{00000000-0005-0000-0000-000086090000}"/>
    <cellStyle name="20% - Ênfase5 3_1.1 - Apuração IRPJ_CSLL - 2100 - 2012_MAI_V1" xfId="2438" xr:uid="{00000000-0005-0000-0000-000087090000}"/>
    <cellStyle name="20% - Ênfase5 30" xfId="2439" xr:uid="{00000000-0005-0000-0000-000088090000}"/>
    <cellStyle name="20% - Ênfase5 30 2" xfId="2440" xr:uid="{00000000-0005-0000-0000-000089090000}"/>
    <cellStyle name="20% - Ênfase5 30_Maio-2012" xfId="2441" xr:uid="{00000000-0005-0000-0000-00008A090000}"/>
    <cellStyle name="20% - Ênfase5 31" xfId="2442" xr:uid="{00000000-0005-0000-0000-00008B090000}"/>
    <cellStyle name="20% - Ênfase5 31 2" xfId="2443" xr:uid="{00000000-0005-0000-0000-00008C090000}"/>
    <cellStyle name="20% - Ênfase5 32" xfId="2444" xr:uid="{00000000-0005-0000-0000-00008D090000}"/>
    <cellStyle name="20% - Ênfase5 33" xfId="2445" xr:uid="{00000000-0005-0000-0000-00008E090000}"/>
    <cellStyle name="20% - Ênfase5 33 2" xfId="2446" xr:uid="{00000000-0005-0000-0000-00008F090000}"/>
    <cellStyle name="20% - Ênfase5 33 3" xfId="2447" xr:uid="{00000000-0005-0000-0000-000090090000}"/>
    <cellStyle name="20% - Ênfase5 33 4" xfId="2448" xr:uid="{00000000-0005-0000-0000-000091090000}"/>
    <cellStyle name="20% - Ênfase5 34" xfId="2449" xr:uid="{00000000-0005-0000-0000-000092090000}"/>
    <cellStyle name="20% - Ênfase5 34 2" xfId="2450" xr:uid="{00000000-0005-0000-0000-000093090000}"/>
    <cellStyle name="20% - Ênfase5 35" xfId="2451" xr:uid="{00000000-0005-0000-0000-000094090000}"/>
    <cellStyle name="20% - Ênfase5 35 2" xfId="2452" xr:uid="{00000000-0005-0000-0000-000095090000}"/>
    <cellStyle name="20% - Ênfase5 36" xfId="2453" xr:uid="{00000000-0005-0000-0000-000096090000}"/>
    <cellStyle name="20% - Ênfase5 36 2" xfId="2454" xr:uid="{00000000-0005-0000-0000-000097090000}"/>
    <cellStyle name="20% - Ênfase5 37" xfId="2455" xr:uid="{00000000-0005-0000-0000-000098090000}"/>
    <cellStyle name="20% - Ênfase5 37 2" xfId="2456" xr:uid="{00000000-0005-0000-0000-000099090000}"/>
    <cellStyle name="20% - Ênfase5 38" xfId="2457" xr:uid="{00000000-0005-0000-0000-00009A090000}"/>
    <cellStyle name="20% - Ênfase5 38 2" xfId="2458" xr:uid="{00000000-0005-0000-0000-00009B090000}"/>
    <cellStyle name="20% - Ênfase5 39" xfId="2459" xr:uid="{00000000-0005-0000-0000-00009C090000}"/>
    <cellStyle name="20% - Ênfase5 39 2" xfId="2460" xr:uid="{00000000-0005-0000-0000-00009D090000}"/>
    <cellStyle name="20% - Ênfase5 4" xfId="2461" xr:uid="{00000000-0005-0000-0000-00009E090000}"/>
    <cellStyle name="20% - Ênfase5 4 2" xfId="2462" xr:uid="{00000000-0005-0000-0000-00009F090000}"/>
    <cellStyle name="20% - Ênfase5 4 2 2" xfId="2463" xr:uid="{00000000-0005-0000-0000-0000A0090000}"/>
    <cellStyle name="20% - Ênfase5 4 2 2 2" xfId="2464" xr:uid="{00000000-0005-0000-0000-0000A1090000}"/>
    <cellStyle name="20% - Ênfase5 4 2 2 3" xfId="2465" xr:uid="{00000000-0005-0000-0000-0000A2090000}"/>
    <cellStyle name="20% - Ênfase5 4 2 2 4" xfId="2466" xr:uid="{00000000-0005-0000-0000-0000A3090000}"/>
    <cellStyle name="20% - Ênfase5 4 2 3" xfId="2467" xr:uid="{00000000-0005-0000-0000-0000A4090000}"/>
    <cellStyle name="20% - Ênfase5 4 2 3 2" xfId="2468" xr:uid="{00000000-0005-0000-0000-0000A5090000}"/>
    <cellStyle name="20% - Ênfase5 4 2 4" xfId="2469" xr:uid="{00000000-0005-0000-0000-0000A6090000}"/>
    <cellStyle name="20% - Ênfase5 4 2 4 2" xfId="2470" xr:uid="{00000000-0005-0000-0000-0000A7090000}"/>
    <cellStyle name="20% - Ênfase5 4 2 5" xfId="2471" xr:uid="{00000000-0005-0000-0000-0000A8090000}"/>
    <cellStyle name="20% - Ênfase5 4 2 6" xfId="2472" xr:uid="{00000000-0005-0000-0000-0000A9090000}"/>
    <cellStyle name="20% - Ênfase5 4 2 7" xfId="2473" xr:uid="{00000000-0005-0000-0000-0000AA090000}"/>
    <cellStyle name="20% - Ênfase5 4 2_13-Endividamento" xfId="2474" xr:uid="{00000000-0005-0000-0000-0000AB090000}"/>
    <cellStyle name="20% - Ênfase5 4 3" xfId="2475" xr:uid="{00000000-0005-0000-0000-0000AC090000}"/>
    <cellStyle name="20% - Ênfase5 4 3 2" xfId="2476" xr:uid="{00000000-0005-0000-0000-0000AD090000}"/>
    <cellStyle name="20% - Ênfase5 4 3 3" xfId="2477" xr:uid="{00000000-0005-0000-0000-0000AE090000}"/>
    <cellStyle name="20% - Ênfase5 4 3 4" xfId="2478" xr:uid="{00000000-0005-0000-0000-0000AF090000}"/>
    <cellStyle name="20% - Ênfase5 4 4" xfId="2479" xr:uid="{00000000-0005-0000-0000-0000B0090000}"/>
    <cellStyle name="20% - Ênfase5 4 4 2" xfId="2480" xr:uid="{00000000-0005-0000-0000-0000B1090000}"/>
    <cellStyle name="20% - Ênfase5 4 5" xfId="2481" xr:uid="{00000000-0005-0000-0000-0000B2090000}"/>
    <cellStyle name="20% - Ênfase5 4 5 2" xfId="2482" xr:uid="{00000000-0005-0000-0000-0000B3090000}"/>
    <cellStyle name="20% - Ênfase5 4 6" xfId="2483" xr:uid="{00000000-0005-0000-0000-0000B4090000}"/>
    <cellStyle name="20% - Ênfase5 4 7" xfId="2484" xr:uid="{00000000-0005-0000-0000-0000B5090000}"/>
    <cellStyle name="20% - Ênfase5 4 8" xfId="2485" xr:uid="{00000000-0005-0000-0000-0000B6090000}"/>
    <cellStyle name="20% - Ênfase5 4_1.1 - Apuração IRPJ_CSLL - 2100 - 2012_MAI_V1" xfId="2486" xr:uid="{00000000-0005-0000-0000-0000B7090000}"/>
    <cellStyle name="20% - Ênfase5 40" xfId="2487" xr:uid="{00000000-0005-0000-0000-0000B8090000}"/>
    <cellStyle name="20% - Ênfase5 40 2" xfId="2488" xr:uid="{00000000-0005-0000-0000-0000B9090000}"/>
    <cellStyle name="20% - Ênfase5 41" xfId="2489" xr:uid="{00000000-0005-0000-0000-0000BA090000}"/>
    <cellStyle name="20% - Ênfase5 42" xfId="2490" xr:uid="{00000000-0005-0000-0000-0000BB090000}"/>
    <cellStyle name="20% - Ênfase5 43" xfId="2491" xr:uid="{00000000-0005-0000-0000-0000BC090000}"/>
    <cellStyle name="20% - Ênfase5 44" xfId="2492" xr:uid="{00000000-0005-0000-0000-0000BD090000}"/>
    <cellStyle name="20% - Ênfase5 5" xfId="2493" xr:uid="{00000000-0005-0000-0000-0000BE090000}"/>
    <cellStyle name="20% - Ênfase5 5 2" xfId="2494" xr:uid="{00000000-0005-0000-0000-0000BF090000}"/>
    <cellStyle name="20% - Ênfase5 5 2 2" xfId="2495" xr:uid="{00000000-0005-0000-0000-0000C0090000}"/>
    <cellStyle name="20% - Ênfase5 5 2 2 2" xfId="2496" xr:uid="{00000000-0005-0000-0000-0000C1090000}"/>
    <cellStyle name="20% - Ênfase5 5 2 2 3" xfId="2497" xr:uid="{00000000-0005-0000-0000-0000C2090000}"/>
    <cellStyle name="20% - Ênfase5 5 2 2 4" xfId="2498" xr:uid="{00000000-0005-0000-0000-0000C3090000}"/>
    <cellStyle name="20% - Ênfase5 5 2 3" xfId="2499" xr:uid="{00000000-0005-0000-0000-0000C4090000}"/>
    <cellStyle name="20% - Ênfase5 5 2 3 2" xfId="2500" xr:uid="{00000000-0005-0000-0000-0000C5090000}"/>
    <cellStyle name="20% - Ênfase5 5 2 4" xfId="2501" xr:uid="{00000000-0005-0000-0000-0000C6090000}"/>
    <cellStyle name="20% - Ênfase5 5 2 4 2" xfId="2502" xr:uid="{00000000-0005-0000-0000-0000C7090000}"/>
    <cellStyle name="20% - Ênfase5 5 2 5" xfId="2503" xr:uid="{00000000-0005-0000-0000-0000C8090000}"/>
    <cellStyle name="20% - Ênfase5 5 2 6" xfId="2504" xr:uid="{00000000-0005-0000-0000-0000C9090000}"/>
    <cellStyle name="20% - Ênfase5 5 2 7" xfId="2505" xr:uid="{00000000-0005-0000-0000-0000CA090000}"/>
    <cellStyle name="20% - Ênfase5 5 2_13-Endividamento" xfId="2506" xr:uid="{00000000-0005-0000-0000-0000CB090000}"/>
    <cellStyle name="20% - Ênfase5 5 3" xfId="2507" xr:uid="{00000000-0005-0000-0000-0000CC090000}"/>
    <cellStyle name="20% - Ênfase5 5 3 2" xfId="2508" xr:uid="{00000000-0005-0000-0000-0000CD090000}"/>
    <cellStyle name="20% - Ênfase5 5 3 3" xfId="2509" xr:uid="{00000000-0005-0000-0000-0000CE090000}"/>
    <cellStyle name="20% - Ênfase5 5 3 4" xfId="2510" xr:uid="{00000000-0005-0000-0000-0000CF090000}"/>
    <cellStyle name="20% - Ênfase5 5 4" xfId="2511" xr:uid="{00000000-0005-0000-0000-0000D0090000}"/>
    <cellStyle name="20% - Ênfase5 5 4 2" xfId="2512" xr:uid="{00000000-0005-0000-0000-0000D1090000}"/>
    <cellStyle name="20% - Ênfase5 5 5" xfId="2513" xr:uid="{00000000-0005-0000-0000-0000D2090000}"/>
    <cellStyle name="20% - Ênfase5 5 5 2" xfId="2514" xr:uid="{00000000-0005-0000-0000-0000D3090000}"/>
    <cellStyle name="20% - Ênfase5 5 6" xfId="2515" xr:uid="{00000000-0005-0000-0000-0000D4090000}"/>
    <cellStyle name="20% - Ênfase5 5 7" xfId="2516" xr:uid="{00000000-0005-0000-0000-0000D5090000}"/>
    <cellStyle name="20% - Ênfase5 5 8" xfId="2517" xr:uid="{00000000-0005-0000-0000-0000D6090000}"/>
    <cellStyle name="20% - Ênfase5 5_1.1 - Apuração IRPJ_CSLL - 2100 - 2012_MAI_V1" xfId="2518" xr:uid="{00000000-0005-0000-0000-0000D7090000}"/>
    <cellStyle name="20% - Ênfase5 6" xfId="2519" xr:uid="{00000000-0005-0000-0000-0000D8090000}"/>
    <cellStyle name="20% - Ênfase5 6 2" xfId="2520" xr:uid="{00000000-0005-0000-0000-0000D9090000}"/>
    <cellStyle name="20% - Ênfase5 6 2 2" xfId="2521" xr:uid="{00000000-0005-0000-0000-0000DA090000}"/>
    <cellStyle name="20% - Ênfase5 6 2 2 2" xfId="2522" xr:uid="{00000000-0005-0000-0000-0000DB090000}"/>
    <cellStyle name="20% - Ênfase5 6 2 2 3" xfId="2523" xr:uid="{00000000-0005-0000-0000-0000DC090000}"/>
    <cellStyle name="20% - Ênfase5 6 2 2 4" xfId="2524" xr:uid="{00000000-0005-0000-0000-0000DD090000}"/>
    <cellStyle name="20% - Ênfase5 6 2 3" xfId="2525" xr:uid="{00000000-0005-0000-0000-0000DE090000}"/>
    <cellStyle name="20% - Ênfase5 6 2 3 2" xfId="2526" xr:uid="{00000000-0005-0000-0000-0000DF090000}"/>
    <cellStyle name="20% - Ênfase5 6 2 4" xfId="2527" xr:uid="{00000000-0005-0000-0000-0000E0090000}"/>
    <cellStyle name="20% - Ênfase5 6 2 4 2" xfId="2528" xr:uid="{00000000-0005-0000-0000-0000E1090000}"/>
    <cellStyle name="20% - Ênfase5 6 2 5" xfId="2529" xr:uid="{00000000-0005-0000-0000-0000E2090000}"/>
    <cellStyle name="20% - Ênfase5 6 2 6" xfId="2530" xr:uid="{00000000-0005-0000-0000-0000E3090000}"/>
    <cellStyle name="20% - Ênfase5 6 2 7" xfId="2531" xr:uid="{00000000-0005-0000-0000-0000E4090000}"/>
    <cellStyle name="20% - Ênfase5 6 2_13-Endividamento" xfId="2532" xr:uid="{00000000-0005-0000-0000-0000E5090000}"/>
    <cellStyle name="20% - Ênfase5 6 3" xfId="2533" xr:uid="{00000000-0005-0000-0000-0000E6090000}"/>
    <cellStyle name="20% - Ênfase5 6 3 2" xfId="2534" xr:uid="{00000000-0005-0000-0000-0000E7090000}"/>
    <cellStyle name="20% - Ênfase5 6 3 3" xfId="2535" xr:uid="{00000000-0005-0000-0000-0000E8090000}"/>
    <cellStyle name="20% - Ênfase5 6 3 4" xfId="2536" xr:uid="{00000000-0005-0000-0000-0000E9090000}"/>
    <cellStyle name="20% - Ênfase5 6 4" xfId="2537" xr:uid="{00000000-0005-0000-0000-0000EA090000}"/>
    <cellStyle name="20% - Ênfase5 6 4 2" xfId="2538" xr:uid="{00000000-0005-0000-0000-0000EB090000}"/>
    <cellStyle name="20% - Ênfase5 6 5" xfId="2539" xr:uid="{00000000-0005-0000-0000-0000EC090000}"/>
    <cellStyle name="20% - Ênfase5 6 5 2" xfId="2540" xr:uid="{00000000-0005-0000-0000-0000ED090000}"/>
    <cellStyle name="20% - Ênfase5 6 6" xfId="2541" xr:uid="{00000000-0005-0000-0000-0000EE090000}"/>
    <cellStyle name="20% - Ênfase5 6 7" xfId="2542" xr:uid="{00000000-0005-0000-0000-0000EF090000}"/>
    <cellStyle name="20% - Ênfase5 6 8" xfId="2543" xr:uid="{00000000-0005-0000-0000-0000F0090000}"/>
    <cellStyle name="20% - Ênfase5 6_1.1 - Apuração IRPJ_CSLL - 2100 - 2012_MAI_V1" xfId="2544" xr:uid="{00000000-0005-0000-0000-0000F1090000}"/>
    <cellStyle name="20% - Ênfase5 7" xfId="2545" xr:uid="{00000000-0005-0000-0000-0000F2090000}"/>
    <cellStyle name="20% - Ênfase5 7 2" xfId="2546" xr:uid="{00000000-0005-0000-0000-0000F3090000}"/>
    <cellStyle name="20% - Ênfase5 7 2 2" xfId="2547" xr:uid="{00000000-0005-0000-0000-0000F4090000}"/>
    <cellStyle name="20% - Ênfase5 7 2 3" xfId="2548" xr:uid="{00000000-0005-0000-0000-0000F5090000}"/>
    <cellStyle name="20% - Ênfase5 7 2 4" xfId="2549" xr:uid="{00000000-0005-0000-0000-0000F6090000}"/>
    <cellStyle name="20% - Ênfase5 7 2 5" xfId="2550" xr:uid="{00000000-0005-0000-0000-0000F7090000}"/>
    <cellStyle name="20% - Ênfase5 7 2 6" xfId="2551" xr:uid="{00000000-0005-0000-0000-0000F8090000}"/>
    <cellStyle name="20% - Ênfase5 7 3" xfId="2552" xr:uid="{00000000-0005-0000-0000-0000F9090000}"/>
    <cellStyle name="20% - Ênfase5 7 3 2" xfId="2553" xr:uid="{00000000-0005-0000-0000-0000FA090000}"/>
    <cellStyle name="20% - Ênfase5 7 4" xfId="2554" xr:uid="{00000000-0005-0000-0000-0000FB090000}"/>
    <cellStyle name="20% - Ênfase5 7 4 2" xfId="2555" xr:uid="{00000000-0005-0000-0000-0000FC090000}"/>
    <cellStyle name="20% - Ênfase5 7 5" xfId="2556" xr:uid="{00000000-0005-0000-0000-0000FD090000}"/>
    <cellStyle name="20% - Ênfase5 7 6" xfId="2557" xr:uid="{00000000-0005-0000-0000-0000FE090000}"/>
    <cellStyle name="20% - Ênfase5 7 7" xfId="2558" xr:uid="{00000000-0005-0000-0000-0000FF090000}"/>
    <cellStyle name="20% - Ênfase5 7_13-Endividamento" xfId="2559" xr:uid="{00000000-0005-0000-0000-0000000A0000}"/>
    <cellStyle name="20% - Ênfase5 8" xfId="2560" xr:uid="{00000000-0005-0000-0000-0000010A0000}"/>
    <cellStyle name="20% - Ênfase5 8 2" xfId="2561" xr:uid="{00000000-0005-0000-0000-0000020A0000}"/>
    <cellStyle name="20% - Ênfase5 8 2 2" xfId="2562" xr:uid="{00000000-0005-0000-0000-0000030A0000}"/>
    <cellStyle name="20% - Ênfase5 8 2 3" xfId="2563" xr:uid="{00000000-0005-0000-0000-0000040A0000}"/>
    <cellStyle name="20% - Ênfase5 8 3" xfId="2564" xr:uid="{00000000-0005-0000-0000-0000050A0000}"/>
    <cellStyle name="20% - Ênfase5 8 4" xfId="2565" xr:uid="{00000000-0005-0000-0000-0000060A0000}"/>
    <cellStyle name="20% - Ênfase5 8_BP - Raízen Combustíveis" xfId="2566" xr:uid="{00000000-0005-0000-0000-0000070A0000}"/>
    <cellStyle name="20% - Ênfase5 9" xfId="2567" xr:uid="{00000000-0005-0000-0000-0000080A0000}"/>
    <cellStyle name="20% - Ênfase5 9 2" xfId="2568" xr:uid="{00000000-0005-0000-0000-0000090A0000}"/>
    <cellStyle name="20% - Ênfase5 9 2 2" xfId="2569" xr:uid="{00000000-0005-0000-0000-00000A0A0000}"/>
    <cellStyle name="20% - Ênfase5 9 2 3" xfId="2570" xr:uid="{00000000-0005-0000-0000-00000B0A0000}"/>
    <cellStyle name="20% - Ênfase5 9 2 4" xfId="2571" xr:uid="{00000000-0005-0000-0000-00000C0A0000}"/>
    <cellStyle name="20% - Ênfase5 9 2_Display" xfId="2572" xr:uid="{00000000-0005-0000-0000-00000D0A0000}"/>
    <cellStyle name="20% - Ênfase5 9 3" xfId="2573" xr:uid="{00000000-0005-0000-0000-00000E0A0000}"/>
    <cellStyle name="20% - Ênfase5 9 4" xfId="2574" xr:uid="{00000000-0005-0000-0000-00000F0A0000}"/>
    <cellStyle name="20% - Ênfase5 9 5" xfId="2575" xr:uid="{00000000-0005-0000-0000-0000100A0000}"/>
    <cellStyle name="20% - Ênfase5 9_BP - Raízen Combustíveis" xfId="2576" xr:uid="{00000000-0005-0000-0000-0000110A0000}"/>
    <cellStyle name="20% - Ênfase6" xfId="32073" xr:uid="{00000000-0005-0000-0000-00004A7D0000}"/>
    <cellStyle name="20% - Ênfase6 10" xfId="2577" xr:uid="{00000000-0005-0000-0000-0000120A0000}"/>
    <cellStyle name="20% - Ênfase6 10 2" xfId="2578" xr:uid="{00000000-0005-0000-0000-0000130A0000}"/>
    <cellStyle name="20% - Ênfase6 10_BP - Raízen Combustíveis" xfId="2579" xr:uid="{00000000-0005-0000-0000-0000140A0000}"/>
    <cellStyle name="20% - Ênfase6 11" xfId="2580" xr:uid="{00000000-0005-0000-0000-0000150A0000}"/>
    <cellStyle name="20% - Ênfase6 11 2" xfId="2581" xr:uid="{00000000-0005-0000-0000-0000160A0000}"/>
    <cellStyle name="20% - Ênfase6 11_Maio-2012" xfId="2582" xr:uid="{00000000-0005-0000-0000-0000170A0000}"/>
    <cellStyle name="20% - Ênfase6 12" xfId="2583" xr:uid="{00000000-0005-0000-0000-0000180A0000}"/>
    <cellStyle name="20% - Ênfase6 12 2" xfId="2584" xr:uid="{00000000-0005-0000-0000-0000190A0000}"/>
    <cellStyle name="20% - Ênfase6 12_Maio-2012" xfId="2585" xr:uid="{00000000-0005-0000-0000-00001A0A0000}"/>
    <cellStyle name="20% - Ênfase6 13" xfId="2586" xr:uid="{00000000-0005-0000-0000-00001B0A0000}"/>
    <cellStyle name="20% - Ênfase6 13 2" xfId="2587" xr:uid="{00000000-0005-0000-0000-00001C0A0000}"/>
    <cellStyle name="20% - Ênfase6 13_Maio-2012" xfId="2588" xr:uid="{00000000-0005-0000-0000-00001D0A0000}"/>
    <cellStyle name="20% - Ênfase6 14" xfId="2589" xr:uid="{00000000-0005-0000-0000-00001E0A0000}"/>
    <cellStyle name="20% - Ênfase6 14 2" xfId="2590" xr:uid="{00000000-0005-0000-0000-00001F0A0000}"/>
    <cellStyle name="20% - Ênfase6 14_Maio-2012" xfId="2591" xr:uid="{00000000-0005-0000-0000-0000200A0000}"/>
    <cellStyle name="20% - Ênfase6 15" xfId="2592" xr:uid="{00000000-0005-0000-0000-0000210A0000}"/>
    <cellStyle name="20% - Ênfase6 15 2" xfId="2593" xr:uid="{00000000-0005-0000-0000-0000220A0000}"/>
    <cellStyle name="20% - Ênfase6 15_Maio-2012" xfId="2594" xr:uid="{00000000-0005-0000-0000-0000230A0000}"/>
    <cellStyle name="20% - Ênfase6 16" xfId="2595" xr:uid="{00000000-0005-0000-0000-0000240A0000}"/>
    <cellStyle name="20% - Ênfase6 16 2" xfId="2596" xr:uid="{00000000-0005-0000-0000-0000250A0000}"/>
    <cellStyle name="20% - Ênfase6 16_Maio-2012" xfId="2597" xr:uid="{00000000-0005-0000-0000-0000260A0000}"/>
    <cellStyle name="20% - Ênfase6 17" xfId="2598" xr:uid="{00000000-0005-0000-0000-0000270A0000}"/>
    <cellStyle name="20% - Ênfase6 17 2" xfId="2599" xr:uid="{00000000-0005-0000-0000-0000280A0000}"/>
    <cellStyle name="20% - Ênfase6 17_Maio-2012" xfId="2600" xr:uid="{00000000-0005-0000-0000-0000290A0000}"/>
    <cellStyle name="20% - Ênfase6 18" xfId="2601" xr:uid="{00000000-0005-0000-0000-00002A0A0000}"/>
    <cellStyle name="20% - Ênfase6 18 2" xfId="2602" xr:uid="{00000000-0005-0000-0000-00002B0A0000}"/>
    <cellStyle name="20% - Ênfase6 18_Maio-2012" xfId="2603" xr:uid="{00000000-0005-0000-0000-00002C0A0000}"/>
    <cellStyle name="20% - Ênfase6 19" xfId="2604" xr:uid="{00000000-0005-0000-0000-00002D0A0000}"/>
    <cellStyle name="20% - Ênfase6 19 2" xfId="2605" xr:uid="{00000000-0005-0000-0000-00002E0A0000}"/>
    <cellStyle name="20% - Ênfase6 19_Maio-2012" xfId="2606" xr:uid="{00000000-0005-0000-0000-00002F0A0000}"/>
    <cellStyle name="20% - Ênfase6 2" xfId="2607" xr:uid="{00000000-0005-0000-0000-0000300A0000}"/>
    <cellStyle name="20% - Ênfase6 2 10" xfId="2608" xr:uid="{00000000-0005-0000-0000-0000310A0000}"/>
    <cellStyle name="20% - Ênfase6 2 11" xfId="2609" xr:uid="{00000000-0005-0000-0000-0000320A0000}"/>
    <cellStyle name="20% - Ênfase6 2 2" xfId="2610" xr:uid="{00000000-0005-0000-0000-0000330A0000}"/>
    <cellStyle name="20% - Ênfase6 2 2 2" xfId="2611" xr:uid="{00000000-0005-0000-0000-0000340A0000}"/>
    <cellStyle name="20% - Ênfase6 2 2 2 2" xfId="2612" xr:uid="{00000000-0005-0000-0000-0000350A0000}"/>
    <cellStyle name="20% - Ênfase6 2 2 2 3" xfId="2613" xr:uid="{00000000-0005-0000-0000-0000360A0000}"/>
    <cellStyle name="20% - Ênfase6 2 2 2 4" xfId="2614" xr:uid="{00000000-0005-0000-0000-0000370A0000}"/>
    <cellStyle name="20% - Ênfase6 2 2 3" xfId="2615" xr:uid="{00000000-0005-0000-0000-0000380A0000}"/>
    <cellStyle name="20% - Ênfase6 2 2 3 2" xfId="2616" xr:uid="{00000000-0005-0000-0000-0000390A0000}"/>
    <cellStyle name="20% - Ênfase6 2 2 4" xfId="2617" xr:uid="{00000000-0005-0000-0000-00003A0A0000}"/>
    <cellStyle name="20% - Ênfase6 2 2 4 2" xfId="2618" xr:uid="{00000000-0005-0000-0000-00003B0A0000}"/>
    <cellStyle name="20% - Ênfase6 2 2 5" xfId="2619" xr:uid="{00000000-0005-0000-0000-00003C0A0000}"/>
    <cellStyle name="20% - Ênfase6 2 2 6" xfId="2620" xr:uid="{00000000-0005-0000-0000-00003D0A0000}"/>
    <cellStyle name="20% - Ênfase6 2 2 7" xfId="2621" xr:uid="{00000000-0005-0000-0000-00003E0A0000}"/>
    <cellStyle name="20% - Ênfase6 2 2_13-Endividamento" xfId="2622" xr:uid="{00000000-0005-0000-0000-00003F0A0000}"/>
    <cellStyle name="20% - Ênfase6 2 3" xfId="2623" xr:uid="{00000000-0005-0000-0000-0000400A0000}"/>
    <cellStyle name="20% - Ênfase6 2 3 2" xfId="2624" xr:uid="{00000000-0005-0000-0000-0000410A0000}"/>
    <cellStyle name="20% - Ênfase6 2 3 3" xfId="2625" xr:uid="{00000000-0005-0000-0000-0000420A0000}"/>
    <cellStyle name="20% - Ênfase6 2 3 4" xfId="2626" xr:uid="{00000000-0005-0000-0000-0000430A0000}"/>
    <cellStyle name="20% - Ênfase6 2 4" xfId="2627" xr:uid="{00000000-0005-0000-0000-0000440A0000}"/>
    <cellStyle name="20% - Ênfase6 2 4 2" xfId="2628" xr:uid="{00000000-0005-0000-0000-0000450A0000}"/>
    <cellStyle name="20% - Ênfase6 2 4 3" xfId="2629" xr:uid="{00000000-0005-0000-0000-0000460A0000}"/>
    <cellStyle name="20% - Ênfase6 2 4 4" xfId="2630" xr:uid="{00000000-0005-0000-0000-0000470A0000}"/>
    <cellStyle name="20% - Ênfase6 2 5" xfId="2631" xr:uid="{00000000-0005-0000-0000-0000480A0000}"/>
    <cellStyle name="20% - Ênfase6 2 5 2" xfId="2632" xr:uid="{00000000-0005-0000-0000-0000490A0000}"/>
    <cellStyle name="20% - Ênfase6 2 5 3" xfId="2633" xr:uid="{00000000-0005-0000-0000-00004A0A0000}"/>
    <cellStyle name="20% - Ênfase6 2 5 4" xfId="2634" xr:uid="{00000000-0005-0000-0000-00004B0A0000}"/>
    <cellStyle name="20% - Ênfase6 2 6" xfId="2635" xr:uid="{00000000-0005-0000-0000-00004C0A0000}"/>
    <cellStyle name="20% - Ênfase6 2 6 2" xfId="2636" xr:uid="{00000000-0005-0000-0000-00004D0A0000}"/>
    <cellStyle name="20% - Ênfase6 2 6 3" xfId="2637" xr:uid="{00000000-0005-0000-0000-00004E0A0000}"/>
    <cellStyle name="20% - Ênfase6 2 7" xfId="2638" xr:uid="{00000000-0005-0000-0000-00004F0A0000}"/>
    <cellStyle name="20% - Ênfase6 2 7 2" xfId="2639" xr:uid="{00000000-0005-0000-0000-0000500A0000}"/>
    <cellStyle name="20% - Ênfase6 2 8" xfId="2640" xr:uid="{00000000-0005-0000-0000-0000510A0000}"/>
    <cellStyle name="20% - Ênfase6 2 8 2" xfId="2641" xr:uid="{00000000-0005-0000-0000-0000520A0000}"/>
    <cellStyle name="20% - Ênfase6 2 9" xfId="2642" xr:uid="{00000000-0005-0000-0000-0000530A0000}"/>
    <cellStyle name="20% - Ênfase6 2_1.1 - Apuração IRPJ_CSLL - 2100 - 2012_MAI_V1" xfId="2643" xr:uid="{00000000-0005-0000-0000-0000540A0000}"/>
    <cellStyle name="20% - Ênfase6 20" xfId="2644" xr:uid="{00000000-0005-0000-0000-0000550A0000}"/>
    <cellStyle name="20% - Ênfase6 20 2" xfId="2645" xr:uid="{00000000-0005-0000-0000-0000560A0000}"/>
    <cellStyle name="20% - Ênfase6 20_Maio-2012" xfId="2646" xr:uid="{00000000-0005-0000-0000-0000570A0000}"/>
    <cellStyle name="20% - Ênfase6 21" xfId="2647" xr:uid="{00000000-0005-0000-0000-0000580A0000}"/>
    <cellStyle name="20% - Ênfase6 21 2" xfId="2648" xr:uid="{00000000-0005-0000-0000-0000590A0000}"/>
    <cellStyle name="20% - Ênfase6 21_Maio-2012" xfId="2649" xr:uid="{00000000-0005-0000-0000-00005A0A0000}"/>
    <cellStyle name="20% - Ênfase6 22" xfId="2650" xr:uid="{00000000-0005-0000-0000-00005B0A0000}"/>
    <cellStyle name="20% - Ênfase6 22 2" xfId="2651" xr:uid="{00000000-0005-0000-0000-00005C0A0000}"/>
    <cellStyle name="20% - Ênfase6 22_Maio-2012" xfId="2652" xr:uid="{00000000-0005-0000-0000-00005D0A0000}"/>
    <cellStyle name="20% - Ênfase6 23" xfId="2653" xr:uid="{00000000-0005-0000-0000-00005E0A0000}"/>
    <cellStyle name="20% - Ênfase6 23 2" xfId="2654" xr:uid="{00000000-0005-0000-0000-00005F0A0000}"/>
    <cellStyle name="20% - Ênfase6 23_Maio-2012" xfId="2655" xr:uid="{00000000-0005-0000-0000-0000600A0000}"/>
    <cellStyle name="20% - Ênfase6 24" xfId="2656" xr:uid="{00000000-0005-0000-0000-0000610A0000}"/>
    <cellStyle name="20% - Ênfase6 24 2" xfId="2657" xr:uid="{00000000-0005-0000-0000-0000620A0000}"/>
    <cellStyle name="20% - Ênfase6 24_Maio-2012" xfId="2658" xr:uid="{00000000-0005-0000-0000-0000630A0000}"/>
    <cellStyle name="20% - Ênfase6 25" xfId="2659" xr:uid="{00000000-0005-0000-0000-0000640A0000}"/>
    <cellStyle name="20% - Ênfase6 25 2" xfId="2660" xr:uid="{00000000-0005-0000-0000-0000650A0000}"/>
    <cellStyle name="20% - Ênfase6 25_Maio-2012" xfId="2661" xr:uid="{00000000-0005-0000-0000-0000660A0000}"/>
    <cellStyle name="20% - Ênfase6 26" xfId="2662" xr:uid="{00000000-0005-0000-0000-0000670A0000}"/>
    <cellStyle name="20% - Ênfase6 26 2" xfId="2663" xr:uid="{00000000-0005-0000-0000-0000680A0000}"/>
    <cellStyle name="20% - Ênfase6 26_Maio-2012" xfId="2664" xr:uid="{00000000-0005-0000-0000-0000690A0000}"/>
    <cellStyle name="20% - Ênfase6 27" xfId="2665" xr:uid="{00000000-0005-0000-0000-00006A0A0000}"/>
    <cellStyle name="20% - Ênfase6 27 2" xfId="2666" xr:uid="{00000000-0005-0000-0000-00006B0A0000}"/>
    <cellStyle name="20% - Ênfase6 27_Maio-2012" xfId="2667" xr:uid="{00000000-0005-0000-0000-00006C0A0000}"/>
    <cellStyle name="20% - Ênfase6 28" xfId="2668" xr:uid="{00000000-0005-0000-0000-00006D0A0000}"/>
    <cellStyle name="20% - Ênfase6 28 2" xfId="2669" xr:uid="{00000000-0005-0000-0000-00006E0A0000}"/>
    <cellStyle name="20% - Ênfase6 28_Maio-2012" xfId="2670" xr:uid="{00000000-0005-0000-0000-00006F0A0000}"/>
    <cellStyle name="20% - Ênfase6 29" xfId="2671" xr:uid="{00000000-0005-0000-0000-0000700A0000}"/>
    <cellStyle name="20% - Ênfase6 29 2" xfId="2672" xr:uid="{00000000-0005-0000-0000-0000710A0000}"/>
    <cellStyle name="20% - Ênfase6 29_Maio-2012" xfId="2673" xr:uid="{00000000-0005-0000-0000-0000720A0000}"/>
    <cellStyle name="20% - Ênfase6 3" xfId="2674" xr:uid="{00000000-0005-0000-0000-0000730A0000}"/>
    <cellStyle name="20% - Ênfase6 3 2" xfId="2675" xr:uid="{00000000-0005-0000-0000-0000740A0000}"/>
    <cellStyle name="20% - Ênfase6 3 2 2" xfId="2676" xr:uid="{00000000-0005-0000-0000-0000750A0000}"/>
    <cellStyle name="20% - Ênfase6 3 2 2 2" xfId="2677" xr:uid="{00000000-0005-0000-0000-0000760A0000}"/>
    <cellStyle name="20% - Ênfase6 3 2 2 3" xfId="2678" xr:uid="{00000000-0005-0000-0000-0000770A0000}"/>
    <cellStyle name="20% - Ênfase6 3 2 2 4" xfId="2679" xr:uid="{00000000-0005-0000-0000-0000780A0000}"/>
    <cellStyle name="20% - Ênfase6 3 2 3" xfId="2680" xr:uid="{00000000-0005-0000-0000-0000790A0000}"/>
    <cellStyle name="20% - Ênfase6 3 2 3 2" xfId="2681" xr:uid="{00000000-0005-0000-0000-00007A0A0000}"/>
    <cellStyle name="20% - Ênfase6 3 2 4" xfId="2682" xr:uid="{00000000-0005-0000-0000-00007B0A0000}"/>
    <cellStyle name="20% - Ênfase6 3 2 4 2" xfId="2683" xr:uid="{00000000-0005-0000-0000-00007C0A0000}"/>
    <cellStyle name="20% - Ênfase6 3 2 5" xfId="2684" xr:uid="{00000000-0005-0000-0000-00007D0A0000}"/>
    <cellStyle name="20% - Ênfase6 3 2 6" xfId="2685" xr:uid="{00000000-0005-0000-0000-00007E0A0000}"/>
    <cellStyle name="20% - Ênfase6 3 2 7" xfId="2686" xr:uid="{00000000-0005-0000-0000-00007F0A0000}"/>
    <cellStyle name="20% - Ênfase6 3 2_13-Endividamento" xfId="2687" xr:uid="{00000000-0005-0000-0000-0000800A0000}"/>
    <cellStyle name="20% - Ênfase6 3 3" xfId="2688" xr:uid="{00000000-0005-0000-0000-0000810A0000}"/>
    <cellStyle name="20% - Ênfase6 3 3 2" xfId="2689" xr:uid="{00000000-0005-0000-0000-0000820A0000}"/>
    <cellStyle name="20% - Ênfase6 3 3 3" xfId="2690" xr:uid="{00000000-0005-0000-0000-0000830A0000}"/>
    <cellStyle name="20% - Ênfase6 3 3 4" xfId="2691" xr:uid="{00000000-0005-0000-0000-0000840A0000}"/>
    <cellStyle name="20% - Ênfase6 3 4" xfId="2692" xr:uid="{00000000-0005-0000-0000-0000850A0000}"/>
    <cellStyle name="20% - Ênfase6 3 4 2" xfId="2693" xr:uid="{00000000-0005-0000-0000-0000860A0000}"/>
    <cellStyle name="20% - Ênfase6 3 5" xfId="2694" xr:uid="{00000000-0005-0000-0000-0000870A0000}"/>
    <cellStyle name="20% - Ênfase6 3 5 2" xfId="2695" xr:uid="{00000000-0005-0000-0000-0000880A0000}"/>
    <cellStyle name="20% - Ênfase6 3 6" xfId="2696" xr:uid="{00000000-0005-0000-0000-0000890A0000}"/>
    <cellStyle name="20% - Ênfase6 3 7" xfId="2697" xr:uid="{00000000-0005-0000-0000-00008A0A0000}"/>
    <cellStyle name="20% - Ênfase6 3 8" xfId="2698" xr:uid="{00000000-0005-0000-0000-00008B0A0000}"/>
    <cellStyle name="20% - Ênfase6 3_1.1 - Apuração IRPJ_CSLL - 2100 - 2012_MAI_V1" xfId="2699" xr:uid="{00000000-0005-0000-0000-00008C0A0000}"/>
    <cellStyle name="20% - Ênfase6 30" xfId="2700" xr:uid="{00000000-0005-0000-0000-00008D0A0000}"/>
    <cellStyle name="20% - Ênfase6 30 2" xfId="2701" xr:uid="{00000000-0005-0000-0000-00008E0A0000}"/>
    <cellStyle name="20% - Ênfase6 30_Maio-2012" xfId="2702" xr:uid="{00000000-0005-0000-0000-00008F0A0000}"/>
    <cellStyle name="20% - Ênfase6 31" xfId="2703" xr:uid="{00000000-0005-0000-0000-0000900A0000}"/>
    <cellStyle name="20% - Ênfase6 31 2" xfId="2704" xr:uid="{00000000-0005-0000-0000-0000910A0000}"/>
    <cellStyle name="20% - Ênfase6 32" xfId="2705" xr:uid="{00000000-0005-0000-0000-0000920A0000}"/>
    <cellStyle name="20% - Ênfase6 33" xfId="2706" xr:uid="{00000000-0005-0000-0000-0000930A0000}"/>
    <cellStyle name="20% - Ênfase6 33 2" xfId="2707" xr:uid="{00000000-0005-0000-0000-0000940A0000}"/>
    <cellStyle name="20% - Ênfase6 33 3" xfId="2708" xr:uid="{00000000-0005-0000-0000-0000950A0000}"/>
    <cellStyle name="20% - Ênfase6 33 4" xfId="2709" xr:uid="{00000000-0005-0000-0000-0000960A0000}"/>
    <cellStyle name="20% - Ênfase6 34" xfId="2710" xr:uid="{00000000-0005-0000-0000-0000970A0000}"/>
    <cellStyle name="20% - Ênfase6 34 2" xfId="2711" xr:uid="{00000000-0005-0000-0000-0000980A0000}"/>
    <cellStyle name="20% - Ênfase6 35" xfId="2712" xr:uid="{00000000-0005-0000-0000-0000990A0000}"/>
    <cellStyle name="20% - Ênfase6 35 2" xfId="2713" xr:uid="{00000000-0005-0000-0000-00009A0A0000}"/>
    <cellStyle name="20% - Ênfase6 36" xfId="2714" xr:uid="{00000000-0005-0000-0000-00009B0A0000}"/>
    <cellStyle name="20% - Ênfase6 36 2" xfId="2715" xr:uid="{00000000-0005-0000-0000-00009C0A0000}"/>
    <cellStyle name="20% - Ênfase6 37" xfId="2716" xr:uid="{00000000-0005-0000-0000-00009D0A0000}"/>
    <cellStyle name="20% - Ênfase6 37 2" xfId="2717" xr:uid="{00000000-0005-0000-0000-00009E0A0000}"/>
    <cellStyle name="20% - Ênfase6 38" xfId="2718" xr:uid="{00000000-0005-0000-0000-00009F0A0000}"/>
    <cellStyle name="20% - Ênfase6 38 2" xfId="2719" xr:uid="{00000000-0005-0000-0000-0000A00A0000}"/>
    <cellStyle name="20% - Ênfase6 39" xfId="2720" xr:uid="{00000000-0005-0000-0000-0000A10A0000}"/>
    <cellStyle name="20% - Ênfase6 39 2" xfId="2721" xr:uid="{00000000-0005-0000-0000-0000A20A0000}"/>
    <cellStyle name="20% - Ênfase6 4" xfId="2722" xr:uid="{00000000-0005-0000-0000-0000A30A0000}"/>
    <cellStyle name="20% - Ênfase6 4 2" xfId="2723" xr:uid="{00000000-0005-0000-0000-0000A40A0000}"/>
    <cellStyle name="20% - Ênfase6 4 2 2" xfId="2724" xr:uid="{00000000-0005-0000-0000-0000A50A0000}"/>
    <cellStyle name="20% - Ênfase6 4 2 2 2" xfId="2725" xr:uid="{00000000-0005-0000-0000-0000A60A0000}"/>
    <cellStyle name="20% - Ênfase6 4 2 2 3" xfId="2726" xr:uid="{00000000-0005-0000-0000-0000A70A0000}"/>
    <cellStyle name="20% - Ênfase6 4 2 2 4" xfId="2727" xr:uid="{00000000-0005-0000-0000-0000A80A0000}"/>
    <cellStyle name="20% - Ênfase6 4 2 3" xfId="2728" xr:uid="{00000000-0005-0000-0000-0000A90A0000}"/>
    <cellStyle name="20% - Ênfase6 4 2 3 2" xfId="2729" xr:uid="{00000000-0005-0000-0000-0000AA0A0000}"/>
    <cellStyle name="20% - Ênfase6 4 2 4" xfId="2730" xr:uid="{00000000-0005-0000-0000-0000AB0A0000}"/>
    <cellStyle name="20% - Ênfase6 4 2 4 2" xfId="2731" xr:uid="{00000000-0005-0000-0000-0000AC0A0000}"/>
    <cellStyle name="20% - Ênfase6 4 2 5" xfId="2732" xr:uid="{00000000-0005-0000-0000-0000AD0A0000}"/>
    <cellStyle name="20% - Ênfase6 4 2 6" xfId="2733" xr:uid="{00000000-0005-0000-0000-0000AE0A0000}"/>
    <cellStyle name="20% - Ênfase6 4 2 7" xfId="2734" xr:uid="{00000000-0005-0000-0000-0000AF0A0000}"/>
    <cellStyle name="20% - Ênfase6 4 2_13-Endividamento" xfId="2735" xr:uid="{00000000-0005-0000-0000-0000B00A0000}"/>
    <cellStyle name="20% - Ênfase6 4 3" xfId="2736" xr:uid="{00000000-0005-0000-0000-0000B10A0000}"/>
    <cellStyle name="20% - Ênfase6 4 3 2" xfId="2737" xr:uid="{00000000-0005-0000-0000-0000B20A0000}"/>
    <cellStyle name="20% - Ênfase6 4 3 3" xfId="2738" xr:uid="{00000000-0005-0000-0000-0000B30A0000}"/>
    <cellStyle name="20% - Ênfase6 4 3 4" xfId="2739" xr:uid="{00000000-0005-0000-0000-0000B40A0000}"/>
    <cellStyle name="20% - Ênfase6 4 4" xfId="2740" xr:uid="{00000000-0005-0000-0000-0000B50A0000}"/>
    <cellStyle name="20% - Ênfase6 4 4 2" xfId="2741" xr:uid="{00000000-0005-0000-0000-0000B60A0000}"/>
    <cellStyle name="20% - Ênfase6 4 5" xfId="2742" xr:uid="{00000000-0005-0000-0000-0000B70A0000}"/>
    <cellStyle name="20% - Ênfase6 4 5 2" xfId="2743" xr:uid="{00000000-0005-0000-0000-0000B80A0000}"/>
    <cellStyle name="20% - Ênfase6 4 6" xfId="2744" xr:uid="{00000000-0005-0000-0000-0000B90A0000}"/>
    <cellStyle name="20% - Ênfase6 4 7" xfId="2745" xr:uid="{00000000-0005-0000-0000-0000BA0A0000}"/>
    <cellStyle name="20% - Ênfase6 4 8" xfId="2746" xr:uid="{00000000-0005-0000-0000-0000BB0A0000}"/>
    <cellStyle name="20% - Ênfase6 4_1.1 - Apuração IRPJ_CSLL - 2100 - 2012_MAI_V1" xfId="2747" xr:uid="{00000000-0005-0000-0000-0000BC0A0000}"/>
    <cellStyle name="20% - Ênfase6 40" xfId="2748" xr:uid="{00000000-0005-0000-0000-0000BD0A0000}"/>
    <cellStyle name="20% - Ênfase6 40 2" xfId="2749" xr:uid="{00000000-0005-0000-0000-0000BE0A0000}"/>
    <cellStyle name="20% - Ênfase6 41" xfId="2750" xr:uid="{00000000-0005-0000-0000-0000BF0A0000}"/>
    <cellStyle name="20% - Ênfase6 42" xfId="2751" xr:uid="{00000000-0005-0000-0000-0000C00A0000}"/>
    <cellStyle name="20% - Ênfase6 43" xfId="2752" xr:uid="{00000000-0005-0000-0000-0000C10A0000}"/>
    <cellStyle name="20% - Ênfase6 44" xfId="2753" xr:uid="{00000000-0005-0000-0000-0000C20A0000}"/>
    <cellStyle name="20% - Ênfase6 5" xfId="2754" xr:uid="{00000000-0005-0000-0000-0000C30A0000}"/>
    <cellStyle name="20% - Ênfase6 5 2" xfId="2755" xr:uid="{00000000-0005-0000-0000-0000C40A0000}"/>
    <cellStyle name="20% - Ênfase6 5 2 2" xfId="2756" xr:uid="{00000000-0005-0000-0000-0000C50A0000}"/>
    <cellStyle name="20% - Ênfase6 5 2 2 2" xfId="2757" xr:uid="{00000000-0005-0000-0000-0000C60A0000}"/>
    <cellStyle name="20% - Ênfase6 5 2 2 3" xfId="2758" xr:uid="{00000000-0005-0000-0000-0000C70A0000}"/>
    <cellStyle name="20% - Ênfase6 5 2 2 4" xfId="2759" xr:uid="{00000000-0005-0000-0000-0000C80A0000}"/>
    <cellStyle name="20% - Ênfase6 5 2 3" xfId="2760" xr:uid="{00000000-0005-0000-0000-0000C90A0000}"/>
    <cellStyle name="20% - Ênfase6 5 2 3 2" xfId="2761" xr:uid="{00000000-0005-0000-0000-0000CA0A0000}"/>
    <cellStyle name="20% - Ênfase6 5 2 4" xfId="2762" xr:uid="{00000000-0005-0000-0000-0000CB0A0000}"/>
    <cellStyle name="20% - Ênfase6 5 2 4 2" xfId="2763" xr:uid="{00000000-0005-0000-0000-0000CC0A0000}"/>
    <cellStyle name="20% - Ênfase6 5 2 5" xfId="2764" xr:uid="{00000000-0005-0000-0000-0000CD0A0000}"/>
    <cellStyle name="20% - Ênfase6 5 2 6" xfId="2765" xr:uid="{00000000-0005-0000-0000-0000CE0A0000}"/>
    <cellStyle name="20% - Ênfase6 5 2 7" xfId="2766" xr:uid="{00000000-0005-0000-0000-0000CF0A0000}"/>
    <cellStyle name="20% - Ênfase6 5 2_13-Endividamento" xfId="2767" xr:uid="{00000000-0005-0000-0000-0000D00A0000}"/>
    <cellStyle name="20% - Ênfase6 5 3" xfId="2768" xr:uid="{00000000-0005-0000-0000-0000D10A0000}"/>
    <cellStyle name="20% - Ênfase6 5 3 2" xfId="2769" xr:uid="{00000000-0005-0000-0000-0000D20A0000}"/>
    <cellStyle name="20% - Ênfase6 5 3 3" xfId="2770" xr:uid="{00000000-0005-0000-0000-0000D30A0000}"/>
    <cellStyle name="20% - Ênfase6 5 3 4" xfId="2771" xr:uid="{00000000-0005-0000-0000-0000D40A0000}"/>
    <cellStyle name="20% - Ênfase6 5 4" xfId="2772" xr:uid="{00000000-0005-0000-0000-0000D50A0000}"/>
    <cellStyle name="20% - Ênfase6 5 4 2" xfId="2773" xr:uid="{00000000-0005-0000-0000-0000D60A0000}"/>
    <cellStyle name="20% - Ênfase6 5 5" xfId="2774" xr:uid="{00000000-0005-0000-0000-0000D70A0000}"/>
    <cellStyle name="20% - Ênfase6 5 5 2" xfId="2775" xr:uid="{00000000-0005-0000-0000-0000D80A0000}"/>
    <cellStyle name="20% - Ênfase6 5 6" xfId="2776" xr:uid="{00000000-0005-0000-0000-0000D90A0000}"/>
    <cellStyle name="20% - Ênfase6 5 7" xfId="2777" xr:uid="{00000000-0005-0000-0000-0000DA0A0000}"/>
    <cellStyle name="20% - Ênfase6 5 8" xfId="2778" xr:uid="{00000000-0005-0000-0000-0000DB0A0000}"/>
    <cellStyle name="20% - Ênfase6 5_1.1 - Apuração IRPJ_CSLL - 2100 - 2012_MAI_V1" xfId="2779" xr:uid="{00000000-0005-0000-0000-0000DC0A0000}"/>
    <cellStyle name="20% - Ênfase6 6" xfId="2780" xr:uid="{00000000-0005-0000-0000-0000DD0A0000}"/>
    <cellStyle name="20% - Ênfase6 6 2" xfId="2781" xr:uid="{00000000-0005-0000-0000-0000DE0A0000}"/>
    <cellStyle name="20% - Ênfase6 6 2 2" xfId="2782" xr:uid="{00000000-0005-0000-0000-0000DF0A0000}"/>
    <cellStyle name="20% - Ênfase6 6 2 2 2" xfId="2783" xr:uid="{00000000-0005-0000-0000-0000E00A0000}"/>
    <cellStyle name="20% - Ênfase6 6 2 2 3" xfId="2784" xr:uid="{00000000-0005-0000-0000-0000E10A0000}"/>
    <cellStyle name="20% - Ênfase6 6 2 2 4" xfId="2785" xr:uid="{00000000-0005-0000-0000-0000E20A0000}"/>
    <cellStyle name="20% - Ênfase6 6 2 3" xfId="2786" xr:uid="{00000000-0005-0000-0000-0000E30A0000}"/>
    <cellStyle name="20% - Ênfase6 6 2 3 2" xfId="2787" xr:uid="{00000000-0005-0000-0000-0000E40A0000}"/>
    <cellStyle name="20% - Ênfase6 6 2 4" xfId="2788" xr:uid="{00000000-0005-0000-0000-0000E50A0000}"/>
    <cellStyle name="20% - Ênfase6 6 2 4 2" xfId="2789" xr:uid="{00000000-0005-0000-0000-0000E60A0000}"/>
    <cellStyle name="20% - Ênfase6 6 2 5" xfId="2790" xr:uid="{00000000-0005-0000-0000-0000E70A0000}"/>
    <cellStyle name="20% - Ênfase6 6 2 6" xfId="2791" xr:uid="{00000000-0005-0000-0000-0000E80A0000}"/>
    <cellStyle name="20% - Ênfase6 6 2 7" xfId="2792" xr:uid="{00000000-0005-0000-0000-0000E90A0000}"/>
    <cellStyle name="20% - Ênfase6 6 2_13-Endividamento" xfId="2793" xr:uid="{00000000-0005-0000-0000-0000EA0A0000}"/>
    <cellStyle name="20% - Ênfase6 6 3" xfId="2794" xr:uid="{00000000-0005-0000-0000-0000EB0A0000}"/>
    <cellStyle name="20% - Ênfase6 6 3 2" xfId="2795" xr:uid="{00000000-0005-0000-0000-0000EC0A0000}"/>
    <cellStyle name="20% - Ênfase6 6 3 3" xfId="2796" xr:uid="{00000000-0005-0000-0000-0000ED0A0000}"/>
    <cellStyle name="20% - Ênfase6 6 3 4" xfId="2797" xr:uid="{00000000-0005-0000-0000-0000EE0A0000}"/>
    <cellStyle name="20% - Ênfase6 6 4" xfId="2798" xr:uid="{00000000-0005-0000-0000-0000EF0A0000}"/>
    <cellStyle name="20% - Ênfase6 6 4 2" xfId="2799" xr:uid="{00000000-0005-0000-0000-0000F00A0000}"/>
    <cellStyle name="20% - Ênfase6 6 5" xfId="2800" xr:uid="{00000000-0005-0000-0000-0000F10A0000}"/>
    <cellStyle name="20% - Ênfase6 6 5 2" xfId="2801" xr:uid="{00000000-0005-0000-0000-0000F20A0000}"/>
    <cellStyle name="20% - Ênfase6 6 6" xfId="2802" xr:uid="{00000000-0005-0000-0000-0000F30A0000}"/>
    <cellStyle name="20% - Ênfase6 6 7" xfId="2803" xr:uid="{00000000-0005-0000-0000-0000F40A0000}"/>
    <cellStyle name="20% - Ênfase6 6 8" xfId="2804" xr:uid="{00000000-0005-0000-0000-0000F50A0000}"/>
    <cellStyle name="20% - Ênfase6 6_1.1 - Apuração IRPJ_CSLL - 2100 - 2012_MAI_V1" xfId="2805" xr:uid="{00000000-0005-0000-0000-0000F60A0000}"/>
    <cellStyle name="20% - Ênfase6 7" xfId="2806" xr:uid="{00000000-0005-0000-0000-0000F70A0000}"/>
    <cellStyle name="20% - Ênfase6 7 2" xfId="2807" xr:uid="{00000000-0005-0000-0000-0000F80A0000}"/>
    <cellStyle name="20% - Ênfase6 7 2 2" xfId="2808" xr:uid="{00000000-0005-0000-0000-0000F90A0000}"/>
    <cellStyle name="20% - Ênfase6 7 2 3" xfId="2809" xr:uid="{00000000-0005-0000-0000-0000FA0A0000}"/>
    <cellStyle name="20% - Ênfase6 7 2 4" xfId="2810" xr:uid="{00000000-0005-0000-0000-0000FB0A0000}"/>
    <cellStyle name="20% - Ênfase6 7 2 5" xfId="2811" xr:uid="{00000000-0005-0000-0000-0000FC0A0000}"/>
    <cellStyle name="20% - Ênfase6 7 2 6" xfId="2812" xr:uid="{00000000-0005-0000-0000-0000FD0A0000}"/>
    <cellStyle name="20% - Ênfase6 7 3" xfId="2813" xr:uid="{00000000-0005-0000-0000-0000FE0A0000}"/>
    <cellStyle name="20% - Ênfase6 7 3 2" xfId="2814" xr:uid="{00000000-0005-0000-0000-0000FF0A0000}"/>
    <cellStyle name="20% - Ênfase6 7 4" xfId="2815" xr:uid="{00000000-0005-0000-0000-0000000B0000}"/>
    <cellStyle name="20% - Ênfase6 7 4 2" xfId="2816" xr:uid="{00000000-0005-0000-0000-0000010B0000}"/>
    <cellStyle name="20% - Ênfase6 7 5" xfId="2817" xr:uid="{00000000-0005-0000-0000-0000020B0000}"/>
    <cellStyle name="20% - Ênfase6 7 6" xfId="2818" xr:uid="{00000000-0005-0000-0000-0000030B0000}"/>
    <cellStyle name="20% - Ênfase6 7 7" xfId="2819" xr:uid="{00000000-0005-0000-0000-0000040B0000}"/>
    <cellStyle name="20% - Ênfase6 7_13-Endividamento" xfId="2820" xr:uid="{00000000-0005-0000-0000-0000050B0000}"/>
    <cellStyle name="20% - Ênfase6 8" xfId="2821" xr:uid="{00000000-0005-0000-0000-0000060B0000}"/>
    <cellStyle name="20% - Ênfase6 8 2" xfId="2822" xr:uid="{00000000-0005-0000-0000-0000070B0000}"/>
    <cellStyle name="20% - Ênfase6 8 2 2" xfId="2823" xr:uid="{00000000-0005-0000-0000-0000080B0000}"/>
    <cellStyle name="20% - Ênfase6 8 2 3" xfId="2824" xr:uid="{00000000-0005-0000-0000-0000090B0000}"/>
    <cellStyle name="20% - Ênfase6 8 3" xfId="2825" xr:uid="{00000000-0005-0000-0000-00000A0B0000}"/>
    <cellStyle name="20% - Ênfase6 8 4" xfId="2826" xr:uid="{00000000-0005-0000-0000-00000B0B0000}"/>
    <cellStyle name="20% - Ênfase6 8_BP - Raízen Combustíveis" xfId="2827" xr:uid="{00000000-0005-0000-0000-00000C0B0000}"/>
    <cellStyle name="20% - Ênfase6 9" xfId="2828" xr:uid="{00000000-0005-0000-0000-00000D0B0000}"/>
    <cellStyle name="20% - Ênfase6 9 2" xfId="2829" xr:uid="{00000000-0005-0000-0000-00000E0B0000}"/>
    <cellStyle name="20% - Ênfase6 9 3" xfId="2830" xr:uid="{00000000-0005-0000-0000-00000F0B0000}"/>
    <cellStyle name="20% - Ênfase6 9 4" xfId="2831" xr:uid="{00000000-0005-0000-0000-0000100B0000}"/>
    <cellStyle name="20% - Ênfase6 9_BP - Raízen Combustíveis" xfId="2832" xr:uid="{00000000-0005-0000-0000-0000110B0000}"/>
    <cellStyle name="²B" xfId="2833" xr:uid="{00000000-0005-0000-0000-0000120B0000}"/>
    <cellStyle name="2o.nível" xfId="2834" xr:uid="{00000000-0005-0000-0000-0000130B0000}"/>
    <cellStyle name="40% - Accent1 10" xfId="2835" xr:uid="{00000000-0005-0000-0000-0000140B0000}"/>
    <cellStyle name="40% - Accent1 11" xfId="2836" xr:uid="{00000000-0005-0000-0000-0000150B0000}"/>
    <cellStyle name="40% - Accent1 12" xfId="2837" xr:uid="{00000000-0005-0000-0000-0000160B0000}"/>
    <cellStyle name="40% - Accent1 13" xfId="2838" xr:uid="{00000000-0005-0000-0000-0000170B0000}"/>
    <cellStyle name="40% - Accent1 14" xfId="2839" xr:uid="{00000000-0005-0000-0000-0000180B0000}"/>
    <cellStyle name="40% - Accent1 15" xfId="2840" xr:uid="{00000000-0005-0000-0000-0000190B0000}"/>
    <cellStyle name="40% - Accent1 16" xfId="2841" xr:uid="{00000000-0005-0000-0000-00001A0B0000}"/>
    <cellStyle name="40% - Accent1 17" xfId="2842" xr:uid="{00000000-0005-0000-0000-00001B0B0000}"/>
    <cellStyle name="40% - Accent1 18" xfId="2843" xr:uid="{00000000-0005-0000-0000-00001C0B0000}"/>
    <cellStyle name="40% - Accent1 19" xfId="2844" xr:uid="{00000000-0005-0000-0000-00001D0B0000}"/>
    <cellStyle name="40% - Accent1 2" xfId="2845" xr:uid="{00000000-0005-0000-0000-00001E0B0000}"/>
    <cellStyle name="40% - Accent1 2 10" xfId="2846" xr:uid="{00000000-0005-0000-0000-00001F0B0000}"/>
    <cellStyle name="40% - Accent1 2 11" xfId="2847" xr:uid="{00000000-0005-0000-0000-0000200B0000}"/>
    <cellStyle name="40% - Accent1 2 11 2" xfId="2848" xr:uid="{00000000-0005-0000-0000-0000210B0000}"/>
    <cellStyle name="40% - Accent1 2 12" xfId="2849" xr:uid="{00000000-0005-0000-0000-0000220B0000}"/>
    <cellStyle name="40% - Accent1 2 12 2" xfId="2850" xr:uid="{00000000-0005-0000-0000-0000230B0000}"/>
    <cellStyle name="40% - Accent1 2 13" xfId="2851" xr:uid="{00000000-0005-0000-0000-0000240B0000}"/>
    <cellStyle name="40% - Accent1 2 14" xfId="2852" xr:uid="{00000000-0005-0000-0000-0000250B0000}"/>
    <cellStyle name="40% - Accent1 2 15" xfId="2853" xr:uid="{00000000-0005-0000-0000-0000260B0000}"/>
    <cellStyle name="40% - Accent1 2 2" xfId="2854" xr:uid="{00000000-0005-0000-0000-0000270B0000}"/>
    <cellStyle name="40% - Accent1 2 2 2" xfId="2855" xr:uid="{00000000-0005-0000-0000-0000280B0000}"/>
    <cellStyle name="40% - Accent1 2 2 3" xfId="2856" xr:uid="{00000000-0005-0000-0000-0000290B0000}"/>
    <cellStyle name="40% - Accent1 2 2 4" xfId="2857" xr:uid="{00000000-0005-0000-0000-00002A0B0000}"/>
    <cellStyle name="40% - Accent1 2 2 5" xfId="2858" xr:uid="{00000000-0005-0000-0000-00002B0B0000}"/>
    <cellStyle name="40% - Accent1 2 2 5 2" xfId="2859" xr:uid="{00000000-0005-0000-0000-00002C0B0000}"/>
    <cellStyle name="40% - Accent1 2 2 6" xfId="2860" xr:uid="{00000000-0005-0000-0000-00002D0B0000}"/>
    <cellStyle name="40% - Accent1 2 2_IR Diferido" xfId="2861" xr:uid="{00000000-0005-0000-0000-00002E0B0000}"/>
    <cellStyle name="40% - Accent1 2 3" xfId="2862" xr:uid="{00000000-0005-0000-0000-00002F0B0000}"/>
    <cellStyle name="40% - Accent1 2 3 2" xfId="2863" xr:uid="{00000000-0005-0000-0000-0000300B0000}"/>
    <cellStyle name="40% - Accent1 2 3 3" xfId="2864" xr:uid="{00000000-0005-0000-0000-0000310B0000}"/>
    <cellStyle name="40% - Accent1 2 3 4" xfId="2865" xr:uid="{00000000-0005-0000-0000-0000320B0000}"/>
    <cellStyle name="40% - Accent1 2 3_IR Diferido" xfId="2866" xr:uid="{00000000-0005-0000-0000-0000330B0000}"/>
    <cellStyle name="40% - Accent1 2 4" xfId="2867" xr:uid="{00000000-0005-0000-0000-0000340B0000}"/>
    <cellStyle name="40% - Accent1 2 4 2" xfId="2868" xr:uid="{00000000-0005-0000-0000-0000350B0000}"/>
    <cellStyle name="40% - Accent1 2 4 3" xfId="2869" xr:uid="{00000000-0005-0000-0000-0000360B0000}"/>
    <cellStyle name="40% - Accent1 2 4 4" xfId="2870" xr:uid="{00000000-0005-0000-0000-0000370B0000}"/>
    <cellStyle name="40% - Accent1 2 5" xfId="2871" xr:uid="{00000000-0005-0000-0000-0000380B0000}"/>
    <cellStyle name="40% - Accent1 2 5 2" xfId="2872" xr:uid="{00000000-0005-0000-0000-0000390B0000}"/>
    <cellStyle name="40% - Accent1 2 5 3" xfId="2873" xr:uid="{00000000-0005-0000-0000-00003A0B0000}"/>
    <cellStyle name="40% - Accent1 2 5 4" xfId="2874" xr:uid="{00000000-0005-0000-0000-00003B0B0000}"/>
    <cellStyle name="40% - Accent1 2 6" xfId="2875" xr:uid="{00000000-0005-0000-0000-00003C0B0000}"/>
    <cellStyle name="40% - Accent1 2 7" xfId="2876" xr:uid="{00000000-0005-0000-0000-00003D0B0000}"/>
    <cellStyle name="40% - Accent1 2 8" xfId="2877" xr:uid="{00000000-0005-0000-0000-00003E0B0000}"/>
    <cellStyle name="40% - Accent1 2 9" xfId="2878" xr:uid="{00000000-0005-0000-0000-00003F0B0000}"/>
    <cellStyle name="40% - Accent1 2_13-Endividamento" xfId="2879" xr:uid="{00000000-0005-0000-0000-0000400B0000}"/>
    <cellStyle name="40% - Accent1 20" xfId="2880" xr:uid="{00000000-0005-0000-0000-0000410B0000}"/>
    <cellStyle name="40% - Accent1 20 2" xfId="2881" xr:uid="{00000000-0005-0000-0000-0000420B0000}"/>
    <cellStyle name="40% - Accent1 21" xfId="2882" xr:uid="{00000000-0005-0000-0000-0000430B0000}"/>
    <cellStyle name="40% - Accent1 21 2" xfId="2883" xr:uid="{00000000-0005-0000-0000-0000440B0000}"/>
    <cellStyle name="40% - Accent1 22" xfId="2884" xr:uid="{00000000-0005-0000-0000-0000450B0000}"/>
    <cellStyle name="40% - Accent1 23" xfId="2885" xr:uid="{00000000-0005-0000-0000-0000460B0000}"/>
    <cellStyle name="40% - Accent1 24" xfId="2886" xr:uid="{00000000-0005-0000-0000-0000470B0000}"/>
    <cellStyle name="40% - Accent1 25" xfId="2887" xr:uid="{00000000-0005-0000-0000-0000480B0000}"/>
    <cellStyle name="40% - Accent1 3" xfId="2888" xr:uid="{00000000-0005-0000-0000-0000490B0000}"/>
    <cellStyle name="40% - Accent1 3 10" xfId="2889" xr:uid="{00000000-0005-0000-0000-00004A0B0000}"/>
    <cellStyle name="40% - Accent1 3 10 2" xfId="2890" xr:uid="{00000000-0005-0000-0000-00004B0B0000}"/>
    <cellStyle name="40% - Accent1 3 11" xfId="2891" xr:uid="{00000000-0005-0000-0000-00004C0B0000}"/>
    <cellStyle name="40% - Accent1 3 12" xfId="2892" xr:uid="{00000000-0005-0000-0000-00004D0B0000}"/>
    <cellStyle name="40% - Accent1 3 13" xfId="2893" xr:uid="{00000000-0005-0000-0000-00004E0B0000}"/>
    <cellStyle name="40% - Accent1 3 14" xfId="2894" xr:uid="{00000000-0005-0000-0000-00004F0B0000}"/>
    <cellStyle name="40% - Accent1 3 2" xfId="2895" xr:uid="{00000000-0005-0000-0000-0000500B0000}"/>
    <cellStyle name="40% - Accent1 3 2 2" xfId="2896" xr:uid="{00000000-0005-0000-0000-0000510B0000}"/>
    <cellStyle name="40% - Accent1 3 2 3" xfId="2897" xr:uid="{00000000-0005-0000-0000-0000520B0000}"/>
    <cellStyle name="40% - Accent1 3 2 4" xfId="2898" xr:uid="{00000000-0005-0000-0000-0000530B0000}"/>
    <cellStyle name="40% - Accent1 3 2 5" xfId="2899" xr:uid="{00000000-0005-0000-0000-0000540B0000}"/>
    <cellStyle name="40% - Accent1 3 2 6" xfId="2900" xr:uid="{00000000-0005-0000-0000-0000550B0000}"/>
    <cellStyle name="40% - Accent1 3 2 7" xfId="2901" xr:uid="{00000000-0005-0000-0000-0000560B0000}"/>
    <cellStyle name="40% - Accent1 3 2_Display" xfId="2902" xr:uid="{00000000-0005-0000-0000-0000570B0000}"/>
    <cellStyle name="40% - Accent1 3 3" xfId="2903" xr:uid="{00000000-0005-0000-0000-0000580B0000}"/>
    <cellStyle name="40% - Accent1 3 3 2" xfId="2904" xr:uid="{00000000-0005-0000-0000-0000590B0000}"/>
    <cellStyle name="40% - Accent1 3 3 3" xfId="2905" xr:uid="{00000000-0005-0000-0000-00005A0B0000}"/>
    <cellStyle name="40% - Accent1 3 3 4" xfId="2906" xr:uid="{00000000-0005-0000-0000-00005B0B0000}"/>
    <cellStyle name="40% - Accent1 3 4" xfId="2907" xr:uid="{00000000-0005-0000-0000-00005C0B0000}"/>
    <cellStyle name="40% - Accent1 3 4 2" xfId="2908" xr:uid="{00000000-0005-0000-0000-00005D0B0000}"/>
    <cellStyle name="40% - Accent1 3 4 3" xfId="2909" xr:uid="{00000000-0005-0000-0000-00005E0B0000}"/>
    <cellStyle name="40% - Accent1 3 4 4" xfId="2910" xr:uid="{00000000-0005-0000-0000-00005F0B0000}"/>
    <cellStyle name="40% - Accent1 3 5" xfId="2911" xr:uid="{00000000-0005-0000-0000-0000600B0000}"/>
    <cellStyle name="40% - Accent1 3 5 2" xfId="2912" xr:uid="{00000000-0005-0000-0000-0000610B0000}"/>
    <cellStyle name="40% - Accent1 3 5 3" xfId="2913" xr:uid="{00000000-0005-0000-0000-0000620B0000}"/>
    <cellStyle name="40% - Accent1 3 5 4" xfId="2914" xr:uid="{00000000-0005-0000-0000-0000630B0000}"/>
    <cellStyle name="40% - Accent1 3 6" xfId="2915" xr:uid="{00000000-0005-0000-0000-0000640B0000}"/>
    <cellStyle name="40% - Accent1 3 7" xfId="2916" xr:uid="{00000000-0005-0000-0000-0000650B0000}"/>
    <cellStyle name="40% - Accent1 3 8" xfId="2917" xr:uid="{00000000-0005-0000-0000-0000660B0000}"/>
    <cellStyle name="40% - Accent1 3 9" xfId="2918" xr:uid="{00000000-0005-0000-0000-0000670B0000}"/>
    <cellStyle name="40% - Accent1 4" xfId="2919" xr:uid="{00000000-0005-0000-0000-0000680B0000}"/>
    <cellStyle name="40% - Accent1 4 2" xfId="2920" xr:uid="{00000000-0005-0000-0000-0000690B0000}"/>
    <cellStyle name="40% - Accent1 4_IR Diferido" xfId="2921" xr:uid="{00000000-0005-0000-0000-00006A0B0000}"/>
    <cellStyle name="40% - Accent1 5" xfId="2922" xr:uid="{00000000-0005-0000-0000-00006B0B0000}"/>
    <cellStyle name="40% - Accent1 5 2" xfId="2923" xr:uid="{00000000-0005-0000-0000-00006C0B0000}"/>
    <cellStyle name="40% - Accent1 5_IR Diferido" xfId="2924" xr:uid="{00000000-0005-0000-0000-00006D0B0000}"/>
    <cellStyle name="40% - Accent1 6" xfId="2925" xr:uid="{00000000-0005-0000-0000-00006E0B0000}"/>
    <cellStyle name="40% - Accent1 7" xfId="2926" xr:uid="{00000000-0005-0000-0000-00006F0B0000}"/>
    <cellStyle name="40% - Accent1 8" xfId="2927" xr:uid="{00000000-0005-0000-0000-0000700B0000}"/>
    <cellStyle name="40% - Accent1 9" xfId="2928" xr:uid="{00000000-0005-0000-0000-0000710B0000}"/>
    <cellStyle name="40% - Accent2 10" xfId="2929" xr:uid="{00000000-0005-0000-0000-0000720B0000}"/>
    <cellStyle name="40% - Accent2 11" xfId="2930" xr:uid="{00000000-0005-0000-0000-0000730B0000}"/>
    <cellStyle name="40% - Accent2 12" xfId="2931" xr:uid="{00000000-0005-0000-0000-0000740B0000}"/>
    <cellStyle name="40% - Accent2 13" xfId="2932" xr:uid="{00000000-0005-0000-0000-0000750B0000}"/>
    <cellStyle name="40% - Accent2 14" xfId="2933" xr:uid="{00000000-0005-0000-0000-0000760B0000}"/>
    <cellStyle name="40% - Accent2 15" xfId="2934" xr:uid="{00000000-0005-0000-0000-0000770B0000}"/>
    <cellStyle name="40% - Accent2 16" xfId="2935" xr:uid="{00000000-0005-0000-0000-0000780B0000}"/>
    <cellStyle name="40% - Accent2 17" xfId="2936" xr:uid="{00000000-0005-0000-0000-0000790B0000}"/>
    <cellStyle name="40% - Accent2 18" xfId="2937" xr:uid="{00000000-0005-0000-0000-00007A0B0000}"/>
    <cellStyle name="40% - Accent2 19" xfId="2938" xr:uid="{00000000-0005-0000-0000-00007B0B0000}"/>
    <cellStyle name="40% - Accent2 2" xfId="2939" xr:uid="{00000000-0005-0000-0000-00007C0B0000}"/>
    <cellStyle name="40% - Accent2 2 10" xfId="2940" xr:uid="{00000000-0005-0000-0000-00007D0B0000}"/>
    <cellStyle name="40% - Accent2 2 11" xfId="2941" xr:uid="{00000000-0005-0000-0000-00007E0B0000}"/>
    <cellStyle name="40% - Accent2 2 11 2" xfId="2942" xr:uid="{00000000-0005-0000-0000-00007F0B0000}"/>
    <cellStyle name="40% - Accent2 2 12" xfId="2943" xr:uid="{00000000-0005-0000-0000-0000800B0000}"/>
    <cellStyle name="40% - Accent2 2 12 2" xfId="2944" xr:uid="{00000000-0005-0000-0000-0000810B0000}"/>
    <cellStyle name="40% - Accent2 2 13" xfId="2945" xr:uid="{00000000-0005-0000-0000-0000820B0000}"/>
    <cellStyle name="40% - Accent2 2 14" xfId="2946" xr:uid="{00000000-0005-0000-0000-0000830B0000}"/>
    <cellStyle name="40% - Accent2 2 15" xfId="2947" xr:uid="{00000000-0005-0000-0000-0000840B0000}"/>
    <cellStyle name="40% - Accent2 2 2" xfId="2948" xr:uid="{00000000-0005-0000-0000-0000850B0000}"/>
    <cellStyle name="40% - Accent2 2 2 2" xfId="2949" xr:uid="{00000000-0005-0000-0000-0000860B0000}"/>
    <cellStyle name="40% - Accent2 2 2 3" xfId="2950" xr:uid="{00000000-0005-0000-0000-0000870B0000}"/>
    <cellStyle name="40% - Accent2 2 2 4" xfId="2951" xr:uid="{00000000-0005-0000-0000-0000880B0000}"/>
    <cellStyle name="40% - Accent2 2 2 5" xfId="2952" xr:uid="{00000000-0005-0000-0000-0000890B0000}"/>
    <cellStyle name="40% - Accent2 2 2 5 2" xfId="2953" xr:uid="{00000000-0005-0000-0000-00008A0B0000}"/>
    <cellStyle name="40% - Accent2 2 2 6" xfId="2954" xr:uid="{00000000-0005-0000-0000-00008B0B0000}"/>
    <cellStyle name="40% - Accent2 2 2_IR Diferido" xfId="2955" xr:uid="{00000000-0005-0000-0000-00008C0B0000}"/>
    <cellStyle name="40% - Accent2 2 3" xfId="2956" xr:uid="{00000000-0005-0000-0000-00008D0B0000}"/>
    <cellStyle name="40% - Accent2 2 3 2" xfId="2957" xr:uid="{00000000-0005-0000-0000-00008E0B0000}"/>
    <cellStyle name="40% - Accent2 2 3 3" xfId="2958" xr:uid="{00000000-0005-0000-0000-00008F0B0000}"/>
    <cellStyle name="40% - Accent2 2 3 4" xfId="2959" xr:uid="{00000000-0005-0000-0000-0000900B0000}"/>
    <cellStyle name="40% - Accent2 2 3_IR Diferido" xfId="2960" xr:uid="{00000000-0005-0000-0000-0000910B0000}"/>
    <cellStyle name="40% - Accent2 2 4" xfId="2961" xr:uid="{00000000-0005-0000-0000-0000920B0000}"/>
    <cellStyle name="40% - Accent2 2 4 2" xfId="2962" xr:uid="{00000000-0005-0000-0000-0000930B0000}"/>
    <cellStyle name="40% - Accent2 2 4 3" xfId="2963" xr:uid="{00000000-0005-0000-0000-0000940B0000}"/>
    <cellStyle name="40% - Accent2 2 4 4" xfId="2964" xr:uid="{00000000-0005-0000-0000-0000950B0000}"/>
    <cellStyle name="40% - Accent2 2 5" xfId="2965" xr:uid="{00000000-0005-0000-0000-0000960B0000}"/>
    <cellStyle name="40% - Accent2 2 5 2" xfId="2966" xr:uid="{00000000-0005-0000-0000-0000970B0000}"/>
    <cellStyle name="40% - Accent2 2 5 3" xfId="2967" xr:uid="{00000000-0005-0000-0000-0000980B0000}"/>
    <cellStyle name="40% - Accent2 2 5 4" xfId="2968" xr:uid="{00000000-0005-0000-0000-0000990B0000}"/>
    <cellStyle name="40% - Accent2 2 6" xfId="2969" xr:uid="{00000000-0005-0000-0000-00009A0B0000}"/>
    <cellStyle name="40% - Accent2 2 7" xfId="2970" xr:uid="{00000000-0005-0000-0000-00009B0B0000}"/>
    <cellStyle name="40% - Accent2 2 8" xfId="2971" xr:uid="{00000000-0005-0000-0000-00009C0B0000}"/>
    <cellStyle name="40% - Accent2 2 9" xfId="2972" xr:uid="{00000000-0005-0000-0000-00009D0B0000}"/>
    <cellStyle name="40% - Accent2 2_13-Endividamento" xfId="2973" xr:uid="{00000000-0005-0000-0000-00009E0B0000}"/>
    <cellStyle name="40% - Accent2 20" xfId="2974" xr:uid="{00000000-0005-0000-0000-00009F0B0000}"/>
    <cellStyle name="40% - Accent2 20 2" xfId="2975" xr:uid="{00000000-0005-0000-0000-0000A00B0000}"/>
    <cellStyle name="40% - Accent2 21" xfId="2976" xr:uid="{00000000-0005-0000-0000-0000A10B0000}"/>
    <cellStyle name="40% - Accent2 21 2" xfId="2977" xr:uid="{00000000-0005-0000-0000-0000A20B0000}"/>
    <cellStyle name="40% - Accent2 22" xfId="2978" xr:uid="{00000000-0005-0000-0000-0000A30B0000}"/>
    <cellStyle name="40% - Accent2 23" xfId="2979" xr:uid="{00000000-0005-0000-0000-0000A40B0000}"/>
    <cellStyle name="40% - Accent2 24" xfId="2980" xr:uid="{00000000-0005-0000-0000-0000A50B0000}"/>
    <cellStyle name="40% - Accent2 25" xfId="2981" xr:uid="{00000000-0005-0000-0000-0000A60B0000}"/>
    <cellStyle name="40% - Accent2 3" xfId="2982" xr:uid="{00000000-0005-0000-0000-0000A70B0000}"/>
    <cellStyle name="40% - Accent2 3 10" xfId="2983" xr:uid="{00000000-0005-0000-0000-0000A80B0000}"/>
    <cellStyle name="40% - Accent2 3 10 2" xfId="2984" xr:uid="{00000000-0005-0000-0000-0000A90B0000}"/>
    <cellStyle name="40% - Accent2 3 11" xfId="2985" xr:uid="{00000000-0005-0000-0000-0000AA0B0000}"/>
    <cellStyle name="40% - Accent2 3 12" xfId="2986" xr:uid="{00000000-0005-0000-0000-0000AB0B0000}"/>
    <cellStyle name="40% - Accent2 3 13" xfId="2987" xr:uid="{00000000-0005-0000-0000-0000AC0B0000}"/>
    <cellStyle name="40% - Accent2 3 14" xfId="2988" xr:uid="{00000000-0005-0000-0000-0000AD0B0000}"/>
    <cellStyle name="40% - Accent2 3 2" xfId="2989" xr:uid="{00000000-0005-0000-0000-0000AE0B0000}"/>
    <cellStyle name="40% - Accent2 3 2 2" xfId="2990" xr:uid="{00000000-0005-0000-0000-0000AF0B0000}"/>
    <cellStyle name="40% - Accent2 3 2 3" xfId="2991" xr:uid="{00000000-0005-0000-0000-0000B00B0000}"/>
    <cellStyle name="40% - Accent2 3 2 4" xfId="2992" xr:uid="{00000000-0005-0000-0000-0000B10B0000}"/>
    <cellStyle name="40% - Accent2 3 2 5" xfId="2993" xr:uid="{00000000-0005-0000-0000-0000B20B0000}"/>
    <cellStyle name="40% - Accent2 3 2 6" xfId="2994" xr:uid="{00000000-0005-0000-0000-0000B30B0000}"/>
    <cellStyle name="40% - Accent2 3 2 7" xfId="2995" xr:uid="{00000000-0005-0000-0000-0000B40B0000}"/>
    <cellStyle name="40% - Accent2 3 2_Display" xfId="2996" xr:uid="{00000000-0005-0000-0000-0000B50B0000}"/>
    <cellStyle name="40% - Accent2 3 3" xfId="2997" xr:uid="{00000000-0005-0000-0000-0000B60B0000}"/>
    <cellStyle name="40% - Accent2 3 3 2" xfId="2998" xr:uid="{00000000-0005-0000-0000-0000B70B0000}"/>
    <cellStyle name="40% - Accent2 3 3 3" xfId="2999" xr:uid="{00000000-0005-0000-0000-0000B80B0000}"/>
    <cellStyle name="40% - Accent2 3 3 4" xfId="3000" xr:uid="{00000000-0005-0000-0000-0000B90B0000}"/>
    <cellStyle name="40% - Accent2 3 4" xfId="3001" xr:uid="{00000000-0005-0000-0000-0000BA0B0000}"/>
    <cellStyle name="40% - Accent2 3 4 2" xfId="3002" xr:uid="{00000000-0005-0000-0000-0000BB0B0000}"/>
    <cellStyle name="40% - Accent2 3 4 3" xfId="3003" xr:uid="{00000000-0005-0000-0000-0000BC0B0000}"/>
    <cellStyle name="40% - Accent2 3 4 4" xfId="3004" xr:uid="{00000000-0005-0000-0000-0000BD0B0000}"/>
    <cellStyle name="40% - Accent2 3 5" xfId="3005" xr:uid="{00000000-0005-0000-0000-0000BE0B0000}"/>
    <cellStyle name="40% - Accent2 3 5 2" xfId="3006" xr:uid="{00000000-0005-0000-0000-0000BF0B0000}"/>
    <cellStyle name="40% - Accent2 3 5 3" xfId="3007" xr:uid="{00000000-0005-0000-0000-0000C00B0000}"/>
    <cellStyle name="40% - Accent2 3 5 4" xfId="3008" xr:uid="{00000000-0005-0000-0000-0000C10B0000}"/>
    <cellStyle name="40% - Accent2 3 6" xfId="3009" xr:uid="{00000000-0005-0000-0000-0000C20B0000}"/>
    <cellStyle name="40% - Accent2 3 7" xfId="3010" xr:uid="{00000000-0005-0000-0000-0000C30B0000}"/>
    <cellStyle name="40% - Accent2 3 8" xfId="3011" xr:uid="{00000000-0005-0000-0000-0000C40B0000}"/>
    <cellStyle name="40% - Accent2 3 9" xfId="3012" xr:uid="{00000000-0005-0000-0000-0000C50B0000}"/>
    <cellStyle name="40% - Accent2 4" xfId="3013" xr:uid="{00000000-0005-0000-0000-0000C60B0000}"/>
    <cellStyle name="40% - Accent2 4 2" xfId="3014" xr:uid="{00000000-0005-0000-0000-0000C70B0000}"/>
    <cellStyle name="40% - Accent2 4_IR Diferido" xfId="3015" xr:uid="{00000000-0005-0000-0000-0000C80B0000}"/>
    <cellStyle name="40% - Accent2 5" xfId="3016" xr:uid="{00000000-0005-0000-0000-0000C90B0000}"/>
    <cellStyle name="40% - Accent2 5 2" xfId="3017" xr:uid="{00000000-0005-0000-0000-0000CA0B0000}"/>
    <cellStyle name="40% - Accent2 5_IR Diferido" xfId="3018" xr:uid="{00000000-0005-0000-0000-0000CB0B0000}"/>
    <cellStyle name="40% - Accent2 6" xfId="3019" xr:uid="{00000000-0005-0000-0000-0000CC0B0000}"/>
    <cellStyle name="40% - Accent2 7" xfId="3020" xr:uid="{00000000-0005-0000-0000-0000CD0B0000}"/>
    <cellStyle name="40% - Accent2 8" xfId="3021" xr:uid="{00000000-0005-0000-0000-0000CE0B0000}"/>
    <cellStyle name="40% - Accent2 9" xfId="3022" xr:uid="{00000000-0005-0000-0000-0000CF0B0000}"/>
    <cellStyle name="40% - Accent3 10" xfId="3023" xr:uid="{00000000-0005-0000-0000-0000D00B0000}"/>
    <cellStyle name="40% - Accent3 11" xfId="3024" xr:uid="{00000000-0005-0000-0000-0000D10B0000}"/>
    <cellStyle name="40% - Accent3 12" xfId="3025" xr:uid="{00000000-0005-0000-0000-0000D20B0000}"/>
    <cellStyle name="40% - Accent3 13" xfId="3026" xr:uid="{00000000-0005-0000-0000-0000D30B0000}"/>
    <cellStyle name="40% - Accent3 14" xfId="3027" xr:uid="{00000000-0005-0000-0000-0000D40B0000}"/>
    <cellStyle name="40% - Accent3 15" xfId="3028" xr:uid="{00000000-0005-0000-0000-0000D50B0000}"/>
    <cellStyle name="40% - Accent3 16" xfId="3029" xr:uid="{00000000-0005-0000-0000-0000D60B0000}"/>
    <cellStyle name="40% - Accent3 17" xfId="3030" xr:uid="{00000000-0005-0000-0000-0000D70B0000}"/>
    <cellStyle name="40% - Accent3 18" xfId="3031" xr:uid="{00000000-0005-0000-0000-0000D80B0000}"/>
    <cellStyle name="40% - Accent3 19" xfId="3032" xr:uid="{00000000-0005-0000-0000-0000D90B0000}"/>
    <cellStyle name="40% - Accent3 2" xfId="3033" xr:uid="{00000000-0005-0000-0000-0000DA0B0000}"/>
    <cellStyle name="40% - Accent3 2 10" xfId="3034" xr:uid="{00000000-0005-0000-0000-0000DB0B0000}"/>
    <cellStyle name="40% - Accent3 2 11" xfId="3035" xr:uid="{00000000-0005-0000-0000-0000DC0B0000}"/>
    <cellStyle name="40% - Accent3 2 11 2" xfId="3036" xr:uid="{00000000-0005-0000-0000-0000DD0B0000}"/>
    <cellStyle name="40% - Accent3 2 12" xfId="3037" xr:uid="{00000000-0005-0000-0000-0000DE0B0000}"/>
    <cellStyle name="40% - Accent3 2 12 2" xfId="3038" xr:uid="{00000000-0005-0000-0000-0000DF0B0000}"/>
    <cellStyle name="40% - Accent3 2 13" xfId="3039" xr:uid="{00000000-0005-0000-0000-0000E00B0000}"/>
    <cellStyle name="40% - Accent3 2 14" xfId="3040" xr:uid="{00000000-0005-0000-0000-0000E10B0000}"/>
    <cellStyle name="40% - Accent3 2 15" xfId="3041" xr:uid="{00000000-0005-0000-0000-0000E20B0000}"/>
    <cellStyle name="40% - Accent3 2 2" xfId="3042" xr:uid="{00000000-0005-0000-0000-0000E30B0000}"/>
    <cellStyle name="40% - Accent3 2 2 2" xfId="3043" xr:uid="{00000000-0005-0000-0000-0000E40B0000}"/>
    <cellStyle name="40% - Accent3 2 2 3" xfId="3044" xr:uid="{00000000-0005-0000-0000-0000E50B0000}"/>
    <cellStyle name="40% - Accent3 2 2 4" xfId="3045" xr:uid="{00000000-0005-0000-0000-0000E60B0000}"/>
    <cellStyle name="40% - Accent3 2 2 5" xfId="3046" xr:uid="{00000000-0005-0000-0000-0000E70B0000}"/>
    <cellStyle name="40% - Accent3 2 2 5 2" xfId="3047" xr:uid="{00000000-0005-0000-0000-0000E80B0000}"/>
    <cellStyle name="40% - Accent3 2 2 6" xfId="3048" xr:uid="{00000000-0005-0000-0000-0000E90B0000}"/>
    <cellStyle name="40% - Accent3 2 2_IR Diferido" xfId="3049" xr:uid="{00000000-0005-0000-0000-0000EA0B0000}"/>
    <cellStyle name="40% - Accent3 2 3" xfId="3050" xr:uid="{00000000-0005-0000-0000-0000EB0B0000}"/>
    <cellStyle name="40% - Accent3 2 3 2" xfId="3051" xr:uid="{00000000-0005-0000-0000-0000EC0B0000}"/>
    <cellStyle name="40% - Accent3 2 3 3" xfId="3052" xr:uid="{00000000-0005-0000-0000-0000ED0B0000}"/>
    <cellStyle name="40% - Accent3 2 3 4" xfId="3053" xr:uid="{00000000-0005-0000-0000-0000EE0B0000}"/>
    <cellStyle name="40% - Accent3 2 3_IR Diferido" xfId="3054" xr:uid="{00000000-0005-0000-0000-0000EF0B0000}"/>
    <cellStyle name="40% - Accent3 2 4" xfId="3055" xr:uid="{00000000-0005-0000-0000-0000F00B0000}"/>
    <cellStyle name="40% - Accent3 2 4 2" xfId="3056" xr:uid="{00000000-0005-0000-0000-0000F10B0000}"/>
    <cellStyle name="40% - Accent3 2 4 3" xfId="3057" xr:uid="{00000000-0005-0000-0000-0000F20B0000}"/>
    <cellStyle name="40% - Accent3 2 4 4" xfId="3058" xr:uid="{00000000-0005-0000-0000-0000F30B0000}"/>
    <cellStyle name="40% - Accent3 2 5" xfId="3059" xr:uid="{00000000-0005-0000-0000-0000F40B0000}"/>
    <cellStyle name="40% - Accent3 2 5 2" xfId="3060" xr:uid="{00000000-0005-0000-0000-0000F50B0000}"/>
    <cellStyle name="40% - Accent3 2 5 3" xfId="3061" xr:uid="{00000000-0005-0000-0000-0000F60B0000}"/>
    <cellStyle name="40% - Accent3 2 5 4" xfId="3062" xr:uid="{00000000-0005-0000-0000-0000F70B0000}"/>
    <cellStyle name="40% - Accent3 2 6" xfId="3063" xr:uid="{00000000-0005-0000-0000-0000F80B0000}"/>
    <cellStyle name="40% - Accent3 2 7" xfId="3064" xr:uid="{00000000-0005-0000-0000-0000F90B0000}"/>
    <cellStyle name="40% - Accent3 2 8" xfId="3065" xr:uid="{00000000-0005-0000-0000-0000FA0B0000}"/>
    <cellStyle name="40% - Accent3 2 9" xfId="3066" xr:uid="{00000000-0005-0000-0000-0000FB0B0000}"/>
    <cellStyle name="40% - Accent3 2_13-Endividamento" xfId="3067" xr:uid="{00000000-0005-0000-0000-0000FC0B0000}"/>
    <cellStyle name="40% - Accent3 20" xfId="3068" xr:uid="{00000000-0005-0000-0000-0000FD0B0000}"/>
    <cellStyle name="40% - Accent3 20 2" xfId="3069" xr:uid="{00000000-0005-0000-0000-0000FE0B0000}"/>
    <cellStyle name="40% - Accent3 21" xfId="3070" xr:uid="{00000000-0005-0000-0000-0000FF0B0000}"/>
    <cellStyle name="40% - Accent3 21 2" xfId="3071" xr:uid="{00000000-0005-0000-0000-0000000C0000}"/>
    <cellStyle name="40% - Accent3 22" xfId="3072" xr:uid="{00000000-0005-0000-0000-0000010C0000}"/>
    <cellStyle name="40% - Accent3 23" xfId="3073" xr:uid="{00000000-0005-0000-0000-0000020C0000}"/>
    <cellStyle name="40% - Accent3 24" xfId="3074" xr:uid="{00000000-0005-0000-0000-0000030C0000}"/>
    <cellStyle name="40% - Accent3 25" xfId="3075" xr:uid="{00000000-0005-0000-0000-0000040C0000}"/>
    <cellStyle name="40% - Accent3 3" xfId="3076" xr:uid="{00000000-0005-0000-0000-0000050C0000}"/>
    <cellStyle name="40% - Accent3 3 10" xfId="3077" xr:uid="{00000000-0005-0000-0000-0000060C0000}"/>
    <cellStyle name="40% - Accent3 3 10 2" xfId="3078" xr:uid="{00000000-0005-0000-0000-0000070C0000}"/>
    <cellStyle name="40% - Accent3 3 11" xfId="3079" xr:uid="{00000000-0005-0000-0000-0000080C0000}"/>
    <cellStyle name="40% - Accent3 3 12" xfId="3080" xr:uid="{00000000-0005-0000-0000-0000090C0000}"/>
    <cellStyle name="40% - Accent3 3 13" xfId="3081" xr:uid="{00000000-0005-0000-0000-00000A0C0000}"/>
    <cellStyle name="40% - Accent3 3 14" xfId="3082" xr:uid="{00000000-0005-0000-0000-00000B0C0000}"/>
    <cellStyle name="40% - Accent3 3 2" xfId="3083" xr:uid="{00000000-0005-0000-0000-00000C0C0000}"/>
    <cellStyle name="40% - Accent3 3 2 2" xfId="3084" xr:uid="{00000000-0005-0000-0000-00000D0C0000}"/>
    <cellStyle name="40% - Accent3 3 2 3" xfId="3085" xr:uid="{00000000-0005-0000-0000-00000E0C0000}"/>
    <cellStyle name="40% - Accent3 3 2 4" xfId="3086" xr:uid="{00000000-0005-0000-0000-00000F0C0000}"/>
    <cellStyle name="40% - Accent3 3 2 5" xfId="3087" xr:uid="{00000000-0005-0000-0000-0000100C0000}"/>
    <cellStyle name="40% - Accent3 3 2 6" xfId="3088" xr:uid="{00000000-0005-0000-0000-0000110C0000}"/>
    <cellStyle name="40% - Accent3 3 2 7" xfId="3089" xr:uid="{00000000-0005-0000-0000-0000120C0000}"/>
    <cellStyle name="40% - Accent3 3 2_Display" xfId="3090" xr:uid="{00000000-0005-0000-0000-0000130C0000}"/>
    <cellStyle name="40% - Accent3 3 3" xfId="3091" xr:uid="{00000000-0005-0000-0000-0000140C0000}"/>
    <cellStyle name="40% - Accent3 3 3 2" xfId="3092" xr:uid="{00000000-0005-0000-0000-0000150C0000}"/>
    <cellStyle name="40% - Accent3 3 3 3" xfId="3093" xr:uid="{00000000-0005-0000-0000-0000160C0000}"/>
    <cellStyle name="40% - Accent3 3 3 4" xfId="3094" xr:uid="{00000000-0005-0000-0000-0000170C0000}"/>
    <cellStyle name="40% - Accent3 3 4" xfId="3095" xr:uid="{00000000-0005-0000-0000-0000180C0000}"/>
    <cellStyle name="40% - Accent3 3 4 2" xfId="3096" xr:uid="{00000000-0005-0000-0000-0000190C0000}"/>
    <cellStyle name="40% - Accent3 3 4 3" xfId="3097" xr:uid="{00000000-0005-0000-0000-00001A0C0000}"/>
    <cellStyle name="40% - Accent3 3 4 4" xfId="3098" xr:uid="{00000000-0005-0000-0000-00001B0C0000}"/>
    <cellStyle name="40% - Accent3 3 5" xfId="3099" xr:uid="{00000000-0005-0000-0000-00001C0C0000}"/>
    <cellStyle name="40% - Accent3 3 5 2" xfId="3100" xr:uid="{00000000-0005-0000-0000-00001D0C0000}"/>
    <cellStyle name="40% - Accent3 3 5 3" xfId="3101" xr:uid="{00000000-0005-0000-0000-00001E0C0000}"/>
    <cellStyle name="40% - Accent3 3 5 4" xfId="3102" xr:uid="{00000000-0005-0000-0000-00001F0C0000}"/>
    <cellStyle name="40% - Accent3 3 6" xfId="3103" xr:uid="{00000000-0005-0000-0000-0000200C0000}"/>
    <cellStyle name="40% - Accent3 3 7" xfId="3104" xr:uid="{00000000-0005-0000-0000-0000210C0000}"/>
    <cellStyle name="40% - Accent3 3 8" xfId="3105" xr:uid="{00000000-0005-0000-0000-0000220C0000}"/>
    <cellStyle name="40% - Accent3 3 9" xfId="3106" xr:uid="{00000000-0005-0000-0000-0000230C0000}"/>
    <cellStyle name="40% - Accent3 4" xfId="3107" xr:uid="{00000000-0005-0000-0000-0000240C0000}"/>
    <cellStyle name="40% - Accent3 4 2" xfId="3108" xr:uid="{00000000-0005-0000-0000-0000250C0000}"/>
    <cellStyle name="40% - Accent3 4_IR Diferido" xfId="3109" xr:uid="{00000000-0005-0000-0000-0000260C0000}"/>
    <cellStyle name="40% - Accent3 5" xfId="3110" xr:uid="{00000000-0005-0000-0000-0000270C0000}"/>
    <cellStyle name="40% - Accent3 5 2" xfId="3111" xr:uid="{00000000-0005-0000-0000-0000280C0000}"/>
    <cellStyle name="40% - Accent3 5_IR Diferido" xfId="3112" xr:uid="{00000000-0005-0000-0000-0000290C0000}"/>
    <cellStyle name="40% - Accent3 6" xfId="3113" xr:uid="{00000000-0005-0000-0000-00002A0C0000}"/>
    <cellStyle name="40% - Accent3 7" xfId="3114" xr:uid="{00000000-0005-0000-0000-00002B0C0000}"/>
    <cellStyle name="40% - Accent3 8" xfId="3115" xr:uid="{00000000-0005-0000-0000-00002C0C0000}"/>
    <cellStyle name="40% - Accent3 9" xfId="3116" xr:uid="{00000000-0005-0000-0000-00002D0C0000}"/>
    <cellStyle name="40% - Accent4 10" xfId="3117" xr:uid="{00000000-0005-0000-0000-00002E0C0000}"/>
    <cellStyle name="40% - Accent4 11" xfId="3118" xr:uid="{00000000-0005-0000-0000-00002F0C0000}"/>
    <cellStyle name="40% - Accent4 12" xfId="3119" xr:uid="{00000000-0005-0000-0000-0000300C0000}"/>
    <cellStyle name="40% - Accent4 13" xfId="3120" xr:uid="{00000000-0005-0000-0000-0000310C0000}"/>
    <cellStyle name="40% - Accent4 14" xfId="3121" xr:uid="{00000000-0005-0000-0000-0000320C0000}"/>
    <cellStyle name="40% - Accent4 15" xfId="3122" xr:uid="{00000000-0005-0000-0000-0000330C0000}"/>
    <cellStyle name="40% - Accent4 16" xfId="3123" xr:uid="{00000000-0005-0000-0000-0000340C0000}"/>
    <cellStyle name="40% - Accent4 17" xfId="3124" xr:uid="{00000000-0005-0000-0000-0000350C0000}"/>
    <cellStyle name="40% - Accent4 18" xfId="3125" xr:uid="{00000000-0005-0000-0000-0000360C0000}"/>
    <cellStyle name="40% - Accent4 19" xfId="3126" xr:uid="{00000000-0005-0000-0000-0000370C0000}"/>
    <cellStyle name="40% - Accent4 2" xfId="3127" xr:uid="{00000000-0005-0000-0000-0000380C0000}"/>
    <cellStyle name="40% - Accent4 2 10" xfId="3128" xr:uid="{00000000-0005-0000-0000-0000390C0000}"/>
    <cellStyle name="40% - Accent4 2 11" xfId="3129" xr:uid="{00000000-0005-0000-0000-00003A0C0000}"/>
    <cellStyle name="40% - Accent4 2 11 2" xfId="3130" xr:uid="{00000000-0005-0000-0000-00003B0C0000}"/>
    <cellStyle name="40% - Accent4 2 12" xfId="3131" xr:uid="{00000000-0005-0000-0000-00003C0C0000}"/>
    <cellStyle name="40% - Accent4 2 12 2" xfId="3132" xr:uid="{00000000-0005-0000-0000-00003D0C0000}"/>
    <cellStyle name="40% - Accent4 2 13" xfId="3133" xr:uid="{00000000-0005-0000-0000-00003E0C0000}"/>
    <cellStyle name="40% - Accent4 2 14" xfId="3134" xr:uid="{00000000-0005-0000-0000-00003F0C0000}"/>
    <cellStyle name="40% - Accent4 2 15" xfId="3135" xr:uid="{00000000-0005-0000-0000-0000400C0000}"/>
    <cellStyle name="40% - Accent4 2 2" xfId="3136" xr:uid="{00000000-0005-0000-0000-0000410C0000}"/>
    <cellStyle name="40% - Accent4 2 2 2" xfId="3137" xr:uid="{00000000-0005-0000-0000-0000420C0000}"/>
    <cellStyle name="40% - Accent4 2 2 3" xfId="3138" xr:uid="{00000000-0005-0000-0000-0000430C0000}"/>
    <cellStyle name="40% - Accent4 2 2 4" xfId="3139" xr:uid="{00000000-0005-0000-0000-0000440C0000}"/>
    <cellStyle name="40% - Accent4 2 2 5" xfId="3140" xr:uid="{00000000-0005-0000-0000-0000450C0000}"/>
    <cellStyle name="40% - Accent4 2 2 5 2" xfId="3141" xr:uid="{00000000-0005-0000-0000-0000460C0000}"/>
    <cellStyle name="40% - Accent4 2 2 6" xfId="3142" xr:uid="{00000000-0005-0000-0000-0000470C0000}"/>
    <cellStyle name="40% - Accent4 2 2_IR Diferido" xfId="3143" xr:uid="{00000000-0005-0000-0000-0000480C0000}"/>
    <cellStyle name="40% - Accent4 2 3" xfId="3144" xr:uid="{00000000-0005-0000-0000-0000490C0000}"/>
    <cellStyle name="40% - Accent4 2 3 2" xfId="3145" xr:uid="{00000000-0005-0000-0000-00004A0C0000}"/>
    <cellStyle name="40% - Accent4 2 3 3" xfId="3146" xr:uid="{00000000-0005-0000-0000-00004B0C0000}"/>
    <cellStyle name="40% - Accent4 2 3 4" xfId="3147" xr:uid="{00000000-0005-0000-0000-00004C0C0000}"/>
    <cellStyle name="40% - Accent4 2 3_IR Diferido" xfId="3148" xr:uid="{00000000-0005-0000-0000-00004D0C0000}"/>
    <cellStyle name="40% - Accent4 2 4" xfId="3149" xr:uid="{00000000-0005-0000-0000-00004E0C0000}"/>
    <cellStyle name="40% - Accent4 2 4 2" xfId="3150" xr:uid="{00000000-0005-0000-0000-00004F0C0000}"/>
    <cellStyle name="40% - Accent4 2 4 3" xfId="3151" xr:uid="{00000000-0005-0000-0000-0000500C0000}"/>
    <cellStyle name="40% - Accent4 2 4 4" xfId="3152" xr:uid="{00000000-0005-0000-0000-0000510C0000}"/>
    <cellStyle name="40% - Accent4 2 5" xfId="3153" xr:uid="{00000000-0005-0000-0000-0000520C0000}"/>
    <cellStyle name="40% - Accent4 2 5 2" xfId="3154" xr:uid="{00000000-0005-0000-0000-0000530C0000}"/>
    <cellStyle name="40% - Accent4 2 5 3" xfId="3155" xr:uid="{00000000-0005-0000-0000-0000540C0000}"/>
    <cellStyle name="40% - Accent4 2 5 4" xfId="3156" xr:uid="{00000000-0005-0000-0000-0000550C0000}"/>
    <cellStyle name="40% - Accent4 2 6" xfId="3157" xr:uid="{00000000-0005-0000-0000-0000560C0000}"/>
    <cellStyle name="40% - Accent4 2 7" xfId="3158" xr:uid="{00000000-0005-0000-0000-0000570C0000}"/>
    <cellStyle name="40% - Accent4 2 8" xfId="3159" xr:uid="{00000000-0005-0000-0000-0000580C0000}"/>
    <cellStyle name="40% - Accent4 2 9" xfId="3160" xr:uid="{00000000-0005-0000-0000-0000590C0000}"/>
    <cellStyle name="40% - Accent4 2_13-Endividamento" xfId="3161" xr:uid="{00000000-0005-0000-0000-00005A0C0000}"/>
    <cellStyle name="40% - Accent4 20" xfId="3162" xr:uid="{00000000-0005-0000-0000-00005B0C0000}"/>
    <cellStyle name="40% - Accent4 20 2" xfId="3163" xr:uid="{00000000-0005-0000-0000-00005C0C0000}"/>
    <cellStyle name="40% - Accent4 21" xfId="3164" xr:uid="{00000000-0005-0000-0000-00005D0C0000}"/>
    <cellStyle name="40% - Accent4 21 2" xfId="3165" xr:uid="{00000000-0005-0000-0000-00005E0C0000}"/>
    <cellStyle name="40% - Accent4 22" xfId="3166" xr:uid="{00000000-0005-0000-0000-00005F0C0000}"/>
    <cellStyle name="40% - Accent4 23" xfId="3167" xr:uid="{00000000-0005-0000-0000-0000600C0000}"/>
    <cellStyle name="40% - Accent4 24" xfId="3168" xr:uid="{00000000-0005-0000-0000-0000610C0000}"/>
    <cellStyle name="40% - Accent4 25" xfId="3169" xr:uid="{00000000-0005-0000-0000-0000620C0000}"/>
    <cellStyle name="40% - Accent4 3" xfId="3170" xr:uid="{00000000-0005-0000-0000-0000630C0000}"/>
    <cellStyle name="40% - Accent4 3 10" xfId="3171" xr:uid="{00000000-0005-0000-0000-0000640C0000}"/>
    <cellStyle name="40% - Accent4 3 10 2" xfId="3172" xr:uid="{00000000-0005-0000-0000-0000650C0000}"/>
    <cellStyle name="40% - Accent4 3 11" xfId="3173" xr:uid="{00000000-0005-0000-0000-0000660C0000}"/>
    <cellStyle name="40% - Accent4 3 12" xfId="3174" xr:uid="{00000000-0005-0000-0000-0000670C0000}"/>
    <cellStyle name="40% - Accent4 3 13" xfId="3175" xr:uid="{00000000-0005-0000-0000-0000680C0000}"/>
    <cellStyle name="40% - Accent4 3 14" xfId="3176" xr:uid="{00000000-0005-0000-0000-0000690C0000}"/>
    <cellStyle name="40% - Accent4 3 2" xfId="3177" xr:uid="{00000000-0005-0000-0000-00006A0C0000}"/>
    <cellStyle name="40% - Accent4 3 2 2" xfId="3178" xr:uid="{00000000-0005-0000-0000-00006B0C0000}"/>
    <cellStyle name="40% - Accent4 3 2 3" xfId="3179" xr:uid="{00000000-0005-0000-0000-00006C0C0000}"/>
    <cellStyle name="40% - Accent4 3 2 4" xfId="3180" xr:uid="{00000000-0005-0000-0000-00006D0C0000}"/>
    <cellStyle name="40% - Accent4 3 2 5" xfId="3181" xr:uid="{00000000-0005-0000-0000-00006E0C0000}"/>
    <cellStyle name="40% - Accent4 3 2 6" xfId="3182" xr:uid="{00000000-0005-0000-0000-00006F0C0000}"/>
    <cellStyle name="40% - Accent4 3 2 7" xfId="3183" xr:uid="{00000000-0005-0000-0000-0000700C0000}"/>
    <cellStyle name="40% - Accent4 3 2_Display" xfId="3184" xr:uid="{00000000-0005-0000-0000-0000710C0000}"/>
    <cellStyle name="40% - Accent4 3 3" xfId="3185" xr:uid="{00000000-0005-0000-0000-0000720C0000}"/>
    <cellStyle name="40% - Accent4 3 3 2" xfId="3186" xr:uid="{00000000-0005-0000-0000-0000730C0000}"/>
    <cellStyle name="40% - Accent4 3 3 3" xfId="3187" xr:uid="{00000000-0005-0000-0000-0000740C0000}"/>
    <cellStyle name="40% - Accent4 3 3 4" xfId="3188" xr:uid="{00000000-0005-0000-0000-0000750C0000}"/>
    <cellStyle name="40% - Accent4 3 4" xfId="3189" xr:uid="{00000000-0005-0000-0000-0000760C0000}"/>
    <cellStyle name="40% - Accent4 3 4 2" xfId="3190" xr:uid="{00000000-0005-0000-0000-0000770C0000}"/>
    <cellStyle name="40% - Accent4 3 4 3" xfId="3191" xr:uid="{00000000-0005-0000-0000-0000780C0000}"/>
    <cellStyle name="40% - Accent4 3 4 4" xfId="3192" xr:uid="{00000000-0005-0000-0000-0000790C0000}"/>
    <cellStyle name="40% - Accent4 3 5" xfId="3193" xr:uid="{00000000-0005-0000-0000-00007A0C0000}"/>
    <cellStyle name="40% - Accent4 3 5 2" xfId="3194" xr:uid="{00000000-0005-0000-0000-00007B0C0000}"/>
    <cellStyle name="40% - Accent4 3 5 3" xfId="3195" xr:uid="{00000000-0005-0000-0000-00007C0C0000}"/>
    <cellStyle name="40% - Accent4 3 5 4" xfId="3196" xr:uid="{00000000-0005-0000-0000-00007D0C0000}"/>
    <cellStyle name="40% - Accent4 3 6" xfId="3197" xr:uid="{00000000-0005-0000-0000-00007E0C0000}"/>
    <cellStyle name="40% - Accent4 3 7" xfId="3198" xr:uid="{00000000-0005-0000-0000-00007F0C0000}"/>
    <cellStyle name="40% - Accent4 3 8" xfId="3199" xr:uid="{00000000-0005-0000-0000-0000800C0000}"/>
    <cellStyle name="40% - Accent4 3 9" xfId="3200" xr:uid="{00000000-0005-0000-0000-0000810C0000}"/>
    <cellStyle name="40% - Accent4 4" xfId="3201" xr:uid="{00000000-0005-0000-0000-0000820C0000}"/>
    <cellStyle name="40% - Accent4 4 2" xfId="3202" xr:uid="{00000000-0005-0000-0000-0000830C0000}"/>
    <cellStyle name="40% - Accent4 4_IR Diferido" xfId="3203" xr:uid="{00000000-0005-0000-0000-0000840C0000}"/>
    <cellStyle name="40% - Accent4 5" xfId="3204" xr:uid="{00000000-0005-0000-0000-0000850C0000}"/>
    <cellStyle name="40% - Accent4 5 2" xfId="3205" xr:uid="{00000000-0005-0000-0000-0000860C0000}"/>
    <cellStyle name="40% - Accent4 5_IR Diferido" xfId="3206" xr:uid="{00000000-0005-0000-0000-0000870C0000}"/>
    <cellStyle name="40% - Accent4 6" xfId="3207" xr:uid="{00000000-0005-0000-0000-0000880C0000}"/>
    <cellStyle name="40% - Accent4 7" xfId="3208" xr:uid="{00000000-0005-0000-0000-0000890C0000}"/>
    <cellStyle name="40% - Accent4 8" xfId="3209" xr:uid="{00000000-0005-0000-0000-00008A0C0000}"/>
    <cellStyle name="40% - Accent4 9" xfId="3210" xr:uid="{00000000-0005-0000-0000-00008B0C0000}"/>
    <cellStyle name="40% - Accent5 10" xfId="3211" xr:uid="{00000000-0005-0000-0000-00008C0C0000}"/>
    <cellStyle name="40% - Accent5 11" xfId="3212" xr:uid="{00000000-0005-0000-0000-00008D0C0000}"/>
    <cellStyle name="40% - Accent5 12" xfId="3213" xr:uid="{00000000-0005-0000-0000-00008E0C0000}"/>
    <cellStyle name="40% - Accent5 13" xfId="3214" xr:uid="{00000000-0005-0000-0000-00008F0C0000}"/>
    <cellStyle name="40% - Accent5 14" xfId="3215" xr:uid="{00000000-0005-0000-0000-0000900C0000}"/>
    <cellStyle name="40% - Accent5 15" xfId="3216" xr:uid="{00000000-0005-0000-0000-0000910C0000}"/>
    <cellStyle name="40% - Accent5 16" xfId="3217" xr:uid="{00000000-0005-0000-0000-0000920C0000}"/>
    <cellStyle name="40% - Accent5 17" xfId="3218" xr:uid="{00000000-0005-0000-0000-0000930C0000}"/>
    <cellStyle name="40% - Accent5 18" xfId="3219" xr:uid="{00000000-0005-0000-0000-0000940C0000}"/>
    <cellStyle name="40% - Accent5 19" xfId="3220" xr:uid="{00000000-0005-0000-0000-0000950C0000}"/>
    <cellStyle name="40% - Accent5 2" xfId="3221" xr:uid="{00000000-0005-0000-0000-0000960C0000}"/>
    <cellStyle name="40% - Accent5 2 10" xfId="3222" xr:uid="{00000000-0005-0000-0000-0000970C0000}"/>
    <cellStyle name="40% - Accent5 2 11" xfId="3223" xr:uid="{00000000-0005-0000-0000-0000980C0000}"/>
    <cellStyle name="40% - Accent5 2 11 2" xfId="3224" xr:uid="{00000000-0005-0000-0000-0000990C0000}"/>
    <cellStyle name="40% - Accent5 2 12" xfId="3225" xr:uid="{00000000-0005-0000-0000-00009A0C0000}"/>
    <cellStyle name="40% - Accent5 2 12 2" xfId="3226" xr:uid="{00000000-0005-0000-0000-00009B0C0000}"/>
    <cellStyle name="40% - Accent5 2 13" xfId="3227" xr:uid="{00000000-0005-0000-0000-00009C0C0000}"/>
    <cellStyle name="40% - Accent5 2 14" xfId="3228" xr:uid="{00000000-0005-0000-0000-00009D0C0000}"/>
    <cellStyle name="40% - Accent5 2 15" xfId="3229" xr:uid="{00000000-0005-0000-0000-00009E0C0000}"/>
    <cellStyle name="40% - Accent5 2 2" xfId="3230" xr:uid="{00000000-0005-0000-0000-00009F0C0000}"/>
    <cellStyle name="40% - Accent5 2 2 2" xfId="3231" xr:uid="{00000000-0005-0000-0000-0000A00C0000}"/>
    <cellStyle name="40% - Accent5 2 2 3" xfId="3232" xr:uid="{00000000-0005-0000-0000-0000A10C0000}"/>
    <cellStyle name="40% - Accent5 2 2 4" xfId="3233" xr:uid="{00000000-0005-0000-0000-0000A20C0000}"/>
    <cellStyle name="40% - Accent5 2 2 5" xfId="3234" xr:uid="{00000000-0005-0000-0000-0000A30C0000}"/>
    <cellStyle name="40% - Accent5 2 2 5 2" xfId="3235" xr:uid="{00000000-0005-0000-0000-0000A40C0000}"/>
    <cellStyle name="40% - Accent5 2 2 6" xfId="3236" xr:uid="{00000000-0005-0000-0000-0000A50C0000}"/>
    <cellStyle name="40% - Accent5 2 2_IR Diferido" xfId="3237" xr:uid="{00000000-0005-0000-0000-0000A60C0000}"/>
    <cellStyle name="40% - Accent5 2 3" xfId="3238" xr:uid="{00000000-0005-0000-0000-0000A70C0000}"/>
    <cellStyle name="40% - Accent5 2 3 2" xfId="3239" xr:uid="{00000000-0005-0000-0000-0000A80C0000}"/>
    <cellStyle name="40% - Accent5 2 3 3" xfId="3240" xr:uid="{00000000-0005-0000-0000-0000A90C0000}"/>
    <cellStyle name="40% - Accent5 2 3 4" xfId="3241" xr:uid="{00000000-0005-0000-0000-0000AA0C0000}"/>
    <cellStyle name="40% - Accent5 2 3_IR Diferido" xfId="3242" xr:uid="{00000000-0005-0000-0000-0000AB0C0000}"/>
    <cellStyle name="40% - Accent5 2 4" xfId="3243" xr:uid="{00000000-0005-0000-0000-0000AC0C0000}"/>
    <cellStyle name="40% - Accent5 2 4 2" xfId="3244" xr:uid="{00000000-0005-0000-0000-0000AD0C0000}"/>
    <cellStyle name="40% - Accent5 2 4 3" xfId="3245" xr:uid="{00000000-0005-0000-0000-0000AE0C0000}"/>
    <cellStyle name="40% - Accent5 2 4 4" xfId="3246" xr:uid="{00000000-0005-0000-0000-0000AF0C0000}"/>
    <cellStyle name="40% - Accent5 2 5" xfId="3247" xr:uid="{00000000-0005-0000-0000-0000B00C0000}"/>
    <cellStyle name="40% - Accent5 2 5 2" xfId="3248" xr:uid="{00000000-0005-0000-0000-0000B10C0000}"/>
    <cellStyle name="40% - Accent5 2 5 3" xfId="3249" xr:uid="{00000000-0005-0000-0000-0000B20C0000}"/>
    <cellStyle name="40% - Accent5 2 5 4" xfId="3250" xr:uid="{00000000-0005-0000-0000-0000B30C0000}"/>
    <cellStyle name="40% - Accent5 2 6" xfId="3251" xr:uid="{00000000-0005-0000-0000-0000B40C0000}"/>
    <cellStyle name="40% - Accent5 2 7" xfId="3252" xr:uid="{00000000-0005-0000-0000-0000B50C0000}"/>
    <cellStyle name="40% - Accent5 2 8" xfId="3253" xr:uid="{00000000-0005-0000-0000-0000B60C0000}"/>
    <cellStyle name="40% - Accent5 2 9" xfId="3254" xr:uid="{00000000-0005-0000-0000-0000B70C0000}"/>
    <cellStyle name="40% - Accent5 2_13-Endividamento" xfId="3255" xr:uid="{00000000-0005-0000-0000-0000B80C0000}"/>
    <cellStyle name="40% - Accent5 20" xfId="3256" xr:uid="{00000000-0005-0000-0000-0000B90C0000}"/>
    <cellStyle name="40% - Accent5 20 2" xfId="3257" xr:uid="{00000000-0005-0000-0000-0000BA0C0000}"/>
    <cellStyle name="40% - Accent5 21" xfId="3258" xr:uid="{00000000-0005-0000-0000-0000BB0C0000}"/>
    <cellStyle name="40% - Accent5 21 2" xfId="3259" xr:uid="{00000000-0005-0000-0000-0000BC0C0000}"/>
    <cellStyle name="40% - Accent5 22" xfId="3260" xr:uid="{00000000-0005-0000-0000-0000BD0C0000}"/>
    <cellStyle name="40% - Accent5 23" xfId="3261" xr:uid="{00000000-0005-0000-0000-0000BE0C0000}"/>
    <cellStyle name="40% - Accent5 24" xfId="3262" xr:uid="{00000000-0005-0000-0000-0000BF0C0000}"/>
    <cellStyle name="40% - Accent5 25" xfId="3263" xr:uid="{00000000-0005-0000-0000-0000C00C0000}"/>
    <cellStyle name="40% - Accent5 3" xfId="3264" xr:uid="{00000000-0005-0000-0000-0000C10C0000}"/>
    <cellStyle name="40% - Accent5 3 10" xfId="3265" xr:uid="{00000000-0005-0000-0000-0000C20C0000}"/>
    <cellStyle name="40% - Accent5 3 10 2" xfId="3266" xr:uid="{00000000-0005-0000-0000-0000C30C0000}"/>
    <cellStyle name="40% - Accent5 3 11" xfId="3267" xr:uid="{00000000-0005-0000-0000-0000C40C0000}"/>
    <cellStyle name="40% - Accent5 3 12" xfId="3268" xr:uid="{00000000-0005-0000-0000-0000C50C0000}"/>
    <cellStyle name="40% - Accent5 3 13" xfId="3269" xr:uid="{00000000-0005-0000-0000-0000C60C0000}"/>
    <cellStyle name="40% - Accent5 3 14" xfId="3270" xr:uid="{00000000-0005-0000-0000-0000C70C0000}"/>
    <cellStyle name="40% - Accent5 3 2" xfId="3271" xr:uid="{00000000-0005-0000-0000-0000C80C0000}"/>
    <cellStyle name="40% - Accent5 3 2 2" xfId="3272" xr:uid="{00000000-0005-0000-0000-0000C90C0000}"/>
    <cellStyle name="40% - Accent5 3 2 3" xfId="3273" xr:uid="{00000000-0005-0000-0000-0000CA0C0000}"/>
    <cellStyle name="40% - Accent5 3 2 4" xfId="3274" xr:uid="{00000000-0005-0000-0000-0000CB0C0000}"/>
    <cellStyle name="40% - Accent5 3 2 5" xfId="3275" xr:uid="{00000000-0005-0000-0000-0000CC0C0000}"/>
    <cellStyle name="40% - Accent5 3 2 6" xfId="3276" xr:uid="{00000000-0005-0000-0000-0000CD0C0000}"/>
    <cellStyle name="40% - Accent5 3 2 7" xfId="3277" xr:uid="{00000000-0005-0000-0000-0000CE0C0000}"/>
    <cellStyle name="40% - Accent5 3 2_Display" xfId="3278" xr:uid="{00000000-0005-0000-0000-0000CF0C0000}"/>
    <cellStyle name="40% - Accent5 3 3" xfId="3279" xr:uid="{00000000-0005-0000-0000-0000D00C0000}"/>
    <cellStyle name="40% - Accent5 3 3 2" xfId="3280" xr:uid="{00000000-0005-0000-0000-0000D10C0000}"/>
    <cellStyle name="40% - Accent5 3 3 3" xfId="3281" xr:uid="{00000000-0005-0000-0000-0000D20C0000}"/>
    <cellStyle name="40% - Accent5 3 3 4" xfId="3282" xr:uid="{00000000-0005-0000-0000-0000D30C0000}"/>
    <cellStyle name="40% - Accent5 3 4" xfId="3283" xr:uid="{00000000-0005-0000-0000-0000D40C0000}"/>
    <cellStyle name="40% - Accent5 3 4 2" xfId="3284" xr:uid="{00000000-0005-0000-0000-0000D50C0000}"/>
    <cellStyle name="40% - Accent5 3 4 3" xfId="3285" xr:uid="{00000000-0005-0000-0000-0000D60C0000}"/>
    <cellStyle name="40% - Accent5 3 4 4" xfId="3286" xr:uid="{00000000-0005-0000-0000-0000D70C0000}"/>
    <cellStyle name="40% - Accent5 3 5" xfId="3287" xr:uid="{00000000-0005-0000-0000-0000D80C0000}"/>
    <cellStyle name="40% - Accent5 3 5 2" xfId="3288" xr:uid="{00000000-0005-0000-0000-0000D90C0000}"/>
    <cellStyle name="40% - Accent5 3 5 3" xfId="3289" xr:uid="{00000000-0005-0000-0000-0000DA0C0000}"/>
    <cellStyle name="40% - Accent5 3 5 4" xfId="3290" xr:uid="{00000000-0005-0000-0000-0000DB0C0000}"/>
    <cellStyle name="40% - Accent5 3 6" xfId="3291" xr:uid="{00000000-0005-0000-0000-0000DC0C0000}"/>
    <cellStyle name="40% - Accent5 3 7" xfId="3292" xr:uid="{00000000-0005-0000-0000-0000DD0C0000}"/>
    <cellStyle name="40% - Accent5 3 8" xfId="3293" xr:uid="{00000000-0005-0000-0000-0000DE0C0000}"/>
    <cellStyle name="40% - Accent5 3 9" xfId="3294" xr:uid="{00000000-0005-0000-0000-0000DF0C0000}"/>
    <cellStyle name="40% - Accent5 4" xfId="3295" xr:uid="{00000000-0005-0000-0000-0000E00C0000}"/>
    <cellStyle name="40% - Accent5 4 2" xfId="3296" xr:uid="{00000000-0005-0000-0000-0000E10C0000}"/>
    <cellStyle name="40% - Accent5 4_IR Diferido" xfId="3297" xr:uid="{00000000-0005-0000-0000-0000E20C0000}"/>
    <cellStyle name="40% - Accent5 5" xfId="3298" xr:uid="{00000000-0005-0000-0000-0000E30C0000}"/>
    <cellStyle name="40% - Accent5 5 2" xfId="3299" xr:uid="{00000000-0005-0000-0000-0000E40C0000}"/>
    <cellStyle name="40% - Accent5 5_IR Diferido" xfId="3300" xr:uid="{00000000-0005-0000-0000-0000E50C0000}"/>
    <cellStyle name="40% - Accent5 6" xfId="3301" xr:uid="{00000000-0005-0000-0000-0000E60C0000}"/>
    <cellStyle name="40% - Accent5 7" xfId="3302" xr:uid="{00000000-0005-0000-0000-0000E70C0000}"/>
    <cellStyle name="40% - Accent5 8" xfId="3303" xr:uid="{00000000-0005-0000-0000-0000E80C0000}"/>
    <cellStyle name="40% - Accent5 9" xfId="3304" xr:uid="{00000000-0005-0000-0000-0000E90C0000}"/>
    <cellStyle name="40% - Accent6 10" xfId="3305" xr:uid="{00000000-0005-0000-0000-0000EA0C0000}"/>
    <cellStyle name="40% - Accent6 11" xfId="3306" xr:uid="{00000000-0005-0000-0000-0000EB0C0000}"/>
    <cellStyle name="40% - Accent6 12" xfId="3307" xr:uid="{00000000-0005-0000-0000-0000EC0C0000}"/>
    <cellStyle name="40% - Accent6 13" xfId="3308" xr:uid="{00000000-0005-0000-0000-0000ED0C0000}"/>
    <cellStyle name="40% - Accent6 14" xfId="3309" xr:uid="{00000000-0005-0000-0000-0000EE0C0000}"/>
    <cellStyle name="40% - Accent6 15" xfId="3310" xr:uid="{00000000-0005-0000-0000-0000EF0C0000}"/>
    <cellStyle name="40% - Accent6 16" xfId="3311" xr:uid="{00000000-0005-0000-0000-0000F00C0000}"/>
    <cellStyle name="40% - Accent6 17" xfId="3312" xr:uid="{00000000-0005-0000-0000-0000F10C0000}"/>
    <cellStyle name="40% - Accent6 18" xfId="3313" xr:uid="{00000000-0005-0000-0000-0000F20C0000}"/>
    <cellStyle name="40% - Accent6 19" xfId="3314" xr:uid="{00000000-0005-0000-0000-0000F30C0000}"/>
    <cellStyle name="40% - Accent6 2" xfId="3315" xr:uid="{00000000-0005-0000-0000-0000F40C0000}"/>
    <cellStyle name="40% - Accent6 2 10" xfId="3316" xr:uid="{00000000-0005-0000-0000-0000F50C0000}"/>
    <cellStyle name="40% - Accent6 2 11" xfId="3317" xr:uid="{00000000-0005-0000-0000-0000F60C0000}"/>
    <cellStyle name="40% - Accent6 2 11 2" xfId="3318" xr:uid="{00000000-0005-0000-0000-0000F70C0000}"/>
    <cellStyle name="40% - Accent6 2 12" xfId="3319" xr:uid="{00000000-0005-0000-0000-0000F80C0000}"/>
    <cellStyle name="40% - Accent6 2 12 2" xfId="3320" xr:uid="{00000000-0005-0000-0000-0000F90C0000}"/>
    <cellStyle name="40% - Accent6 2 13" xfId="3321" xr:uid="{00000000-0005-0000-0000-0000FA0C0000}"/>
    <cellStyle name="40% - Accent6 2 14" xfId="3322" xr:uid="{00000000-0005-0000-0000-0000FB0C0000}"/>
    <cellStyle name="40% - Accent6 2 15" xfId="3323" xr:uid="{00000000-0005-0000-0000-0000FC0C0000}"/>
    <cellStyle name="40% - Accent6 2 2" xfId="3324" xr:uid="{00000000-0005-0000-0000-0000FD0C0000}"/>
    <cellStyle name="40% - Accent6 2 2 2" xfId="3325" xr:uid="{00000000-0005-0000-0000-0000FE0C0000}"/>
    <cellStyle name="40% - Accent6 2 2 3" xfId="3326" xr:uid="{00000000-0005-0000-0000-0000FF0C0000}"/>
    <cellStyle name="40% - Accent6 2 2 4" xfId="3327" xr:uid="{00000000-0005-0000-0000-0000000D0000}"/>
    <cellStyle name="40% - Accent6 2 2 5" xfId="3328" xr:uid="{00000000-0005-0000-0000-0000010D0000}"/>
    <cellStyle name="40% - Accent6 2 2 5 2" xfId="3329" xr:uid="{00000000-0005-0000-0000-0000020D0000}"/>
    <cellStyle name="40% - Accent6 2 2 6" xfId="3330" xr:uid="{00000000-0005-0000-0000-0000030D0000}"/>
    <cellStyle name="40% - Accent6 2 2_IR Diferido" xfId="3331" xr:uid="{00000000-0005-0000-0000-0000040D0000}"/>
    <cellStyle name="40% - Accent6 2 3" xfId="3332" xr:uid="{00000000-0005-0000-0000-0000050D0000}"/>
    <cellStyle name="40% - Accent6 2 3 2" xfId="3333" xr:uid="{00000000-0005-0000-0000-0000060D0000}"/>
    <cellStyle name="40% - Accent6 2 3 3" xfId="3334" xr:uid="{00000000-0005-0000-0000-0000070D0000}"/>
    <cellStyle name="40% - Accent6 2 3 4" xfId="3335" xr:uid="{00000000-0005-0000-0000-0000080D0000}"/>
    <cellStyle name="40% - Accent6 2 3_IR Diferido" xfId="3336" xr:uid="{00000000-0005-0000-0000-0000090D0000}"/>
    <cellStyle name="40% - Accent6 2 4" xfId="3337" xr:uid="{00000000-0005-0000-0000-00000A0D0000}"/>
    <cellStyle name="40% - Accent6 2 4 2" xfId="3338" xr:uid="{00000000-0005-0000-0000-00000B0D0000}"/>
    <cellStyle name="40% - Accent6 2 4 3" xfId="3339" xr:uid="{00000000-0005-0000-0000-00000C0D0000}"/>
    <cellStyle name="40% - Accent6 2 4 4" xfId="3340" xr:uid="{00000000-0005-0000-0000-00000D0D0000}"/>
    <cellStyle name="40% - Accent6 2 5" xfId="3341" xr:uid="{00000000-0005-0000-0000-00000E0D0000}"/>
    <cellStyle name="40% - Accent6 2 5 2" xfId="3342" xr:uid="{00000000-0005-0000-0000-00000F0D0000}"/>
    <cellStyle name="40% - Accent6 2 5 3" xfId="3343" xr:uid="{00000000-0005-0000-0000-0000100D0000}"/>
    <cellStyle name="40% - Accent6 2 5 4" xfId="3344" xr:uid="{00000000-0005-0000-0000-0000110D0000}"/>
    <cellStyle name="40% - Accent6 2 6" xfId="3345" xr:uid="{00000000-0005-0000-0000-0000120D0000}"/>
    <cellStyle name="40% - Accent6 2 7" xfId="3346" xr:uid="{00000000-0005-0000-0000-0000130D0000}"/>
    <cellStyle name="40% - Accent6 2 8" xfId="3347" xr:uid="{00000000-0005-0000-0000-0000140D0000}"/>
    <cellStyle name="40% - Accent6 2 9" xfId="3348" xr:uid="{00000000-0005-0000-0000-0000150D0000}"/>
    <cellStyle name="40% - Accent6 2_13-Endividamento" xfId="3349" xr:uid="{00000000-0005-0000-0000-0000160D0000}"/>
    <cellStyle name="40% - Accent6 20" xfId="3350" xr:uid="{00000000-0005-0000-0000-0000170D0000}"/>
    <cellStyle name="40% - Accent6 20 2" xfId="3351" xr:uid="{00000000-0005-0000-0000-0000180D0000}"/>
    <cellStyle name="40% - Accent6 21" xfId="3352" xr:uid="{00000000-0005-0000-0000-0000190D0000}"/>
    <cellStyle name="40% - Accent6 21 2" xfId="3353" xr:uid="{00000000-0005-0000-0000-00001A0D0000}"/>
    <cellStyle name="40% - Accent6 22" xfId="3354" xr:uid="{00000000-0005-0000-0000-00001B0D0000}"/>
    <cellStyle name="40% - Accent6 23" xfId="3355" xr:uid="{00000000-0005-0000-0000-00001C0D0000}"/>
    <cellStyle name="40% - Accent6 24" xfId="3356" xr:uid="{00000000-0005-0000-0000-00001D0D0000}"/>
    <cellStyle name="40% - Accent6 25" xfId="3357" xr:uid="{00000000-0005-0000-0000-00001E0D0000}"/>
    <cellStyle name="40% - Accent6 3" xfId="3358" xr:uid="{00000000-0005-0000-0000-00001F0D0000}"/>
    <cellStyle name="40% - Accent6 3 10" xfId="3359" xr:uid="{00000000-0005-0000-0000-0000200D0000}"/>
    <cellStyle name="40% - Accent6 3 10 2" xfId="3360" xr:uid="{00000000-0005-0000-0000-0000210D0000}"/>
    <cellStyle name="40% - Accent6 3 11" xfId="3361" xr:uid="{00000000-0005-0000-0000-0000220D0000}"/>
    <cellStyle name="40% - Accent6 3 12" xfId="3362" xr:uid="{00000000-0005-0000-0000-0000230D0000}"/>
    <cellStyle name="40% - Accent6 3 13" xfId="3363" xr:uid="{00000000-0005-0000-0000-0000240D0000}"/>
    <cellStyle name="40% - Accent6 3 14" xfId="3364" xr:uid="{00000000-0005-0000-0000-0000250D0000}"/>
    <cellStyle name="40% - Accent6 3 2" xfId="3365" xr:uid="{00000000-0005-0000-0000-0000260D0000}"/>
    <cellStyle name="40% - Accent6 3 2 2" xfId="3366" xr:uid="{00000000-0005-0000-0000-0000270D0000}"/>
    <cellStyle name="40% - Accent6 3 2 3" xfId="3367" xr:uid="{00000000-0005-0000-0000-0000280D0000}"/>
    <cellStyle name="40% - Accent6 3 2 4" xfId="3368" xr:uid="{00000000-0005-0000-0000-0000290D0000}"/>
    <cellStyle name="40% - Accent6 3 2 5" xfId="3369" xr:uid="{00000000-0005-0000-0000-00002A0D0000}"/>
    <cellStyle name="40% - Accent6 3 2 6" xfId="3370" xr:uid="{00000000-0005-0000-0000-00002B0D0000}"/>
    <cellStyle name="40% - Accent6 3 2 7" xfId="3371" xr:uid="{00000000-0005-0000-0000-00002C0D0000}"/>
    <cellStyle name="40% - Accent6 3 2_Display" xfId="3372" xr:uid="{00000000-0005-0000-0000-00002D0D0000}"/>
    <cellStyle name="40% - Accent6 3 3" xfId="3373" xr:uid="{00000000-0005-0000-0000-00002E0D0000}"/>
    <cellStyle name="40% - Accent6 3 3 2" xfId="3374" xr:uid="{00000000-0005-0000-0000-00002F0D0000}"/>
    <cellStyle name="40% - Accent6 3 3 3" xfId="3375" xr:uid="{00000000-0005-0000-0000-0000300D0000}"/>
    <cellStyle name="40% - Accent6 3 3 4" xfId="3376" xr:uid="{00000000-0005-0000-0000-0000310D0000}"/>
    <cellStyle name="40% - Accent6 3 4" xfId="3377" xr:uid="{00000000-0005-0000-0000-0000320D0000}"/>
    <cellStyle name="40% - Accent6 3 4 2" xfId="3378" xr:uid="{00000000-0005-0000-0000-0000330D0000}"/>
    <cellStyle name="40% - Accent6 3 4 3" xfId="3379" xr:uid="{00000000-0005-0000-0000-0000340D0000}"/>
    <cellStyle name="40% - Accent6 3 4 4" xfId="3380" xr:uid="{00000000-0005-0000-0000-0000350D0000}"/>
    <cellStyle name="40% - Accent6 3 5" xfId="3381" xr:uid="{00000000-0005-0000-0000-0000360D0000}"/>
    <cellStyle name="40% - Accent6 3 5 2" xfId="3382" xr:uid="{00000000-0005-0000-0000-0000370D0000}"/>
    <cellStyle name="40% - Accent6 3 5 3" xfId="3383" xr:uid="{00000000-0005-0000-0000-0000380D0000}"/>
    <cellStyle name="40% - Accent6 3 5 4" xfId="3384" xr:uid="{00000000-0005-0000-0000-0000390D0000}"/>
    <cellStyle name="40% - Accent6 3 6" xfId="3385" xr:uid="{00000000-0005-0000-0000-00003A0D0000}"/>
    <cellStyle name="40% - Accent6 3 7" xfId="3386" xr:uid="{00000000-0005-0000-0000-00003B0D0000}"/>
    <cellStyle name="40% - Accent6 3 8" xfId="3387" xr:uid="{00000000-0005-0000-0000-00003C0D0000}"/>
    <cellStyle name="40% - Accent6 3 9" xfId="3388" xr:uid="{00000000-0005-0000-0000-00003D0D0000}"/>
    <cellStyle name="40% - Accent6 4" xfId="3389" xr:uid="{00000000-0005-0000-0000-00003E0D0000}"/>
    <cellStyle name="40% - Accent6 4 2" xfId="3390" xr:uid="{00000000-0005-0000-0000-00003F0D0000}"/>
    <cellStyle name="40% - Accent6 4_IR Diferido" xfId="3391" xr:uid="{00000000-0005-0000-0000-0000400D0000}"/>
    <cellStyle name="40% - Accent6 5" xfId="3392" xr:uid="{00000000-0005-0000-0000-0000410D0000}"/>
    <cellStyle name="40% - Accent6 5 2" xfId="3393" xr:uid="{00000000-0005-0000-0000-0000420D0000}"/>
    <cellStyle name="40% - Accent6 5_IR Diferido" xfId="3394" xr:uid="{00000000-0005-0000-0000-0000430D0000}"/>
    <cellStyle name="40% - Accent6 6" xfId="3395" xr:uid="{00000000-0005-0000-0000-0000440D0000}"/>
    <cellStyle name="40% - Accent6 7" xfId="3396" xr:uid="{00000000-0005-0000-0000-0000450D0000}"/>
    <cellStyle name="40% - Accent6 8" xfId="3397" xr:uid="{00000000-0005-0000-0000-0000460D0000}"/>
    <cellStyle name="40% - Accent6 9" xfId="3398" xr:uid="{00000000-0005-0000-0000-0000470D0000}"/>
    <cellStyle name="40% - Cor1" xfId="3399" xr:uid="{00000000-0005-0000-0000-0000480D0000}"/>
    <cellStyle name="40% - Cor2" xfId="3400" xr:uid="{00000000-0005-0000-0000-0000490D0000}"/>
    <cellStyle name="40% - Cor3" xfId="3401" xr:uid="{00000000-0005-0000-0000-00004A0D0000}"/>
    <cellStyle name="40% - Cor4" xfId="3402" xr:uid="{00000000-0005-0000-0000-00004B0D0000}"/>
    <cellStyle name="40% - Cor5" xfId="3403" xr:uid="{00000000-0005-0000-0000-00004C0D0000}"/>
    <cellStyle name="40% - Cor6" xfId="3404" xr:uid="{00000000-0005-0000-0000-00004D0D0000}"/>
    <cellStyle name="40% - Ênfase1" xfId="32074" xr:uid="{00000000-0005-0000-0000-00004B7D0000}"/>
    <cellStyle name="40% - Ênfase1 10" xfId="3405" xr:uid="{00000000-0005-0000-0000-00004E0D0000}"/>
    <cellStyle name="40% - Ênfase1 10 2" xfId="3406" xr:uid="{00000000-0005-0000-0000-00004F0D0000}"/>
    <cellStyle name="40% - Ênfase1 10_BP - Raízen Combustíveis" xfId="3407" xr:uid="{00000000-0005-0000-0000-0000500D0000}"/>
    <cellStyle name="40% - Ênfase1 11" xfId="3408" xr:uid="{00000000-0005-0000-0000-0000510D0000}"/>
    <cellStyle name="40% - Ênfase1 11 2" xfId="3409" xr:uid="{00000000-0005-0000-0000-0000520D0000}"/>
    <cellStyle name="40% - Ênfase1 11_Maio-2012" xfId="3410" xr:uid="{00000000-0005-0000-0000-0000530D0000}"/>
    <cellStyle name="40% - Ênfase1 12" xfId="3411" xr:uid="{00000000-0005-0000-0000-0000540D0000}"/>
    <cellStyle name="40% - Ênfase1 12 2" xfId="3412" xr:uid="{00000000-0005-0000-0000-0000550D0000}"/>
    <cellStyle name="40% - Ênfase1 12_Maio-2012" xfId="3413" xr:uid="{00000000-0005-0000-0000-0000560D0000}"/>
    <cellStyle name="40% - Ênfase1 13" xfId="3414" xr:uid="{00000000-0005-0000-0000-0000570D0000}"/>
    <cellStyle name="40% - Ênfase1 13 2" xfId="3415" xr:uid="{00000000-0005-0000-0000-0000580D0000}"/>
    <cellStyle name="40% - Ênfase1 13_Maio-2012" xfId="3416" xr:uid="{00000000-0005-0000-0000-0000590D0000}"/>
    <cellStyle name="40% - Ênfase1 14" xfId="3417" xr:uid="{00000000-0005-0000-0000-00005A0D0000}"/>
    <cellStyle name="40% - Ênfase1 14 2" xfId="3418" xr:uid="{00000000-0005-0000-0000-00005B0D0000}"/>
    <cellStyle name="40% - Ênfase1 14_Maio-2012" xfId="3419" xr:uid="{00000000-0005-0000-0000-00005C0D0000}"/>
    <cellStyle name="40% - Ênfase1 15" xfId="3420" xr:uid="{00000000-0005-0000-0000-00005D0D0000}"/>
    <cellStyle name="40% - Ênfase1 15 2" xfId="3421" xr:uid="{00000000-0005-0000-0000-00005E0D0000}"/>
    <cellStyle name="40% - Ênfase1 15_Maio-2012" xfId="3422" xr:uid="{00000000-0005-0000-0000-00005F0D0000}"/>
    <cellStyle name="40% - Ênfase1 16" xfId="3423" xr:uid="{00000000-0005-0000-0000-0000600D0000}"/>
    <cellStyle name="40% - Ênfase1 16 2" xfId="3424" xr:uid="{00000000-0005-0000-0000-0000610D0000}"/>
    <cellStyle name="40% - Ênfase1 16_Maio-2012" xfId="3425" xr:uid="{00000000-0005-0000-0000-0000620D0000}"/>
    <cellStyle name="40% - Ênfase1 17" xfId="3426" xr:uid="{00000000-0005-0000-0000-0000630D0000}"/>
    <cellStyle name="40% - Ênfase1 17 2" xfId="3427" xr:uid="{00000000-0005-0000-0000-0000640D0000}"/>
    <cellStyle name="40% - Ênfase1 17_Maio-2012" xfId="3428" xr:uid="{00000000-0005-0000-0000-0000650D0000}"/>
    <cellStyle name="40% - Ênfase1 18" xfId="3429" xr:uid="{00000000-0005-0000-0000-0000660D0000}"/>
    <cellStyle name="40% - Ênfase1 18 2" xfId="3430" xr:uid="{00000000-0005-0000-0000-0000670D0000}"/>
    <cellStyle name="40% - Ênfase1 18_Maio-2012" xfId="3431" xr:uid="{00000000-0005-0000-0000-0000680D0000}"/>
    <cellStyle name="40% - Ênfase1 19" xfId="3432" xr:uid="{00000000-0005-0000-0000-0000690D0000}"/>
    <cellStyle name="40% - Ênfase1 19 2" xfId="3433" xr:uid="{00000000-0005-0000-0000-00006A0D0000}"/>
    <cellStyle name="40% - Ênfase1 19_Maio-2012" xfId="3434" xr:uid="{00000000-0005-0000-0000-00006B0D0000}"/>
    <cellStyle name="40% - Ênfase1 2" xfId="3435" xr:uid="{00000000-0005-0000-0000-00006C0D0000}"/>
    <cellStyle name="40% - Ênfase1 2 10" xfId="3436" xr:uid="{00000000-0005-0000-0000-00006D0D0000}"/>
    <cellStyle name="40% - Ênfase1 2 11" xfId="3437" xr:uid="{00000000-0005-0000-0000-00006E0D0000}"/>
    <cellStyle name="40% - Ênfase1 2 2" xfId="3438" xr:uid="{00000000-0005-0000-0000-00006F0D0000}"/>
    <cellStyle name="40% - Ênfase1 2 2 2" xfId="3439" xr:uid="{00000000-0005-0000-0000-0000700D0000}"/>
    <cellStyle name="40% - Ênfase1 2 2 2 2" xfId="3440" xr:uid="{00000000-0005-0000-0000-0000710D0000}"/>
    <cellStyle name="40% - Ênfase1 2 2 2 3" xfId="3441" xr:uid="{00000000-0005-0000-0000-0000720D0000}"/>
    <cellStyle name="40% - Ênfase1 2 2 2 4" xfId="3442" xr:uid="{00000000-0005-0000-0000-0000730D0000}"/>
    <cellStyle name="40% - Ênfase1 2 2 3" xfId="3443" xr:uid="{00000000-0005-0000-0000-0000740D0000}"/>
    <cellStyle name="40% - Ênfase1 2 2 3 2" xfId="3444" xr:uid="{00000000-0005-0000-0000-0000750D0000}"/>
    <cellStyle name="40% - Ênfase1 2 2 4" xfId="3445" xr:uid="{00000000-0005-0000-0000-0000760D0000}"/>
    <cellStyle name="40% - Ênfase1 2 2 4 2" xfId="3446" xr:uid="{00000000-0005-0000-0000-0000770D0000}"/>
    <cellStyle name="40% - Ênfase1 2 2 5" xfId="3447" xr:uid="{00000000-0005-0000-0000-0000780D0000}"/>
    <cellStyle name="40% - Ênfase1 2 2 6" xfId="3448" xr:uid="{00000000-0005-0000-0000-0000790D0000}"/>
    <cellStyle name="40% - Ênfase1 2 2 7" xfId="3449" xr:uid="{00000000-0005-0000-0000-00007A0D0000}"/>
    <cellStyle name="40% - Ênfase1 2 2_13-Endividamento" xfId="3450" xr:uid="{00000000-0005-0000-0000-00007B0D0000}"/>
    <cellStyle name="40% - Ênfase1 2 3" xfId="3451" xr:uid="{00000000-0005-0000-0000-00007C0D0000}"/>
    <cellStyle name="40% - Ênfase1 2 3 2" xfId="3452" xr:uid="{00000000-0005-0000-0000-00007D0D0000}"/>
    <cellStyle name="40% - Ênfase1 2 3 3" xfId="3453" xr:uid="{00000000-0005-0000-0000-00007E0D0000}"/>
    <cellStyle name="40% - Ênfase1 2 3 4" xfId="3454" xr:uid="{00000000-0005-0000-0000-00007F0D0000}"/>
    <cellStyle name="40% - Ênfase1 2 4" xfId="3455" xr:uid="{00000000-0005-0000-0000-0000800D0000}"/>
    <cellStyle name="40% - Ênfase1 2 4 2" xfId="3456" xr:uid="{00000000-0005-0000-0000-0000810D0000}"/>
    <cellStyle name="40% - Ênfase1 2 4 3" xfId="3457" xr:uid="{00000000-0005-0000-0000-0000820D0000}"/>
    <cellStyle name="40% - Ênfase1 2 4 4" xfId="3458" xr:uid="{00000000-0005-0000-0000-0000830D0000}"/>
    <cellStyle name="40% - Ênfase1 2 5" xfId="3459" xr:uid="{00000000-0005-0000-0000-0000840D0000}"/>
    <cellStyle name="40% - Ênfase1 2 5 2" xfId="3460" xr:uid="{00000000-0005-0000-0000-0000850D0000}"/>
    <cellStyle name="40% - Ênfase1 2 5 3" xfId="3461" xr:uid="{00000000-0005-0000-0000-0000860D0000}"/>
    <cellStyle name="40% - Ênfase1 2 5 4" xfId="3462" xr:uid="{00000000-0005-0000-0000-0000870D0000}"/>
    <cellStyle name="40% - Ênfase1 2 6" xfId="3463" xr:uid="{00000000-0005-0000-0000-0000880D0000}"/>
    <cellStyle name="40% - Ênfase1 2 6 2" xfId="3464" xr:uid="{00000000-0005-0000-0000-0000890D0000}"/>
    <cellStyle name="40% - Ênfase1 2 6 3" xfId="3465" xr:uid="{00000000-0005-0000-0000-00008A0D0000}"/>
    <cellStyle name="40% - Ênfase1 2 7" xfId="3466" xr:uid="{00000000-0005-0000-0000-00008B0D0000}"/>
    <cellStyle name="40% - Ênfase1 2 7 2" xfId="3467" xr:uid="{00000000-0005-0000-0000-00008C0D0000}"/>
    <cellStyle name="40% - Ênfase1 2 8" xfId="3468" xr:uid="{00000000-0005-0000-0000-00008D0D0000}"/>
    <cellStyle name="40% - Ênfase1 2 8 2" xfId="3469" xr:uid="{00000000-0005-0000-0000-00008E0D0000}"/>
    <cellStyle name="40% - Ênfase1 2 9" xfId="3470" xr:uid="{00000000-0005-0000-0000-00008F0D0000}"/>
    <cellStyle name="40% - Ênfase1 2_1.1 - Apuração IRPJ_CSLL - 2100 - 2012_MAI_V1" xfId="3471" xr:uid="{00000000-0005-0000-0000-0000900D0000}"/>
    <cellStyle name="40% - Ênfase1 20" xfId="3472" xr:uid="{00000000-0005-0000-0000-0000910D0000}"/>
    <cellStyle name="40% - Ênfase1 20 2" xfId="3473" xr:uid="{00000000-0005-0000-0000-0000920D0000}"/>
    <cellStyle name="40% - Ênfase1 20_Maio-2012" xfId="3474" xr:uid="{00000000-0005-0000-0000-0000930D0000}"/>
    <cellStyle name="40% - Ênfase1 21" xfId="3475" xr:uid="{00000000-0005-0000-0000-0000940D0000}"/>
    <cellStyle name="40% - Ênfase1 21 2" xfId="3476" xr:uid="{00000000-0005-0000-0000-0000950D0000}"/>
    <cellStyle name="40% - Ênfase1 21_Maio-2012" xfId="3477" xr:uid="{00000000-0005-0000-0000-0000960D0000}"/>
    <cellStyle name="40% - Ênfase1 22" xfId="3478" xr:uid="{00000000-0005-0000-0000-0000970D0000}"/>
    <cellStyle name="40% - Ênfase1 22 2" xfId="3479" xr:uid="{00000000-0005-0000-0000-0000980D0000}"/>
    <cellStyle name="40% - Ênfase1 22_Maio-2012" xfId="3480" xr:uid="{00000000-0005-0000-0000-0000990D0000}"/>
    <cellStyle name="40% - Ênfase1 23" xfId="3481" xr:uid="{00000000-0005-0000-0000-00009A0D0000}"/>
    <cellStyle name="40% - Ênfase1 23 2" xfId="3482" xr:uid="{00000000-0005-0000-0000-00009B0D0000}"/>
    <cellStyle name="40% - Ênfase1 23_Maio-2012" xfId="3483" xr:uid="{00000000-0005-0000-0000-00009C0D0000}"/>
    <cellStyle name="40% - Ênfase1 24" xfId="3484" xr:uid="{00000000-0005-0000-0000-00009D0D0000}"/>
    <cellStyle name="40% - Ênfase1 24 2" xfId="3485" xr:uid="{00000000-0005-0000-0000-00009E0D0000}"/>
    <cellStyle name="40% - Ênfase1 24_Maio-2012" xfId="3486" xr:uid="{00000000-0005-0000-0000-00009F0D0000}"/>
    <cellStyle name="40% - Ênfase1 25" xfId="3487" xr:uid="{00000000-0005-0000-0000-0000A00D0000}"/>
    <cellStyle name="40% - Ênfase1 25 2" xfId="3488" xr:uid="{00000000-0005-0000-0000-0000A10D0000}"/>
    <cellStyle name="40% - Ênfase1 25_Maio-2012" xfId="3489" xr:uid="{00000000-0005-0000-0000-0000A20D0000}"/>
    <cellStyle name="40% - Ênfase1 26" xfId="3490" xr:uid="{00000000-0005-0000-0000-0000A30D0000}"/>
    <cellStyle name="40% - Ênfase1 26 2" xfId="3491" xr:uid="{00000000-0005-0000-0000-0000A40D0000}"/>
    <cellStyle name="40% - Ênfase1 26_Maio-2012" xfId="3492" xr:uid="{00000000-0005-0000-0000-0000A50D0000}"/>
    <cellStyle name="40% - Ênfase1 27" xfId="3493" xr:uid="{00000000-0005-0000-0000-0000A60D0000}"/>
    <cellStyle name="40% - Ênfase1 27 2" xfId="3494" xr:uid="{00000000-0005-0000-0000-0000A70D0000}"/>
    <cellStyle name="40% - Ênfase1 27_Maio-2012" xfId="3495" xr:uid="{00000000-0005-0000-0000-0000A80D0000}"/>
    <cellStyle name="40% - Ênfase1 28" xfId="3496" xr:uid="{00000000-0005-0000-0000-0000A90D0000}"/>
    <cellStyle name="40% - Ênfase1 28 2" xfId="3497" xr:uid="{00000000-0005-0000-0000-0000AA0D0000}"/>
    <cellStyle name="40% - Ênfase1 28_Maio-2012" xfId="3498" xr:uid="{00000000-0005-0000-0000-0000AB0D0000}"/>
    <cellStyle name="40% - Ênfase1 29" xfId="3499" xr:uid="{00000000-0005-0000-0000-0000AC0D0000}"/>
    <cellStyle name="40% - Ênfase1 29 2" xfId="3500" xr:uid="{00000000-0005-0000-0000-0000AD0D0000}"/>
    <cellStyle name="40% - Ênfase1 29_Maio-2012" xfId="3501" xr:uid="{00000000-0005-0000-0000-0000AE0D0000}"/>
    <cellStyle name="40% - Ênfase1 3" xfId="3502" xr:uid="{00000000-0005-0000-0000-0000AF0D0000}"/>
    <cellStyle name="40% - Ênfase1 3 2" xfId="3503" xr:uid="{00000000-0005-0000-0000-0000B00D0000}"/>
    <cellStyle name="40% - Ênfase1 3 2 2" xfId="3504" xr:uid="{00000000-0005-0000-0000-0000B10D0000}"/>
    <cellStyle name="40% - Ênfase1 3 2 2 2" xfId="3505" xr:uid="{00000000-0005-0000-0000-0000B20D0000}"/>
    <cellStyle name="40% - Ênfase1 3 2 2 3" xfId="3506" xr:uid="{00000000-0005-0000-0000-0000B30D0000}"/>
    <cellStyle name="40% - Ênfase1 3 2 2 4" xfId="3507" xr:uid="{00000000-0005-0000-0000-0000B40D0000}"/>
    <cellStyle name="40% - Ênfase1 3 2 3" xfId="3508" xr:uid="{00000000-0005-0000-0000-0000B50D0000}"/>
    <cellStyle name="40% - Ênfase1 3 2 3 2" xfId="3509" xr:uid="{00000000-0005-0000-0000-0000B60D0000}"/>
    <cellStyle name="40% - Ênfase1 3 2 4" xfId="3510" xr:uid="{00000000-0005-0000-0000-0000B70D0000}"/>
    <cellStyle name="40% - Ênfase1 3 2 4 2" xfId="3511" xr:uid="{00000000-0005-0000-0000-0000B80D0000}"/>
    <cellStyle name="40% - Ênfase1 3 2 5" xfId="3512" xr:uid="{00000000-0005-0000-0000-0000B90D0000}"/>
    <cellStyle name="40% - Ênfase1 3 2 6" xfId="3513" xr:uid="{00000000-0005-0000-0000-0000BA0D0000}"/>
    <cellStyle name="40% - Ênfase1 3 2 7" xfId="3514" xr:uid="{00000000-0005-0000-0000-0000BB0D0000}"/>
    <cellStyle name="40% - Ênfase1 3 2_13-Endividamento" xfId="3515" xr:uid="{00000000-0005-0000-0000-0000BC0D0000}"/>
    <cellStyle name="40% - Ênfase1 3 3" xfId="3516" xr:uid="{00000000-0005-0000-0000-0000BD0D0000}"/>
    <cellStyle name="40% - Ênfase1 3 3 2" xfId="3517" xr:uid="{00000000-0005-0000-0000-0000BE0D0000}"/>
    <cellStyle name="40% - Ênfase1 3 3 3" xfId="3518" xr:uid="{00000000-0005-0000-0000-0000BF0D0000}"/>
    <cellStyle name="40% - Ênfase1 3 3 4" xfId="3519" xr:uid="{00000000-0005-0000-0000-0000C00D0000}"/>
    <cellStyle name="40% - Ênfase1 3 4" xfId="3520" xr:uid="{00000000-0005-0000-0000-0000C10D0000}"/>
    <cellStyle name="40% - Ênfase1 3 4 2" xfId="3521" xr:uid="{00000000-0005-0000-0000-0000C20D0000}"/>
    <cellStyle name="40% - Ênfase1 3 5" xfId="3522" xr:uid="{00000000-0005-0000-0000-0000C30D0000}"/>
    <cellStyle name="40% - Ênfase1 3 5 2" xfId="3523" xr:uid="{00000000-0005-0000-0000-0000C40D0000}"/>
    <cellStyle name="40% - Ênfase1 3 6" xfId="3524" xr:uid="{00000000-0005-0000-0000-0000C50D0000}"/>
    <cellStyle name="40% - Ênfase1 3 7" xfId="3525" xr:uid="{00000000-0005-0000-0000-0000C60D0000}"/>
    <cellStyle name="40% - Ênfase1 3 8" xfId="3526" xr:uid="{00000000-0005-0000-0000-0000C70D0000}"/>
    <cellStyle name="40% - Ênfase1 3_1.1 - Apuração IRPJ_CSLL - 2100 - 2012_MAI_V1" xfId="3527" xr:uid="{00000000-0005-0000-0000-0000C80D0000}"/>
    <cellStyle name="40% - Ênfase1 30" xfId="3528" xr:uid="{00000000-0005-0000-0000-0000C90D0000}"/>
    <cellStyle name="40% - Ênfase1 30 2" xfId="3529" xr:uid="{00000000-0005-0000-0000-0000CA0D0000}"/>
    <cellStyle name="40% - Ênfase1 30_Maio-2012" xfId="3530" xr:uid="{00000000-0005-0000-0000-0000CB0D0000}"/>
    <cellStyle name="40% - Ênfase1 31" xfId="3531" xr:uid="{00000000-0005-0000-0000-0000CC0D0000}"/>
    <cellStyle name="40% - Ênfase1 31 2" xfId="3532" xr:uid="{00000000-0005-0000-0000-0000CD0D0000}"/>
    <cellStyle name="40% - Ênfase1 32" xfId="3533" xr:uid="{00000000-0005-0000-0000-0000CE0D0000}"/>
    <cellStyle name="40% - Ênfase1 33" xfId="3534" xr:uid="{00000000-0005-0000-0000-0000CF0D0000}"/>
    <cellStyle name="40% - Ênfase1 33 2" xfId="3535" xr:uid="{00000000-0005-0000-0000-0000D00D0000}"/>
    <cellStyle name="40% - Ênfase1 33 3" xfId="3536" xr:uid="{00000000-0005-0000-0000-0000D10D0000}"/>
    <cellStyle name="40% - Ênfase1 33 4" xfId="3537" xr:uid="{00000000-0005-0000-0000-0000D20D0000}"/>
    <cellStyle name="40% - Ênfase1 34" xfId="3538" xr:uid="{00000000-0005-0000-0000-0000D30D0000}"/>
    <cellStyle name="40% - Ênfase1 34 2" xfId="3539" xr:uid="{00000000-0005-0000-0000-0000D40D0000}"/>
    <cellStyle name="40% - Ênfase1 35" xfId="3540" xr:uid="{00000000-0005-0000-0000-0000D50D0000}"/>
    <cellStyle name="40% - Ênfase1 35 2" xfId="3541" xr:uid="{00000000-0005-0000-0000-0000D60D0000}"/>
    <cellStyle name="40% - Ênfase1 36" xfId="3542" xr:uid="{00000000-0005-0000-0000-0000D70D0000}"/>
    <cellStyle name="40% - Ênfase1 36 2" xfId="3543" xr:uid="{00000000-0005-0000-0000-0000D80D0000}"/>
    <cellStyle name="40% - Ênfase1 37" xfId="3544" xr:uid="{00000000-0005-0000-0000-0000D90D0000}"/>
    <cellStyle name="40% - Ênfase1 37 2" xfId="3545" xr:uid="{00000000-0005-0000-0000-0000DA0D0000}"/>
    <cellStyle name="40% - Ênfase1 38" xfId="3546" xr:uid="{00000000-0005-0000-0000-0000DB0D0000}"/>
    <cellStyle name="40% - Ênfase1 38 2" xfId="3547" xr:uid="{00000000-0005-0000-0000-0000DC0D0000}"/>
    <cellStyle name="40% - Ênfase1 39" xfId="3548" xr:uid="{00000000-0005-0000-0000-0000DD0D0000}"/>
    <cellStyle name="40% - Ênfase1 39 2" xfId="3549" xr:uid="{00000000-0005-0000-0000-0000DE0D0000}"/>
    <cellStyle name="40% - Ênfase1 4" xfId="3550" xr:uid="{00000000-0005-0000-0000-0000DF0D0000}"/>
    <cellStyle name="40% - Ênfase1 4 2" xfId="3551" xr:uid="{00000000-0005-0000-0000-0000E00D0000}"/>
    <cellStyle name="40% - Ênfase1 4 2 2" xfId="3552" xr:uid="{00000000-0005-0000-0000-0000E10D0000}"/>
    <cellStyle name="40% - Ênfase1 4 2 2 2" xfId="3553" xr:uid="{00000000-0005-0000-0000-0000E20D0000}"/>
    <cellStyle name="40% - Ênfase1 4 2 2 3" xfId="3554" xr:uid="{00000000-0005-0000-0000-0000E30D0000}"/>
    <cellStyle name="40% - Ênfase1 4 2 2 4" xfId="3555" xr:uid="{00000000-0005-0000-0000-0000E40D0000}"/>
    <cellStyle name="40% - Ênfase1 4 2 3" xfId="3556" xr:uid="{00000000-0005-0000-0000-0000E50D0000}"/>
    <cellStyle name="40% - Ênfase1 4 2 3 2" xfId="3557" xr:uid="{00000000-0005-0000-0000-0000E60D0000}"/>
    <cellStyle name="40% - Ênfase1 4 2 4" xfId="3558" xr:uid="{00000000-0005-0000-0000-0000E70D0000}"/>
    <cellStyle name="40% - Ênfase1 4 2 4 2" xfId="3559" xr:uid="{00000000-0005-0000-0000-0000E80D0000}"/>
    <cellStyle name="40% - Ênfase1 4 2 5" xfId="3560" xr:uid="{00000000-0005-0000-0000-0000E90D0000}"/>
    <cellStyle name="40% - Ênfase1 4 2 6" xfId="3561" xr:uid="{00000000-0005-0000-0000-0000EA0D0000}"/>
    <cellStyle name="40% - Ênfase1 4 2 7" xfId="3562" xr:uid="{00000000-0005-0000-0000-0000EB0D0000}"/>
    <cellStyle name="40% - Ênfase1 4 2_13-Endividamento" xfId="3563" xr:uid="{00000000-0005-0000-0000-0000EC0D0000}"/>
    <cellStyle name="40% - Ênfase1 4 3" xfId="3564" xr:uid="{00000000-0005-0000-0000-0000ED0D0000}"/>
    <cellStyle name="40% - Ênfase1 4 3 2" xfId="3565" xr:uid="{00000000-0005-0000-0000-0000EE0D0000}"/>
    <cellStyle name="40% - Ênfase1 4 3 3" xfId="3566" xr:uid="{00000000-0005-0000-0000-0000EF0D0000}"/>
    <cellStyle name="40% - Ênfase1 4 3 4" xfId="3567" xr:uid="{00000000-0005-0000-0000-0000F00D0000}"/>
    <cellStyle name="40% - Ênfase1 4 4" xfId="3568" xr:uid="{00000000-0005-0000-0000-0000F10D0000}"/>
    <cellStyle name="40% - Ênfase1 4 4 2" xfId="3569" xr:uid="{00000000-0005-0000-0000-0000F20D0000}"/>
    <cellStyle name="40% - Ênfase1 4 5" xfId="3570" xr:uid="{00000000-0005-0000-0000-0000F30D0000}"/>
    <cellStyle name="40% - Ênfase1 4 5 2" xfId="3571" xr:uid="{00000000-0005-0000-0000-0000F40D0000}"/>
    <cellStyle name="40% - Ênfase1 4 6" xfId="3572" xr:uid="{00000000-0005-0000-0000-0000F50D0000}"/>
    <cellStyle name="40% - Ênfase1 4 7" xfId="3573" xr:uid="{00000000-0005-0000-0000-0000F60D0000}"/>
    <cellStyle name="40% - Ênfase1 4 8" xfId="3574" xr:uid="{00000000-0005-0000-0000-0000F70D0000}"/>
    <cellStyle name="40% - Ênfase1 4_1.1 - Apuração IRPJ_CSLL - 2100 - 2012_MAI_V1" xfId="3575" xr:uid="{00000000-0005-0000-0000-0000F80D0000}"/>
    <cellStyle name="40% - Ênfase1 40" xfId="3576" xr:uid="{00000000-0005-0000-0000-0000F90D0000}"/>
    <cellStyle name="40% - Ênfase1 40 2" xfId="3577" xr:uid="{00000000-0005-0000-0000-0000FA0D0000}"/>
    <cellStyle name="40% - Ênfase1 41" xfId="3578" xr:uid="{00000000-0005-0000-0000-0000FB0D0000}"/>
    <cellStyle name="40% - Ênfase1 42" xfId="3579" xr:uid="{00000000-0005-0000-0000-0000FC0D0000}"/>
    <cellStyle name="40% - Ênfase1 43" xfId="3580" xr:uid="{00000000-0005-0000-0000-0000FD0D0000}"/>
    <cellStyle name="40% - Ênfase1 44" xfId="3581" xr:uid="{00000000-0005-0000-0000-0000FE0D0000}"/>
    <cellStyle name="40% - Ênfase1 5" xfId="3582" xr:uid="{00000000-0005-0000-0000-0000FF0D0000}"/>
    <cellStyle name="40% - Ênfase1 5 2" xfId="3583" xr:uid="{00000000-0005-0000-0000-0000000E0000}"/>
    <cellStyle name="40% - Ênfase1 5 2 2" xfId="3584" xr:uid="{00000000-0005-0000-0000-0000010E0000}"/>
    <cellStyle name="40% - Ênfase1 5 2 2 2" xfId="3585" xr:uid="{00000000-0005-0000-0000-0000020E0000}"/>
    <cellStyle name="40% - Ênfase1 5 2 2 3" xfId="3586" xr:uid="{00000000-0005-0000-0000-0000030E0000}"/>
    <cellStyle name="40% - Ênfase1 5 2 2 4" xfId="3587" xr:uid="{00000000-0005-0000-0000-0000040E0000}"/>
    <cellStyle name="40% - Ênfase1 5 2 3" xfId="3588" xr:uid="{00000000-0005-0000-0000-0000050E0000}"/>
    <cellStyle name="40% - Ênfase1 5 2 3 2" xfId="3589" xr:uid="{00000000-0005-0000-0000-0000060E0000}"/>
    <cellStyle name="40% - Ênfase1 5 2 4" xfId="3590" xr:uid="{00000000-0005-0000-0000-0000070E0000}"/>
    <cellStyle name="40% - Ênfase1 5 2 4 2" xfId="3591" xr:uid="{00000000-0005-0000-0000-0000080E0000}"/>
    <cellStyle name="40% - Ênfase1 5 2 5" xfId="3592" xr:uid="{00000000-0005-0000-0000-0000090E0000}"/>
    <cellStyle name="40% - Ênfase1 5 2 6" xfId="3593" xr:uid="{00000000-0005-0000-0000-00000A0E0000}"/>
    <cellStyle name="40% - Ênfase1 5 2 7" xfId="3594" xr:uid="{00000000-0005-0000-0000-00000B0E0000}"/>
    <cellStyle name="40% - Ênfase1 5 2_13-Endividamento" xfId="3595" xr:uid="{00000000-0005-0000-0000-00000C0E0000}"/>
    <cellStyle name="40% - Ênfase1 5 3" xfId="3596" xr:uid="{00000000-0005-0000-0000-00000D0E0000}"/>
    <cellStyle name="40% - Ênfase1 5 3 2" xfId="3597" xr:uid="{00000000-0005-0000-0000-00000E0E0000}"/>
    <cellStyle name="40% - Ênfase1 5 3 3" xfId="3598" xr:uid="{00000000-0005-0000-0000-00000F0E0000}"/>
    <cellStyle name="40% - Ênfase1 5 3 4" xfId="3599" xr:uid="{00000000-0005-0000-0000-0000100E0000}"/>
    <cellStyle name="40% - Ênfase1 5 4" xfId="3600" xr:uid="{00000000-0005-0000-0000-0000110E0000}"/>
    <cellStyle name="40% - Ênfase1 5 4 2" xfId="3601" xr:uid="{00000000-0005-0000-0000-0000120E0000}"/>
    <cellStyle name="40% - Ênfase1 5 5" xfId="3602" xr:uid="{00000000-0005-0000-0000-0000130E0000}"/>
    <cellStyle name="40% - Ênfase1 5 5 2" xfId="3603" xr:uid="{00000000-0005-0000-0000-0000140E0000}"/>
    <cellStyle name="40% - Ênfase1 5 6" xfId="3604" xr:uid="{00000000-0005-0000-0000-0000150E0000}"/>
    <cellStyle name="40% - Ênfase1 5 7" xfId="3605" xr:uid="{00000000-0005-0000-0000-0000160E0000}"/>
    <cellStyle name="40% - Ênfase1 5 8" xfId="3606" xr:uid="{00000000-0005-0000-0000-0000170E0000}"/>
    <cellStyle name="40% - Ênfase1 5_1.1 - Apuração IRPJ_CSLL - 2100 - 2012_MAI_V1" xfId="3607" xr:uid="{00000000-0005-0000-0000-0000180E0000}"/>
    <cellStyle name="40% - Ênfase1 6" xfId="3608" xr:uid="{00000000-0005-0000-0000-0000190E0000}"/>
    <cellStyle name="40% - Ênfase1 6 2" xfId="3609" xr:uid="{00000000-0005-0000-0000-00001A0E0000}"/>
    <cellStyle name="40% - Ênfase1 6 2 2" xfId="3610" xr:uid="{00000000-0005-0000-0000-00001B0E0000}"/>
    <cellStyle name="40% - Ênfase1 6 2 2 2" xfId="3611" xr:uid="{00000000-0005-0000-0000-00001C0E0000}"/>
    <cellStyle name="40% - Ênfase1 6 2 2 3" xfId="3612" xr:uid="{00000000-0005-0000-0000-00001D0E0000}"/>
    <cellStyle name="40% - Ênfase1 6 2 2 4" xfId="3613" xr:uid="{00000000-0005-0000-0000-00001E0E0000}"/>
    <cellStyle name="40% - Ênfase1 6 2 3" xfId="3614" xr:uid="{00000000-0005-0000-0000-00001F0E0000}"/>
    <cellStyle name="40% - Ênfase1 6 2 3 2" xfId="3615" xr:uid="{00000000-0005-0000-0000-0000200E0000}"/>
    <cellStyle name="40% - Ênfase1 6 2 4" xfId="3616" xr:uid="{00000000-0005-0000-0000-0000210E0000}"/>
    <cellStyle name="40% - Ênfase1 6 2 4 2" xfId="3617" xr:uid="{00000000-0005-0000-0000-0000220E0000}"/>
    <cellStyle name="40% - Ênfase1 6 2 5" xfId="3618" xr:uid="{00000000-0005-0000-0000-0000230E0000}"/>
    <cellStyle name="40% - Ênfase1 6 2 6" xfId="3619" xr:uid="{00000000-0005-0000-0000-0000240E0000}"/>
    <cellStyle name="40% - Ênfase1 6 2 7" xfId="3620" xr:uid="{00000000-0005-0000-0000-0000250E0000}"/>
    <cellStyle name="40% - Ênfase1 6 2_13-Endividamento" xfId="3621" xr:uid="{00000000-0005-0000-0000-0000260E0000}"/>
    <cellStyle name="40% - Ênfase1 6 3" xfId="3622" xr:uid="{00000000-0005-0000-0000-0000270E0000}"/>
    <cellStyle name="40% - Ênfase1 6 3 2" xfId="3623" xr:uid="{00000000-0005-0000-0000-0000280E0000}"/>
    <cellStyle name="40% - Ênfase1 6 3 3" xfId="3624" xr:uid="{00000000-0005-0000-0000-0000290E0000}"/>
    <cellStyle name="40% - Ênfase1 6 3 4" xfId="3625" xr:uid="{00000000-0005-0000-0000-00002A0E0000}"/>
    <cellStyle name="40% - Ênfase1 6 4" xfId="3626" xr:uid="{00000000-0005-0000-0000-00002B0E0000}"/>
    <cellStyle name="40% - Ênfase1 6 4 2" xfId="3627" xr:uid="{00000000-0005-0000-0000-00002C0E0000}"/>
    <cellStyle name="40% - Ênfase1 6 5" xfId="3628" xr:uid="{00000000-0005-0000-0000-00002D0E0000}"/>
    <cellStyle name="40% - Ênfase1 6 5 2" xfId="3629" xr:uid="{00000000-0005-0000-0000-00002E0E0000}"/>
    <cellStyle name="40% - Ênfase1 6 6" xfId="3630" xr:uid="{00000000-0005-0000-0000-00002F0E0000}"/>
    <cellStyle name="40% - Ênfase1 6 7" xfId="3631" xr:uid="{00000000-0005-0000-0000-0000300E0000}"/>
    <cellStyle name="40% - Ênfase1 6 8" xfId="3632" xr:uid="{00000000-0005-0000-0000-0000310E0000}"/>
    <cellStyle name="40% - Ênfase1 6_1.1 - Apuração IRPJ_CSLL - 2100 - 2012_MAI_V1" xfId="3633" xr:uid="{00000000-0005-0000-0000-0000320E0000}"/>
    <cellStyle name="40% - Ênfase1 7" xfId="3634" xr:uid="{00000000-0005-0000-0000-0000330E0000}"/>
    <cellStyle name="40% - Ênfase1 7 2" xfId="3635" xr:uid="{00000000-0005-0000-0000-0000340E0000}"/>
    <cellStyle name="40% - Ênfase1 7 2 2" xfId="3636" xr:uid="{00000000-0005-0000-0000-0000350E0000}"/>
    <cellStyle name="40% - Ênfase1 7 2 3" xfId="3637" xr:uid="{00000000-0005-0000-0000-0000360E0000}"/>
    <cellStyle name="40% - Ênfase1 7 2 4" xfId="3638" xr:uid="{00000000-0005-0000-0000-0000370E0000}"/>
    <cellStyle name="40% - Ênfase1 7 2 5" xfId="3639" xr:uid="{00000000-0005-0000-0000-0000380E0000}"/>
    <cellStyle name="40% - Ênfase1 7 2 6" xfId="3640" xr:uid="{00000000-0005-0000-0000-0000390E0000}"/>
    <cellStyle name="40% - Ênfase1 7 3" xfId="3641" xr:uid="{00000000-0005-0000-0000-00003A0E0000}"/>
    <cellStyle name="40% - Ênfase1 7 3 2" xfId="3642" xr:uid="{00000000-0005-0000-0000-00003B0E0000}"/>
    <cellStyle name="40% - Ênfase1 7 4" xfId="3643" xr:uid="{00000000-0005-0000-0000-00003C0E0000}"/>
    <cellStyle name="40% - Ênfase1 7 4 2" xfId="3644" xr:uid="{00000000-0005-0000-0000-00003D0E0000}"/>
    <cellStyle name="40% - Ênfase1 7 5" xfId="3645" xr:uid="{00000000-0005-0000-0000-00003E0E0000}"/>
    <cellStyle name="40% - Ênfase1 7 6" xfId="3646" xr:uid="{00000000-0005-0000-0000-00003F0E0000}"/>
    <cellStyle name="40% - Ênfase1 7 7" xfId="3647" xr:uid="{00000000-0005-0000-0000-0000400E0000}"/>
    <cellStyle name="40% - Ênfase1 7_13-Endividamento" xfId="3648" xr:uid="{00000000-0005-0000-0000-0000410E0000}"/>
    <cellStyle name="40% - Ênfase1 8" xfId="3649" xr:uid="{00000000-0005-0000-0000-0000420E0000}"/>
    <cellStyle name="40% - Ênfase1 8 2" xfId="3650" xr:uid="{00000000-0005-0000-0000-0000430E0000}"/>
    <cellStyle name="40% - Ênfase1 8 2 2" xfId="3651" xr:uid="{00000000-0005-0000-0000-0000440E0000}"/>
    <cellStyle name="40% - Ênfase1 8 2 3" xfId="3652" xr:uid="{00000000-0005-0000-0000-0000450E0000}"/>
    <cellStyle name="40% - Ênfase1 8 3" xfId="3653" xr:uid="{00000000-0005-0000-0000-0000460E0000}"/>
    <cellStyle name="40% - Ênfase1 8 4" xfId="3654" xr:uid="{00000000-0005-0000-0000-0000470E0000}"/>
    <cellStyle name="40% - Ênfase1 8_BP - Raízen Combustíveis" xfId="3655" xr:uid="{00000000-0005-0000-0000-0000480E0000}"/>
    <cellStyle name="40% - Ênfase1 9" xfId="3656" xr:uid="{00000000-0005-0000-0000-0000490E0000}"/>
    <cellStyle name="40% - Ênfase1 9 2" xfId="3657" xr:uid="{00000000-0005-0000-0000-00004A0E0000}"/>
    <cellStyle name="40% - Ênfase1 9 2 2" xfId="3658" xr:uid="{00000000-0005-0000-0000-00004B0E0000}"/>
    <cellStyle name="40% - Ênfase1 9 2 3" xfId="3659" xr:uid="{00000000-0005-0000-0000-00004C0E0000}"/>
    <cellStyle name="40% - Ênfase1 9 2 4" xfId="3660" xr:uid="{00000000-0005-0000-0000-00004D0E0000}"/>
    <cellStyle name="40% - Ênfase1 9 2_Display" xfId="3661" xr:uid="{00000000-0005-0000-0000-00004E0E0000}"/>
    <cellStyle name="40% - Ênfase1 9 3" xfId="3662" xr:uid="{00000000-0005-0000-0000-00004F0E0000}"/>
    <cellStyle name="40% - Ênfase1 9 4" xfId="3663" xr:uid="{00000000-0005-0000-0000-0000500E0000}"/>
    <cellStyle name="40% - Ênfase1 9 5" xfId="3664" xr:uid="{00000000-0005-0000-0000-0000510E0000}"/>
    <cellStyle name="40% - Ênfase1 9_BP - Raízen Combustíveis" xfId="3665" xr:uid="{00000000-0005-0000-0000-0000520E0000}"/>
    <cellStyle name="40% - Ênfase2" xfId="32075" xr:uid="{00000000-0005-0000-0000-00004C7D0000}"/>
    <cellStyle name="40% - Ênfase2 10" xfId="3666" xr:uid="{00000000-0005-0000-0000-0000530E0000}"/>
    <cellStyle name="40% - Ênfase2 10 2" xfId="3667" xr:uid="{00000000-0005-0000-0000-0000540E0000}"/>
    <cellStyle name="40% - Ênfase2 10_BP - Raízen Combustíveis" xfId="3668" xr:uid="{00000000-0005-0000-0000-0000550E0000}"/>
    <cellStyle name="40% - Ênfase2 11" xfId="3669" xr:uid="{00000000-0005-0000-0000-0000560E0000}"/>
    <cellStyle name="40% - Ênfase2 11 2" xfId="3670" xr:uid="{00000000-0005-0000-0000-0000570E0000}"/>
    <cellStyle name="40% - Ênfase2 11_Maio-2012" xfId="3671" xr:uid="{00000000-0005-0000-0000-0000580E0000}"/>
    <cellStyle name="40% - Ênfase2 12" xfId="3672" xr:uid="{00000000-0005-0000-0000-0000590E0000}"/>
    <cellStyle name="40% - Ênfase2 12 2" xfId="3673" xr:uid="{00000000-0005-0000-0000-00005A0E0000}"/>
    <cellStyle name="40% - Ênfase2 12_Maio-2012" xfId="3674" xr:uid="{00000000-0005-0000-0000-00005B0E0000}"/>
    <cellStyle name="40% - Ênfase2 13" xfId="3675" xr:uid="{00000000-0005-0000-0000-00005C0E0000}"/>
    <cellStyle name="40% - Ênfase2 13 2" xfId="3676" xr:uid="{00000000-0005-0000-0000-00005D0E0000}"/>
    <cellStyle name="40% - Ênfase2 13_Maio-2012" xfId="3677" xr:uid="{00000000-0005-0000-0000-00005E0E0000}"/>
    <cellStyle name="40% - Ênfase2 14" xfId="3678" xr:uid="{00000000-0005-0000-0000-00005F0E0000}"/>
    <cellStyle name="40% - Ênfase2 14 2" xfId="3679" xr:uid="{00000000-0005-0000-0000-0000600E0000}"/>
    <cellStyle name="40% - Ênfase2 14_Maio-2012" xfId="3680" xr:uid="{00000000-0005-0000-0000-0000610E0000}"/>
    <cellStyle name="40% - Ênfase2 15" xfId="3681" xr:uid="{00000000-0005-0000-0000-0000620E0000}"/>
    <cellStyle name="40% - Ênfase2 15 2" xfId="3682" xr:uid="{00000000-0005-0000-0000-0000630E0000}"/>
    <cellStyle name="40% - Ênfase2 15_Maio-2012" xfId="3683" xr:uid="{00000000-0005-0000-0000-0000640E0000}"/>
    <cellStyle name="40% - Ênfase2 16" xfId="3684" xr:uid="{00000000-0005-0000-0000-0000650E0000}"/>
    <cellStyle name="40% - Ênfase2 16 2" xfId="3685" xr:uid="{00000000-0005-0000-0000-0000660E0000}"/>
    <cellStyle name="40% - Ênfase2 16_Maio-2012" xfId="3686" xr:uid="{00000000-0005-0000-0000-0000670E0000}"/>
    <cellStyle name="40% - Ênfase2 17" xfId="3687" xr:uid="{00000000-0005-0000-0000-0000680E0000}"/>
    <cellStyle name="40% - Ênfase2 17 2" xfId="3688" xr:uid="{00000000-0005-0000-0000-0000690E0000}"/>
    <cellStyle name="40% - Ênfase2 17_Maio-2012" xfId="3689" xr:uid="{00000000-0005-0000-0000-00006A0E0000}"/>
    <cellStyle name="40% - Ênfase2 18" xfId="3690" xr:uid="{00000000-0005-0000-0000-00006B0E0000}"/>
    <cellStyle name="40% - Ênfase2 18 2" xfId="3691" xr:uid="{00000000-0005-0000-0000-00006C0E0000}"/>
    <cellStyle name="40% - Ênfase2 18_Maio-2012" xfId="3692" xr:uid="{00000000-0005-0000-0000-00006D0E0000}"/>
    <cellStyle name="40% - Ênfase2 19" xfId="3693" xr:uid="{00000000-0005-0000-0000-00006E0E0000}"/>
    <cellStyle name="40% - Ênfase2 19 2" xfId="3694" xr:uid="{00000000-0005-0000-0000-00006F0E0000}"/>
    <cellStyle name="40% - Ênfase2 19_Maio-2012" xfId="3695" xr:uid="{00000000-0005-0000-0000-0000700E0000}"/>
    <cellStyle name="40% - Ênfase2 2" xfId="3696" xr:uid="{00000000-0005-0000-0000-0000710E0000}"/>
    <cellStyle name="40% - Ênfase2 2 10" xfId="3697" xr:uid="{00000000-0005-0000-0000-0000720E0000}"/>
    <cellStyle name="40% - Ênfase2 2 11" xfId="3698" xr:uid="{00000000-0005-0000-0000-0000730E0000}"/>
    <cellStyle name="40% - Ênfase2 2 2" xfId="3699" xr:uid="{00000000-0005-0000-0000-0000740E0000}"/>
    <cellStyle name="40% - Ênfase2 2 2 2" xfId="3700" xr:uid="{00000000-0005-0000-0000-0000750E0000}"/>
    <cellStyle name="40% - Ênfase2 2 2 2 2" xfId="3701" xr:uid="{00000000-0005-0000-0000-0000760E0000}"/>
    <cellStyle name="40% - Ênfase2 2 2 2 3" xfId="3702" xr:uid="{00000000-0005-0000-0000-0000770E0000}"/>
    <cellStyle name="40% - Ênfase2 2 2 2 4" xfId="3703" xr:uid="{00000000-0005-0000-0000-0000780E0000}"/>
    <cellStyle name="40% - Ênfase2 2 2 3" xfId="3704" xr:uid="{00000000-0005-0000-0000-0000790E0000}"/>
    <cellStyle name="40% - Ênfase2 2 2 3 2" xfId="3705" xr:uid="{00000000-0005-0000-0000-00007A0E0000}"/>
    <cellStyle name="40% - Ênfase2 2 2 4" xfId="3706" xr:uid="{00000000-0005-0000-0000-00007B0E0000}"/>
    <cellStyle name="40% - Ênfase2 2 2 4 2" xfId="3707" xr:uid="{00000000-0005-0000-0000-00007C0E0000}"/>
    <cellStyle name="40% - Ênfase2 2 2 5" xfId="3708" xr:uid="{00000000-0005-0000-0000-00007D0E0000}"/>
    <cellStyle name="40% - Ênfase2 2 2 6" xfId="3709" xr:uid="{00000000-0005-0000-0000-00007E0E0000}"/>
    <cellStyle name="40% - Ênfase2 2 2 7" xfId="3710" xr:uid="{00000000-0005-0000-0000-00007F0E0000}"/>
    <cellStyle name="40% - Ênfase2 2 2_13-Endividamento" xfId="3711" xr:uid="{00000000-0005-0000-0000-0000800E0000}"/>
    <cellStyle name="40% - Ênfase2 2 3" xfId="3712" xr:uid="{00000000-0005-0000-0000-0000810E0000}"/>
    <cellStyle name="40% - Ênfase2 2 3 2" xfId="3713" xr:uid="{00000000-0005-0000-0000-0000820E0000}"/>
    <cellStyle name="40% - Ênfase2 2 3 3" xfId="3714" xr:uid="{00000000-0005-0000-0000-0000830E0000}"/>
    <cellStyle name="40% - Ênfase2 2 3 4" xfId="3715" xr:uid="{00000000-0005-0000-0000-0000840E0000}"/>
    <cellStyle name="40% - Ênfase2 2 4" xfId="3716" xr:uid="{00000000-0005-0000-0000-0000850E0000}"/>
    <cellStyle name="40% - Ênfase2 2 4 2" xfId="3717" xr:uid="{00000000-0005-0000-0000-0000860E0000}"/>
    <cellStyle name="40% - Ênfase2 2 4 3" xfId="3718" xr:uid="{00000000-0005-0000-0000-0000870E0000}"/>
    <cellStyle name="40% - Ênfase2 2 4 4" xfId="3719" xr:uid="{00000000-0005-0000-0000-0000880E0000}"/>
    <cellStyle name="40% - Ênfase2 2 5" xfId="3720" xr:uid="{00000000-0005-0000-0000-0000890E0000}"/>
    <cellStyle name="40% - Ênfase2 2 5 2" xfId="3721" xr:uid="{00000000-0005-0000-0000-00008A0E0000}"/>
    <cellStyle name="40% - Ênfase2 2 5 3" xfId="3722" xr:uid="{00000000-0005-0000-0000-00008B0E0000}"/>
    <cellStyle name="40% - Ênfase2 2 5 4" xfId="3723" xr:uid="{00000000-0005-0000-0000-00008C0E0000}"/>
    <cellStyle name="40% - Ênfase2 2 6" xfId="3724" xr:uid="{00000000-0005-0000-0000-00008D0E0000}"/>
    <cellStyle name="40% - Ênfase2 2 6 2" xfId="3725" xr:uid="{00000000-0005-0000-0000-00008E0E0000}"/>
    <cellStyle name="40% - Ênfase2 2 6 3" xfId="3726" xr:uid="{00000000-0005-0000-0000-00008F0E0000}"/>
    <cellStyle name="40% - Ênfase2 2 7" xfId="3727" xr:uid="{00000000-0005-0000-0000-0000900E0000}"/>
    <cellStyle name="40% - Ênfase2 2 7 2" xfId="3728" xr:uid="{00000000-0005-0000-0000-0000910E0000}"/>
    <cellStyle name="40% - Ênfase2 2 8" xfId="3729" xr:uid="{00000000-0005-0000-0000-0000920E0000}"/>
    <cellStyle name="40% - Ênfase2 2 8 2" xfId="3730" xr:uid="{00000000-0005-0000-0000-0000930E0000}"/>
    <cellStyle name="40% - Ênfase2 2 9" xfId="3731" xr:uid="{00000000-0005-0000-0000-0000940E0000}"/>
    <cellStyle name="40% - Ênfase2 2_1.1 - Apuração IRPJ_CSLL - 2100 - 2012_MAI_V1" xfId="3732" xr:uid="{00000000-0005-0000-0000-0000950E0000}"/>
    <cellStyle name="40% - Ênfase2 20" xfId="3733" xr:uid="{00000000-0005-0000-0000-0000960E0000}"/>
    <cellStyle name="40% - Ênfase2 20 2" xfId="3734" xr:uid="{00000000-0005-0000-0000-0000970E0000}"/>
    <cellStyle name="40% - Ênfase2 20_Maio-2012" xfId="3735" xr:uid="{00000000-0005-0000-0000-0000980E0000}"/>
    <cellStyle name="40% - Ênfase2 21" xfId="3736" xr:uid="{00000000-0005-0000-0000-0000990E0000}"/>
    <cellStyle name="40% - Ênfase2 21 2" xfId="3737" xr:uid="{00000000-0005-0000-0000-00009A0E0000}"/>
    <cellStyle name="40% - Ênfase2 21_Maio-2012" xfId="3738" xr:uid="{00000000-0005-0000-0000-00009B0E0000}"/>
    <cellStyle name="40% - Ênfase2 22" xfId="3739" xr:uid="{00000000-0005-0000-0000-00009C0E0000}"/>
    <cellStyle name="40% - Ênfase2 22 2" xfId="3740" xr:uid="{00000000-0005-0000-0000-00009D0E0000}"/>
    <cellStyle name="40% - Ênfase2 22_Maio-2012" xfId="3741" xr:uid="{00000000-0005-0000-0000-00009E0E0000}"/>
    <cellStyle name="40% - Ênfase2 23" xfId="3742" xr:uid="{00000000-0005-0000-0000-00009F0E0000}"/>
    <cellStyle name="40% - Ênfase2 23 2" xfId="3743" xr:uid="{00000000-0005-0000-0000-0000A00E0000}"/>
    <cellStyle name="40% - Ênfase2 23_Maio-2012" xfId="3744" xr:uid="{00000000-0005-0000-0000-0000A10E0000}"/>
    <cellStyle name="40% - Ênfase2 24" xfId="3745" xr:uid="{00000000-0005-0000-0000-0000A20E0000}"/>
    <cellStyle name="40% - Ênfase2 24 2" xfId="3746" xr:uid="{00000000-0005-0000-0000-0000A30E0000}"/>
    <cellStyle name="40% - Ênfase2 24_Maio-2012" xfId="3747" xr:uid="{00000000-0005-0000-0000-0000A40E0000}"/>
    <cellStyle name="40% - Ênfase2 25" xfId="3748" xr:uid="{00000000-0005-0000-0000-0000A50E0000}"/>
    <cellStyle name="40% - Ênfase2 25 2" xfId="3749" xr:uid="{00000000-0005-0000-0000-0000A60E0000}"/>
    <cellStyle name="40% - Ênfase2 25_Maio-2012" xfId="3750" xr:uid="{00000000-0005-0000-0000-0000A70E0000}"/>
    <cellStyle name="40% - Ênfase2 26" xfId="3751" xr:uid="{00000000-0005-0000-0000-0000A80E0000}"/>
    <cellStyle name="40% - Ênfase2 26 2" xfId="3752" xr:uid="{00000000-0005-0000-0000-0000A90E0000}"/>
    <cellStyle name="40% - Ênfase2 26_Maio-2012" xfId="3753" xr:uid="{00000000-0005-0000-0000-0000AA0E0000}"/>
    <cellStyle name="40% - Ênfase2 27" xfId="3754" xr:uid="{00000000-0005-0000-0000-0000AB0E0000}"/>
    <cellStyle name="40% - Ênfase2 27 2" xfId="3755" xr:uid="{00000000-0005-0000-0000-0000AC0E0000}"/>
    <cellStyle name="40% - Ênfase2 27_Maio-2012" xfId="3756" xr:uid="{00000000-0005-0000-0000-0000AD0E0000}"/>
    <cellStyle name="40% - Ênfase2 28" xfId="3757" xr:uid="{00000000-0005-0000-0000-0000AE0E0000}"/>
    <cellStyle name="40% - Ênfase2 28 2" xfId="3758" xr:uid="{00000000-0005-0000-0000-0000AF0E0000}"/>
    <cellStyle name="40% - Ênfase2 28_Maio-2012" xfId="3759" xr:uid="{00000000-0005-0000-0000-0000B00E0000}"/>
    <cellStyle name="40% - Ênfase2 29" xfId="3760" xr:uid="{00000000-0005-0000-0000-0000B10E0000}"/>
    <cellStyle name="40% - Ênfase2 29 2" xfId="3761" xr:uid="{00000000-0005-0000-0000-0000B20E0000}"/>
    <cellStyle name="40% - Ênfase2 29_Maio-2012" xfId="3762" xr:uid="{00000000-0005-0000-0000-0000B30E0000}"/>
    <cellStyle name="40% - Ênfase2 3" xfId="3763" xr:uid="{00000000-0005-0000-0000-0000B40E0000}"/>
    <cellStyle name="40% - Ênfase2 3 2" xfId="3764" xr:uid="{00000000-0005-0000-0000-0000B50E0000}"/>
    <cellStyle name="40% - Ênfase2 3 2 2" xfId="3765" xr:uid="{00000000-0005-0000-0000-0000B60E0000}"/>
    <cellStyle name="40% - Ênfase2 3 2 2 2" xfId="3766" xr:uid="{00000000-0005-0000-0000-0000B70E0000}"/>
    <cellStyle name="40% - Ênfase2 3 2 2 3" xfId="3767" xr:uid="{00000000-0005-0000-0000-0000B80E0000}"/>
    <cellStyle name="40% - Ênfase2 3 2 2 4" xfId="3768" xr:uid="{00000000-0005-0000-0000-0000B90E0000}"/>
    <cellStyle name="40% - Ênfase2 3 2 3" xfId="3769" xr:uid="{00000000-0005-0000-0000-0000BA0E0000}"/>
    <cellStyle name="40% - Ênfase2 3 2 3 2" xfId="3770" xr:uid="{00000000-0005-0000-0000-0000BB0E0000}"/>
    <cellStyle name="40% - Ênfase2 3 2 4" xfId="3771" xr:uid="{00000000-0005-0000-0000-0000BC0E0000}"/>
    <cellStyle name="40% - Ênfase2 3 2 4 2" xfId="3772" xr:uid="{00000000-0005-0000-0000-0000BD0E0000}"/>
    <cellStyle name="40% - Ênfase2 3 2 5" xfId="3773" xr:uid="{00000000-0005-0000-0000-0000BE0E0000}"/>
    <cellStyle name="40% - Ênfase2 3 2 6" xfId="3774" xr:uid="{00000000-0005-0000-0000-0000BF0E0000}"/>
    <cellStyle name="40% - Ênfase2 3 2 7" xfId="3775" xr:uid="{00000000-0005-0000-0000-0000C00E0000}"/>
    <cellStyle name="40% - Ênfase2 3 2_13-Endividamento" xfId="3776" xr:uid="{00000000-0005-0000-0000-0000C10E0000}"/>
    <cellStyle name="40% - Ênfase2 3 3" xfId="3777" xr:uid="{00000000-0005-0000-0000-0000C20E0000}"/>
    <cellStyle name="40% - Ênfase2 3 3 2" xfId="3778" xr:uid="{00000000-0005-0000-0000-0000C30E0000}"/>
    <cellStyle name="40% - Ênfase2 3 3 3" xfId="3779" xr:uid="{00000000-0005-0000-0000-0000C40E0000}"/>
    <cellStyle name="40% - Ênfase2 3 3 4" xfId="3780" xr:uid="{00000000-0005-0000-0000-0000C50E0000}"/>
    <cellStyle name="40% - Ênfase2 3 4" xfId="3781" xr:uid="{00000000-0005-0000-0000-0000C60E0000}"/>
    <cellStyle name="40% - Ênfase2 3 4 2" xfId="3782" xr:uid="{00000000-0005-0000-0000-0000C70E0000}"/>
    <cellStyle name="40% - Ênfase2 3 5" xfId="3783" xr:uid="{00000000-0005-0000-0000-0000C80E0000}"/>
    <cellStyle name="40% - Ênfase2 3 5 2" xfId="3784" xr:uid="{00000000-0005-0000-0000-0000C90E0000}"/>
    <cellStyle name="40% - Ênfase2 3 6" xfId="3785" xr:uid="{00000000-0005-0000-0000-0000CA0E0000}"/>
    <cellStyle name="40% - Ênfase2 3 7" xfId="3786" xr:uid="{00000000-0005-0000-0000-0000CB0E0000}"/>
    <cellStyle name="40% - Ênfase2 3 8" xfId="3787" xr:uid="{00000000-0005-0000-0000-0000CC0E0000}"/>
    <cellStyle name="40% - Ênfase2 3_1.1 - Apuração IRPJ_CSLL - 2100 - 2012_MAI_V1" xfId="3788" xr:uid="{00000000-0005-0000-0000-0000CD0E0000}"/>
    <cellStyle name="40% - Ênfase2 30" xfId="3789" xr:uid="{00000000-0005-0000-0000-0000CE0E0000}"/>
    <cellStyle name="40% - Ênfase2 30 2" xfId="3790" xr:uid="{00000000-0005-0000-0000-0000CF0E0000}"/>
    <cellStyle name="40% - Ênfase2 30_Maio-2012" xfId="3791" xr:uid="{00000000-0005-0000-0000-0000D00E0000}"/>
    <cellStyle name="40% - Ênfase2 31" xfId="3792" xr:uid="{00000000-0005-0000-0000-0000D10E0000}"/>
    <cellStyle name="40% - Ênfase2 31 2" xfId="3793" xr:uid="{00000000-0005-0000-0000-0000D20E0000}"/>
    <cellStyle name="40% - Ênfase2 32" xfId="3794" xr:uid="{00000000-0005-0000-0000-0000D30E0000}"/>
    <cellStyle name="40% - Ênfase2 33" xfId="3795" xr:uid="{00000000-0005-0000-0000-0000D40E0000}"/>
    <cellStyle name="40% - Ênfase2 33 2" xfId="3796" xr:uid="{00000000-0005-0000-0000-0000D50E0000}"/>
    <cellStyle name="40% - Ênfase2 33 3" xfId="3797" xr:uid="{00000000-0005-0000-0000-0000D60E0000}"/>
    <cellStyle name="40% - Ênfase2 33 4" xfId="3798" xr:uid="{00000000-0005-0000-0000-0000D70E0000}"/>
    <cellStyle name="40% - Ênfase2 34" xfId="3799" xr:uid="{00000000-0005-0000-0000-0000D80E0000}"/>
    <cellStyle name="40% - Ênfase2 34 2" xfId="3800" xr:uid="{00000000-0005-0000-0000-0000D90E0000}"/>
    <cellStyle name="40% - Ênfase2 35" xfId="3801" xr:uid="{00000000-0005-0000-0000-0000DA0E0000}"/>
    <cellStyle name="40% - Ênfase2 35 2" xfId="3802" xr:uid="{00000000-0005-0000-0000-0000DB0E0000}"/>
    <cellStyle name="40% - Ênfase2 36" xfId="3803" xr:uid="{00000000-0005-0000-0000-0000DC0E0000}"/>
    <cellStyle name="40% - Ênfase2 36 2" xfId="3804" xr:uid="{00000000-0005-0000-0000-0000DD0E0000}"/>
    <cellStyle name="40% - Ênfase2 37" xfId="3805" xr:uid="{00000000-0005-0000-0000-0000DE0E0000}"/>
    <cellStyle name="40% - Ênfase2 37 2" xfId="3806" xr:uid="{00000000-0005-0000-0000-0000DF0E0000}"/>
    <cellStyle name="40% - Ênfase2 38" xfId="3807" xr:uid="{00000000-0005-0000-0000-0000E00E0000}"/>
    <cellStyle name="40% - Ênfase2 38 2" xfId="3808" xr:uid="{00000000-0005-0000-0000-0000E10E0000}"/>
    <cellStyle name="40% - Ênfase2 39" xfId="3809" xr:uid="{00000000-0005-0000-0000-0000E20E0000}"/>
    <cellStyle name="40% - Ênfase2 39 2" xfId="3810" xr:uid="{00000000-0005-0000-0000-0000E30E0000}"/>
    <cellStyle name="40% - Ênfase2 4" xfId="3811" xr:uid="{00000000-0005-0000-0000-0000E40E0000}"/>
    <cellStyle name="40% - Ênfase2 4 2" xfId="3812" xr:uid="{00000000-0005-0000-0000-0000E50E0000}"/>
    <cellStyle name="40% - Ênfase2 4 2 2" xfId="3813" xr:uid="{00000000-0005-0000-0000-0000E60E0000}"/>
    <cellStyle name="40% - Ênfase2 4 2 2 2" xfId="3814" xr:uid="{00000000-0005-0000-0000-0000E70E0000}"/>
    <cellStyle name="40% - Ênfase2 4 2 2 3" xfId="3815" xr:uid="{00000000-0005-0000-0000-0000E80E0000}"/>
    <cellStyle name="40% - Ênfase2 4 2 2 4" xfId="3816" xr:uid="{00000000-0005-0000-0000-0000E90E0000}"/>
    <cellStyle name="40% - Ênfase2 4 2 3" xfId="3817" xr:uid="{00000000-0005-0000-0000-0000EA0E0000}"/>
    <cellStyle name="40% - Ênfase2 4 2 3 2" xfId="3818" xr:uid="{00000000-0005-0000-0000-0000EB0E0000}"/>
    <cellStyle name="40% - Ênfase2 4 2 4" xfId="3819" xr:uid="{00000000-0005-0000-0000-0000EC0E0000}"/>
    <cellStyle name="40% - Ênfase2 4 2 4 2" xfId="3820" xr:uid="{00000000-0005-0000-0000-0000ED0E0000}"/>
    <cellStyle name="40% - Ênfase2 4 2 5" xfId="3821" xr:uid="{00000000-0005-0000-0000-0000EE0E0000}"/>
    <cellStyle name="40% - Ênfase2 4 2 6" xfId="3822" xr:uid="{00000000-0005-0000-0000-0000EF0E0000}"/>
    <cellStyle name="40% - Ênfase2 4 2 7" xfId="3823" xr:uid="{00000000-0005-0000-0000-0000F00E0000}"/>
    <cellStyle name="40% - Ênfase2 4 2_13-Endividamento" xfId="3824" xr:uid="{00000000-0005-0000-0000-0000F10E0000}"/>
    <cellStyle name="40% - Ênfase2 4 3" xfId="3825" xr:uid="{00000000-0005-0000-0000-0000F20E0000}"/>
    <cellStyle name="40% - Ênfase2 4 3 2" xfId="3826" xr:uid="{00000000-0005-0000-0000-0000F30E0000}"/>
    <cellStyle name="40% - Ênfase2 4 3 3" xfId="3827" xr:uid="{00000000-0005-0000-0000-0000F40E0000}"/>
    <cellStyle name="40% - Ênfase2 4 3 4" xfId="3828" xr:uid="{00000000-0005-0000-0000-0000F50E0000}"/>
    <cellStyle name="40% - Ênfase2 4 4" xfId="3829" xr:uid="{00000000-0005-0000-0000-0000F60E0000}"/>
    <cellStyle name="40% - Ênfase2 4 4 2" xfId="3830" xr:uid="{00000000-0005-0000-0000-0000F70E0000}"/>
    <cellStyle name="40% - Ênfase2 4 5" xfId="3831" xr:uid="{00000000-0005-0000-0000-0000F80E0000}"/>
    <cellStyle name="40% - Ênfase2 4 5 2" xfId="3832" xr:uid="{00000000-0005-0000-0000-0000F90E0000}"/>
    <cellStyle name="40% - Ênfase2 4 6" xfId="3833" xr:uid="{00000000-0005-0000-0000-0000FA0E0000}"/>
    <cellStyle name="40% - Ênfase2 4 7" xfId="3834" xr:uid="{00000000-0005-0000-0000-0000FB0E0000}"/>
    <cellStyle name="40% - Ênfase2 4 8" xfId="3835" xr:uid="{00000000-0005-0000-0000-0000FC0E0000}"/>
    <cellStyle name="40% - Ênfase2 4_1.1 - Apuração IRPJ_CSLL - 2100 - 2012_MAI_V1" xfId="3836" xr:uid="{00000000-0005-0000-0000-0000FD0E0000}"/>
    <cellStyle name="40% - Ênfase2 40" xfId="3837" xr:uid="{00000000-0005-0000-0000-0000FE0E0000}"/>
    <cellStyle name="40% - Ênfase2 40 2" xfId="3838" xr:uid="{00000000-0005-0000-0000-0000FF0E0000}"/>
    <cellStyle name="40% - Ênfase2 41" xfId="3839" xr:uid="{00000000-0005-0000-0000-0000000F0000}"/>
    <cellStyle name="40% - Ênfase2 42" xfId="3840" xr:uid="{00000000-0005-0000-0000-0000010F0000}"/>
    <cellStyle name="40% - Ênfase2 43" xfId="3841" xr:uid="{00000000-0005-0000-0000-0000020F0000}"/>
    <cellStyle name="40% - Ênfase2 44" xfId="3842" xr:uid="{00000000-0005-0000-0000-0000030F0000}"/>
    <cellStyle name="40% - Ênfase2 5" xfId="3843" xr:uid="{00000000-0005-0000-0000-0000040F0000}"/>
    <cellStyle name="40% - Ênfase2 5 2" xfId="3844" xr:uid="{00000000-0005-0000-0000-0000050F0000}"/>
    <cellStyle name="40% - Ênfase2 5 2 2" xfId="3845" xr:uid="{00000000-0005-0000-0000-0000060F0000}"/>
    <cellStyle name="40% - Ênfase2 5 2 2 2" xfId="3846" xr:uid="{00000000-0005-0000-0000-0000070F0000}"/>
    <cellStyle name="40% - Ênfase2 5 2 2 3" xfId="3847" xr:uid="{00000000-0005-0000-0000-0000080F0000}"/>
    <cellStyle name="40% - Ênfase2 5 2 2 4" xfId="3848" xr:uid="{00000000-0005-0000-0000-0000090F0000}"/>
    <cellStyle name="40% - Ênfase2 5 2 3" xfId="3849" xr:uid="{00000000-0005-0000-0000-00000A0F0000}"/>
    <cellStyle name="40% - Ênfase2 5 2 3 2" xfId="3850" xr:uid="{00000000-0005-0000-0000-00000B0F0000}"/>
    <cellStyle name="40% - Ênfase2 5 2 4" xfId="3851" xr:uid="{00000000-0005-0000-0000-00000C0F0000}"/>
    <cellStyle name="40% - Ênfase2 5 2 4 2" xfId="3852" xr:uid="{00000000-0005-0000-0000-00000D0F0000}"/>
    <cellStyle name="40% - Ênfase2 5 2 5" xfId="3853" xr:uid="{00000000-0005-0000-0000-00000E0F0000}"/>
    <cellStyle name="40% - Ênfase2 5 2 6" xfId="3854" xr:uid="{00000000-0005-0000-0000-00000F0F0000}"/>
    <cellStyle name="40% - Ênfase2 5 2 7" xfId="3855" xr:uid="{00000000-0005-0000-0000-0000100F0000}"/>
    <cellStyle name="40% - Ênfase2 5 2_13-Endividamento" xfId="3856" xr:uid="{00000000-0005-0000-0000-0000110F0000}"/>
    <cellStyle name="40% - Ênfase2 5 3" xfId="3857" xr:uid="{00000000-0005-0000-0000-0000120F0000}"/>
    <cellStyle name="40% - Ênfase2 5 3 2" xfId="3858" xr:uid="{00000000-0005-0000-0000-0000130F0000}"/>
    <cellStyle name="40% - Ênfase2 5 3 3" xfId="3859" xr:uid="{00000000-0005-0000-0000-0000140F0000}"/>
    <cellStyle name="40% - Ênfase2 5 3 4" xfId="3860" xr:uid="{00000000-0005-0000-0000-0000150F0000}"/>
    <cellStyle name="40% - Ênfase2 5 4" xfId="3861" xr:uid="{00000000-0005-0000-0000-0000160F0000}"/>
    <cellStyle name="40% - Ênfase2 5 4 2" xfId="3862" xr:uid="{00000000-0005-0000-0000-0000170F0000}"/>
    <cellStyle name="40% - Ênfase2 5 5" xfId="3863" xr:uid="{00000000-0005-0000-0000-0000180F0000}"/>
    <cellStyle name="40% - Ênfase2 5 5 2" xfId="3864" xr:uid="{00000000-0005-0000-0000-0000190F0000}"/>
    <cellStyle name="40% - Ênfase2 5 6" xfId="3865" xr:uid="{00000000-0005-0000-0000-00001A0F0000}"/>
    <cellStyle name="40% - Ênfase2 5 7" xfId="3866" xr:uid="{00000000-0005-0000-0000-00001B0F0000}"/>
    <cellStyle name="40% - Ênfase2 5 8" xfId="3867" xr:uid="{00000000-0005-0000-0000-00001C0F0000}"/>
    <cellStyle name="40% - Ênfase2 5_1.1 - Apuração IRPJ_CSLL - 2100 - 2012_MAI_V1" xfId="3868" xr:uid="{00000000-0005-0000-0000-00001D0F0000}"/>
    <cellStyle name="40% - Ênfase2 6" xfId="3869" xr:uid="{00000000-0005-0000-0000-00001E0F0000}"/>
    <cellStyle name="40% - Ênfase2 6 2" xfId="3870" xr:uid="{00000000-0005-0000-0000-00001F0F0000}"/>
    <cellStyle name="40% - Ênfase2 6 2 2" xfId="3871" xr:uid="{00000000-0005-0000-0000-0000200F0000}"/>
    <cellStyle name="40% - Ênfase2 6 2 2 2" xfId="3872" xr:uid="{00000000-0005-0000-0000-0000210F0000}"/>
    <cellStyle name="40% - Ênfase2 6 2 2 3" xfId="3873" xr:uid="{00000000-0005-0000-0000-0000220F0000}"/>
    <cellStyle name="40% - Ênfase2 6 2 2 4" xfId="3874" xr:uid="{00000000-0005-0000-0000-0000230F0000}"/>
    <cellStyle name="40% - Ênfase2 6 2 3" xfId="3875" xr:uid="{00000000-0005-0000-0000-0000240F0000}"/>
    <cellStyle name="40% - Ênfase2 6 2 3 2" xfId="3876" xr:uid="{00000000-0005-0000-0000-0000250F0000}"/>
    <cellStyle name="40% - Ênfase2 6 2 4" xfId="3877" xr:uid="{00000000-0005-0000-0000-0000260F0000}"/>
    <cellStyle name="40% - Ênfase2 6 2 4 2" xfId="3878" xr:uid="{00000000-0005-0000-0000-0000270F0000}"/>
    <cellStyle name="40% - Ênfase2 6 2 5" xfId="3879" xr:uid="{00000000-0005-0000-0000-0000280F0000}"/>
    <cellStyle name="40% - Ênfase2 6 2 6" xfId="3880" xr:uid="{00000000-0005-0000-0000-0000290F0000}"/>
    <cellStyle name="40% - Ênfase2 6 2 7" xfId="3881" xr:uid="{00000000-0005-0000-0000-00002A0F0000}"/>
    <cellStyle name="40% - Ênfase2 6 2_13-Endividamento" xfId="3882" xr:uid="{00000000-0005-0000-0000-00002B0F0000}"/>
    <cellStyle name="40% - Ênfase2 6 3" xfId="3883" xr:uid="{00000000-0005-0000-0000-00002C0F0000}"/>
    <cellStyle name="40% - Ênfase2 6 3 2" xfId="3884" xr:uid="{00000000-0005-0000-0000-00002D0F0000}"/>
    <cellStyle name="40% - Ênfase2 6 3 3" xfId="3885" xr:uid="{00000000-0005-0000-0000-00002E0F0000}"/>
    <cellStyle name="40% - Ênfase2 6 3 4" xfId="3886" xr:uid="{00000000-0005-0000-0000-00002F0F0000}"/>
    <cellStyle name="40% - Ênfase2 6 4" xfId="3887" xr:uid="{00000000-0005-0000-0000-0000300F0000}"/>
    <cellStyle name="40% - Ênfase2 6 4 2" xfId="3888" xr:uid="{00000000-0005-0000-0000-0000310F0000}"/>
    <cellStyle name="40% - Ênfase2 6 5" xfId="3889" xr:uid="{00000000-0005-0000-0000-0000320F0000}"/>
    <cellStyle name="40% - Ênfase2 6 5 2" xfId="3890" xr:uid="{00000000-0005-0000-0000-0000330F0000}"/>
    <cellStyle name="40% - Ênfase2 6 6" xfId="3891" xr:uid="{00000000-0005-0000-0000-0000340F0000}"/>
    <cellStyle name="40% - Ênfase2 6 7" xfId="3892" xr:uid="{00000000-0005-0000-0000-0000350F0000}"/>
    <cellStyle name="40% - Ênfase2 6 8" xfId="3893" xr:uid="{00000000-0005-0000-0000-0000360F0000}"/>
    <cellStyle name="40% - Ênfase2 6_1.1 - Apuração IRPJ_CSLL - 2100 - 2012_MAI_V1" xfId="3894" xr:uid="{00000000-0005-0000-0000-0000370F0000}"/>
    <cellStyle name="40% - Ênfase2 7" xfId="3895" xr:uid="{00000000-0005-0000-0000-0000380F0000}"/>
    <cellStyle name="40% - Ênfase2 7 2" xfId="3896" xr:uid="{00000000-0005-0000-0000-0000390F0000}"/>
    <cellStyle name="40% - Ênfase2 7 2 2" xfId="3897" xr:uid="{00000000-0005-0000-0000-00003A0F0000}"/>
    <cellStyle name="40% - Ênfase2 7 2 3" xfId="3898" xr:uid="{00000000-0005-0000-0000-00003B0F0000}"/>
    <cellStyle name="40% - Ênfase2 7 2 4" xfId="3899" xr:uid="{00000000-0005-0000-0000-00003C0F0000}"/>
    <cellStyle name="40% - Ênfase2 7 2 5" xfId="3900" xr:uid="{00000000-0005-0000-0000-00003D0F0000}"/>
    <cellStyle name="40% - Ênfase2 7 2 6" xfId="3901" xr:uid="{00000000-0005-0000-0000-00003E0F0000}"/>
    <cellStyle name="40% - Ênfase2 7 3" xfId="3902" xr:uid="{00000000-0005-0000-0000-00003F0F0000}"/>
    <cellStyle name="40% - Ênfase2 7 3 2" xfId="3903" xr:uid="{00000000-0005-0000-0000-0000400F0000}"/>
    <cellStyle name="40% - Ênfase2 7 4" xfId="3904" xr:uid="{00000000-0005-0000-0000-0000410F0000}"/>
    <cellStyle name="40% - Ênfase2 7 4 2" xfId="3905" xr:uid="{00000000-0005-0000-0000-0000420F0000}"/>
    <cellStyle name="40% - Ênfase2 7 5" xfId="3906" xr:uid="{00000000-0005-0000-0000-0000430F0000}"/>
    <cellStyle name="40% - Ênfase2 7 6" xfId="3907" xr:uid="{00000000-0005-0000-0000-0000440F0000}"/>
    <cellStyle name="40% - Ênfase2 7 7" xfId="3908" xr:uid="{00000000-0005-0000-0000-0000450F0000}"/>
    <cellStyle name="40% - Ênfase2 7_13-Endividamento" xfId="3909" xr:uid="{00000000-0005-0000-0000-0000460F0000}"/>
    <cellStyle name="40% - Ênfase2 8" xfId="3910" xr:uid="{00000000-0005-0000-0000-0000470F0000}"/>
    <cellStyle name="40% - Ênfase2 8 2" xfId="3911" xr:uid="{00000000-0005-0000-0000-0000480F0000}"/>
    <cellStyle name="40% - Ênfase2 8 2 2" xfId="3912" xr:uid="{00000000-0005-0000-0000-0000490F0000}"/>
    <cellStyle name="40% - Ênfase2 8 2 3" xfId="3913" xr:uid="{00000000-0005-0000-0000-00004A0F0000}"/>
    <cellStyle name="40% - Ênfase2 8 3" xfId="3914" xr:uid="{00000000-0005-0000-0000-00004B0F0000}"/>
    <cellStyle name="40% - Ênfase2 8 4" xfId="3915" xr:uid="{00000000-0005-0000-0000-00004C0F0000}"/>
    <cellStyle name="40% - Ênfase2 8_BP - Raízen Combustíveis" xfId="3916" xr:uid="{00000000-0005-0000-0000-00004D0F0000}"/>
    <cellStyle name="40% - Ênfase2 9" xfId="3917" xr:uid="{00000000-0005-0000-0000-00004E0F0000}"/>
    <cellStyle name="40% - Ênfase2 9 2" xfId="3918" xr:uid="{00000000-0005-0000-0000-00004F0F0000}"/>
    <cellStyle name="40% - Ênfase2 9 2 2" xfId="3919" xr:uid="{00000000-0005-0000-0000-0000500F0000}"/>
    <cellStyle name="40% - Ênfase2 9 2 3" xfId="3920" xr:uid="{00000000-0005-0000-0000-0000510F0000}"/>
    <cellStyle name="40% - Ênfase2 9 2 4" xfId="3921" xr:uid="{00000000-0005-0000-0000-0000520F0000}"/>
    <cellStyle name="40% - Ênfase2 9 2_Display" xfId="3922" xr:uid="{00000000-0005-0000-0000-0000530F0000}"/>
    <cellStyle name="40% - Ênfase2 9 3" xfId="3923" xr:uid="{00000000-0005-0000-0000-0000540F0000}"/>
    <cellStyle name="40% - Ênfase2 9 4" xfId="3924" xr:uid="{00000000-0005-0000-0000-0000550F0000}"/>
    <cellStyle name="40% - Ênfase2 9 5" xfId="3925" xr:uid="{00000000-0005-0000-0000-0000560F0000}"/>
    <cellStyle name="40% - Ênfase2 9_BP - Raízen Combustíveis" xfId="3926" xr:uid="{00000000-0005-0000-0000-0000570F0000}"/>
    <cellStyle name="40% - Ênfase3" xfId="32076" xr:uid="{00000000-0005-0000-0000-00004D7D0000}"/>
    <cellStyle name="40% - Ênfase3 10" xfId="3927" xr:uid="{00000000-0005-0000-0000-0000580F0000}"/>
    <cellStyle name="40% - Ênfase3 10 2" xfId="3928" xr:uid="{00000000-0005-0000-0000-0000590F0000}"/>
    <cellStyle name="40% - Ênfase3 10_BP - Raízen Combustíveis" xfId="3929" xr:uid="{00000000-0005-0000-0000-00005A0F0000}"/>
    <cellStyle name="40% - Ênfase3 11" xfId="3930" xr:uid="{00000000-0005-0000-0000-00005B0F0000}"/>
    <cellStyle name="40% - Ênfase3 11 2" xfId="3931" xr:uid="{00000000-0005-0000-0000-00005C0F0000}"/>
    <cellStyle name="40% - Ênfase3 11_Maio-2012" xfId="3932" xr:uid="{00000000-0005-0000-0000-00005D0F0000}"/>
    <cellStyle name="40% - Ênfase3 12" xfId="3933" xr:uid="{00000000-0005-0000-0000-00005E0F0000}"/>
    <cellStyle name="40% - Ênfase3 12 2" xfId="3934" xr:uid="{00000000-0005-0000-0000-00005F0F0000}"/>
    <cellStyle name="40% - Ênfase3 12_Maio-2012" xfId="3935" xr:uid="{00000000-0005-0000-0000-0000600F0000}"/>
    <cellStyle name="40% - Ênfase3 13" xfId="3936" xr:uid="{00000000-0005-0000-0000-0000610F0000}"/>
    <cellStyle name="40% - Ênfase3 13 2" xfId="3937" xr:uid="{00000000-0005-0000-0000-0000620F0000}"/>
    <cellStyle name="40% - Ênfase3 13_Maio-2012" xfId="3938" xr:uid="{00000000-0005-0000-0000-0000630F0000}"/>
    <cellStyle name="40% - Ênfase3 14" xfId="3939" xr:uid="{00000000-0005-0000-0000-0000640F0000}"/>
    <cellStyle name="40% - Ênfase3 14 2" xfId="3940" xr:uid="{00000000-0005-0000-0000-0000650F0000}"/>
    <cellStyle name="40% - Ênfase3 14_Maio-2012" xfId="3941" xr:uid="{00000000-0005-0000-0000-0000660F0000}"/>
    <cellStyle name="40% - Ênfase3 15" xfId="3942" xr:uid="{00000000-0005-0000-0000-0000670F0000}"/>
    <cellStyle name="40% - Ênfase3 15 2" xfId="3943" xr:uid="{00000000-0005-0000-0000-0000680F0000}"/>
    <cellStyle name="40% - Ênfase3 15_Maio-2012" xfId="3944" xr:uid="{00000000-0005-0000-0000-0000690F0000}"/>
    <cellStyle name="40% - Ênfase3 16" xfId="3945" xr:uid="{00000000-0005-0000-0000-00006A0F0000}"/>
    <cellStyle name="40% - Ênfase3 16 2" xfId="3946" xr:uid="{00000000-0005-0000-0000-00006B0F0000}"/>
    <cellStyle name="40% - Ênfase3 16_Maio-2012" xfId="3947" xr:uid="{00000000-0005-0000-0000-00006C0F0000}"/>
    <cellStyle name="40% - Ênfase3 17" xfId="3948" xr:uid="{00000000-0005-0000-0000-00006D0F0000}"/>
    <cellStyle name="40% - Ênfase3 17 2" xfId="3949" xr:uid="{00000000-0005-0000-0000-00006E0F0000}"/>
    <cellStyle name="40% - Ênfase3 17_Maio-2012" xfId="3950" xr:uid="{00000000-0005-0000-0000-00006F0F0000}"/>
    <cellStyle name="40% - Ênfase3 18" xfId="3951" xr:uid="{00000000-0005-0000-0000-0000700F0000}"/>
    <cellStyle name="40% - Ênfase3 18 2" xfId="3952" xr:uid="{00000000-0005-0000-0000-0000710F0000}"/>
    <cellStyle name="40% - Ênfase3 18_Maio-2012" xfId="3953" xr:uid="{00000000-0005-0000-0000-0000720F0000}"/>
    <cellStyle name="40% - Ênfase3 19" xfId="3954" xr:uid="{00000000-0005-0000-0000-0000730F0000}"/>
    <cellStyle name="40% - Ênfase3 19 2" xfId="3955" xr:uid="{00000000-0005-0000-0000-0000740F0000}"/>
    <cellStyle name="40% - Ênfase3 19_Maio-2012" xfId="3956" xr:uid="{00000000-0005-0000-0000-0000750F0000}"/>
    <cellStyle name="40% - Ênfase3 2" xfId="3957" xr:uid="{00000000-0005-0000-0000-0000760F0000}"/>
    <cellStyle name="40% - Ênfase3 2 10" xfId="3958" xr:uid="{00000000-0005-0000-0000-0000770F0000}"/>
    <cellStyle name="40% - Ênfase3 2 11" xfId="3959" xr:uid="{00000000-0005-0000-0000-0000780F0000}"/>
    <cellStyle name="40% - Ênfase3 2 2" xfId="3960" xr:uid="{00000000-0005-0000-0000-0000790F0000}"/>
    <cellStyle name="40% - Ênfase3 2 2 2" xfId="3961" xr:uid="{00000000-0005-0000-0000-00007A0F0000}"/>
    <cellStyle name="40% - Ênfase3 2 2 2 2" xfId="3962" xr:uid="{00000000-0005-0000-0000-00007B0F0000}"/>
    <cellStyle name="40% - Ênfase3 2 2 2 3" xfId="3963" xr:uid="{00000000-0005-0000-0000-00007C0F0000}"/>
    <cellStyle name="40% - Ênfase3 2 2 2 4" xfId="3964" xr:uid="{00000000-0005-0000-0000-00007D0F0000}"/>
    <cellStyle name="40% - Ênfase3 2 2 3" xfId="3965" xr:uid="{00000000-0005-0000-0000-00007E0F0000}"/>
    <cellStyle name="40% - Ênfase3 2 2 3 2" xfId="3966" xr:uid="{00000000-0005-0000-0000-00007F0F0000}"/>
    <cellStyle name="40% - Ênfase3 2 2 4" xfId="3967" xr:uid="{00000000-0005-0000-0000-0000800F0000}"/>
    <cellStyle name="40% - Ênfase3 2 2 4 2" xfId="3968" xr:uid="{00000000-0005-0000-0000-0000810F0000}"/>
    <cellStyle name="40% - Ênfase3 2 2 5" xfId="3969" xr:uid="{00000000-0005-0000-0000-0000820F0000}"/>
    <cellStyle name="40% - Ênfase3 2 2 6" xfId="3970" xr:uid="{00000000-0005-0000-0000-0000830F0000}"/>
    <cellStyle name="40% - Ênfase3 2 2 7" xfId="3971" xr:uid="{00000000-0005-0000-0000-0000840F0000}"/>
    <cellStyle name="40% - Ênfase3 2 2_13-Endividamento" xfId="3972" xr:uid="{00000000-0005-0000-0000-0000850F0000}"/>
    <cellStyle name="40% - Ênfase3 2 3" xfId="3973" xr:uid="{00000000-0005-0000-0000-0000860F0000}"/>
    <cellStyle name="40% - Ênfase3 2 3 2" xfId="3974" xr:uid="{00000000-0005-0000-0000-0000870F0000}"/>
    <cellStyle name="40% - Ênfase3 2 3 3" xfId="3975" xr:uid="{00000000-0005-0000-0000-0000880F0000}"/>
    <cellStyle name="40% - Ênfase3 2 3 4" xfId="3976" xr:uid="{00000000-0005-0000-0000-0000890F0000}"/>
    <cellStyle name="40% - Ênfase3 2 4" xfId="3977" xr:uid="{00000000-0005-0000-0000-00008A0F0000}"/>
    <cellStyle name="40% - Ênfase3 2 4 2" xfId="3978" xr:uid="{00000000-0005-0000-0000-00008B0F0000}"/>
    <cellStyle name="40% - Ênfase3 2 4 3" xfId="3979" xr:uid="{00000000-0005-0000-0000-00008C0F0000}"/>
    <cellStyle name="40% - Ênfase3 2 4 4" xfId="3980" xr:uid="{00000000-0005-0000-0000-00008D0F0000}"/>
    <cellStyle name="40% - Ênfase3 2 5" xfId="3981" xr:uid="{00000000-0005-0000-0000-00008E0F0000}"/>
    <cellStyle name="40% - Ênfase3 2 5 2" xfId="3982" xr:uid="{00000000-0005-0000-0000-00008F0F0000}"/>
    <cellStyle name="40% - Ênfase3 2 5 3" xfId="3983" xr:uid="{00000000-0005-0000-0000-0000900F0000}"/>
    <cellStyle name="40% - Ênfase3 2 5 4" xfId="3984" xr:uid="{00000000-0005-0000-0000-0000910F0000}"/>
    <cellStyle name="40% - Ênfase3 2 6" xfId="3985" xr:uid="{00000000-0005-0000-0000-0000920F0000}"/>
    <cellStyle name="40% - Ênfase3 2 6 2" xfId="3986" xr:uid="{00000000-0005-0000-0000-0000930F0000}"/>
    <cellStyle name="40% - Ênfase3 2 6 3" xfId="3987" xr:uid="{00000000-0005-0000-0000-0000940F0000}"/>
    <cellStyle name="40% - Ênfase3 2 7" xfId="3988" xr:uid="{00000000-0005-0000-0000-0000950F0000}"/>
    <cellStyle name="40% - Ênfase3 2 7 2" xfId="3989" xr:uid="{00000000-0005-0000-0000-0000960F0000}"/>
    <cellStyle name="40% - Ênfase3 2 8" xfId="3990" xr:uid="{00000000-0005-0000-0000-0000970F0000}"/>
    <cellStyle name="40% - Ênfase3 2 8 2" xfId="3991" xr:uid="{00000000-0005-0000-0000-0000980F0000}"/>
    <cellStyle name="40% - Ênfase3 2 9" xfId="3992" xr:uid="{00000000-0005-0000-0000-0000990F0000}"/>
    <cellStyle name="40% - Ênfase3 2_1.1 - Apuração IRPJ_CSLL - 2100 - 2012_MAI_V1" xfId="3993" xr:uid="{00000000-0005-0000-0000-00009A0F0000}"/>
    <cellStyle name="40% - Ênfase3 20" xfId="3994" xr:uid="{00000000-0005-0000-0000-00009B0F0000}"/>
    <cellStyle name="40% - Ênfase3 20 2" xfId="3995" xr:uid="{00000000-0005-0000-0000-00009C0F0000}"/>
    <cellStyle name="40% - Ênfase3 20_Maio-2012" xfId="3996" xr:uid="{00000000-0005-0000-0000-00009D0F0000}"/>
    <cellStyle name="40% - Ênfase3 21" xfId="3997" xr:uid="{00000000-0005-0000-0000-00009E0F0000}"/>
    <cellStyle name="40% - Ênfase3 21 2" xfId="3998" xr:uid="{00000000-0005-0000-0000-00009F0F0000}"/>
    <cellStyle name="40% - Ênfase3 21_Maio-2012" xfId="3999" xr:uid="{00000000-0005-0000-0000-0000A00F0000}"/>
    <cellStyle name="40% - Ênfase3 22" xfId="4000" xr:uid="{00000000-0005-0000-0000-0000A10F0000}"/>
    <cellStyle name="40% - Ênfase3 22 2" xfId="4001" xr:uid="{00000000-0005-0000-0000-0000A20F0000}"/>
    <cellStyle name="40% - Ênfase3 22_Maio-2012" xfId="4002" xr:uid="{00000000-0005-0000-0000-0000A30F0000}"/>
    <cellStyle name="40% - Ênfase3 23" xfId="4003" xr:uid="{00000000-0005-0000-0000-0000A40F0000}"/>
    <cellStyle name="40% - Ênfase3 23 2" xfId="4004" xr:uid="{00000000-0005-0000-0000-0000A50F0000}"/>
    <cellStyle name="40% - Ênfase3 23_Maio-2012" xfId="4005" xr:uid="{00000000-0005-0000-0000-0000A60F0000}"/>
    <cellStyle name="40% - Ênfase3 24" xfId="4006" xr:uid="{00000000-0005-0000-0000-0000A70F0000}"/>
    <cellStyle name="40% - Ênfase3 24 2" xfId="4007" xr:uid="{00000000-0005-0000-0000-0000A80F0000}"/>
    <cellStyle name="40% - Ênfase3 24_Maio-2012" xfId="4008" xr:uid="{00000000-0005-0000-0000-0000A90F0000}"/>
    <cellStyle name="40% - Ênfase3 25" xfId="4009" xr:uid="{00000000-0005-0000-0000-0000AA0F0000}"/>
    <cellStyle name="40% - Ênfase3 25 2" xfId="4010" xr:uid="{00000000-0005-0000-0000-0000AB0F0000}"/>
    <cellStyle name="40% - Ênfase3 25_Maio-2012" xfId="4011" xr:uid="{00000000-0005-0000-0000-0000AC0F0000}"/>
    <cellStyle name="40% - Ênfase3 26" xfId="4012" xr:uid="{00000000-0005-0000-0000-0000AD0F0000}"/>
    <cellStyle name="40% - Ênfase3 26 2" xfId="4013" xr:uid="{00000000-0005-0000-0000-0000AE0F0000}"/>
    <cellStyle name="40% - Ênfase3 26_Maio-2012" xfId="4014" xr:uid="{00000000-0005-0000-0000-0000AF0F0000}"/>
    <cellStyle name="40% - Ênfase3 27" xfId="4015" xr:uid="{00000000-0005-0000-0000-0000B00F0000}"/>
    <cellStyle name="40% - Ênfase3 27 2" xfId="4016" xr:uid="{00000000-0005-0000-0000-0000B10F0000}"/>
    <cellStyle name="40% - Ênfase3 27_Maio-2012" xfId="4017" xr:uid="{00000000-0005-0000-0000-0000B20F0000}"/>
    <cellStyle name="40% - Ênfase3 28" xfId="4018" xr:uid="{00000000-0005-0000-0000-0000B30F0000}"/>
    <cellStyle name="40% - Ênfase3 28 2" xfId="4019" xr:uid="{00000000-0005-0000-0000-0000B40F0000}"/>
    <cellStyle name="40% - Ênfase3 28_Maio-2012" xfId="4020" xr:uid="{00000000-0005-0000-0000-0000B50F0000}"/>
    <cellStyle name="40% - Ênfase3 29" xfId="4021" xr:uid="{00000000-0005-0000-0000-0000B60F0000}"/>
    <cellStyle name="40% - Ênfase3 29 2" xfId="4022" xr:uid="{00000000-0005-0000-0000-0000B70F0000}"/>
    <cellStyle name="40% - Ênfase3 29_Maio-2012" xfId="4023" xr:uid="{00000000-0005-0000-0000-0000B80F0000}"/>
    <cellStyle name="40% - Ênfase3 3" xfId="4024" xr:uid="{00000000-0005-0000-0000-0000B90F0000}"/>
    <cellStyle name="40% - Ênfase3 3 2" xfId="4025" xr:uid="{00000000-0005-0000-0000-0000BA0F0000}"/>
    <cellStyle name="40% - Ênfase3 3 2 2" xfId="4026" xr:uid="{00000000-0005-0000-0000-0000BB0F0000}"/>
    <cellStyle name="40% - Ênfase3 3 2 2 2" xfId="4027" xr:uid="{00000000-0005-0000-0000-0000BC0F0000}"/>
    <cellStyle name="40% - Ênfase3 3 2 2 3" xfId="4028" xr:uid="{00000000-0005-0000-0000-0000BD0F0000}"/>
    <cellStyle name="40% - Ênfase3 3 2 2 4" xfId="4029" xr:uid="{00000000-0005-0000-0000-0000BE0F0000}"/>
    <cellStyle name="40% - Ênfase3 3 2 3" xfId="4030" xr:uid="{00000000-0005-0000-0000-0000BF0F0000}"/>
    <cellStyle name="40% - Ênfase3 3 2 3 2" xfId="4031" xr:uid="{00000000-0005-0000-0000-0000C00F0000}"/>
    <cellStyle name="40% - Ênfase3 3 2 4" xfId="4032" xr:uid="{00000000-0005-0000-0000-0000C10F0000}"/>
    <cellStyle name="40% - Ênfase3 3 2 4 2" xfId="4033" xr:uid="{00000000-0005-0000-0000-0000C20F0000}"/>
    <cellStyle name="40% - Ênfase3 3 2 5" xfId="4034" xr:uid="{00000000-0005-0000-0000-0000C30F0000}"/>
    <cellStyle name="40% - Ênfase3 3 2 6" xfId="4035" xr:uid="{00000000-0005-0000-0000-0000C40F0000}"/>
    <cellStyle name="40% - Ênfase3 3 2 7" xfId="4036" xr:uid="{00000000-0005-0000-0000-0000C50F0000}"/>
    <cellStyle name="40% - Ênfase3 3 2_13-Endividamento" xfId="4037" xr:uid="{00000000-0005-0000-0000-0000C60F0000}"/>
    <cellStyle name="40% - Ênfase3 3 3" xfId="4038" xr:uid="{00000000-0005-0000-0000-0000C70F0000}"/>
    <cellStyle name="40% - Ênfase3 3 3 2" xfId="4039" xr:uid="{00000000-0005-0000-0000-0000C80F0000}"/>
    <cellStyle name="40% - Ênfase3 3 3 3" xfId="4040" xr:uid="{00000000-0005-0000-0000-0000C90F0000}"/>
    <cellStyle name="40% - Ênfase3 3 3 4" xfId="4041" xr:uid="{00000000-0005-0000-0000-0000CA0F0000}"/>
    <cellStyle name="40% - Ênfase3 3 4" xfId="4042" xr:uid="{00000000-0005-0000-0000-0000CB0F0000}"/>
    <cellStyle name="40% - Ênfase3 3 4 2" xfId="4043" xr:uid="{00000000-0005-0000-0000-0000CC0F0000}"/>
    <cellStyle name="40% - Ênfase3 3 5" xfId="4044" xr:uid="{00000000-0005-0000-0000-0000CD0F0000}"/>
    <cellStyle name="40% - Ênfase3 3 5 2" xfId="4045" xr:uid="{00000000-0005-0000-0000-0000CE0F0000}"/>
    <cellStyle name="40% - Ênfase3 3 6" xfId="4046" xr:uid="{00000000-0005-0000-0000-0000CF0F0000}"/>
    <cellStyle name="40% - Ênfase3 3 7" xfId="4047" xr:uid="{00000000-0005-0000-0000-0000D00F0000}"/>
    <cellStyle name="40% - Ênfase3 3 8" xfId="4048" xr:uid="{00000000-0005-0000-0000-0000D10F0000}"/>
    <cellStyle name="40% - Ênfase3 3_1.1 - Apuração IRPJ_CSLL - 2100 - 2012_MAI_V1" xfId="4049" xr:uid="{00000000-0005-0000-0000-0000D20F0000}"/>
    <cellStyle name="40% - Ênfase3 30" xfId="4050" xr:uid="{00000000-0005-0000-0000-0000D30F0000}"/>
    <cellStyle name="40% - Ênfase3 30 2" xfId="4051" xr:uid="{00000000-0005-0000-0000-0000D40F0000}"/>
    <cellStyle name="40% - Ênfase3 30_Maio-2012" xfId="4052" xr:uid="{00000000-0005-0000-0000-0000D50F0000}"/>
    <cellStyle name="40% - Ênfase3 31" xfId="4053" xr:uid="{00000000-0005-0000-0000-0000D60F0000}"/>
    <cellStyle name="40% - Ênfase3 31 2" xfId="4054" xr:uid="{00000000-0005-0000-0000-0000D70F0000}"/>
    <cellStyle name="40% - Ênfase3 32" xfId="4055" xr:uid="{00000000-0005-0000-0000-0000D80F0000}"/>
    <cellStyle name="40% - Ênfase3 33" xfId="4056" xr:uid="{00000000-0005-0000-0000-0000D90F0000}"/>
    <cellStyle name="40% - Ênfase3 33 2" xfId="4057" xr:uid="{00000000-0005-0000-0000-0000DA0F0000}"/>
    <cellStyle name="40% - Ênfase3 33 3" xfId="4058" xr:uid="{00000000-0005-0000-0000-0000DB0F0000}"/>
    <cellStyle name="40% - Ênfase3 33 4" xfId="4059" xr:uid="{00000000-0005-0000-0000-0000DC0F0000}"/>
    <cellStyle name="40% - Ênfase3 34" xfId="4060" xr:uid="{00000000-0005-0000-0000-0000DD0F0000}"/>
    <cellStyle name="40% - Ênfase3 34 2" xfId="4061" xr:uid="{00000000-0005-0000-0000-0000DE0F0000}"/>
    <cellStyle name="40% - Ênfase3 35" xfId="4062" xr:uid="{00000000-0005-0000-0000-0000DF0F0000}"/>
    <cellStyle name="40% - Ênfase3 35 2" xfId="4063" xr:uid="{00000000-0005-0000-0000-0000E00F0000}"/>
    <cellStyle name="40% - Ênfase3 36" xfId="4064" xr:uid="{00000000-0005-0000-0000-0000E10F0000}"/>
    <cellStyle name="40% - Ênfase3 36 2" xfId="4065" xr:uid="{00000000-0005-0000-0000-0000E20F0000}"/>
    <cellStyle name="40% - Ênfase3 37" xfId="4066" xr:uid="{00000000-0005-0000-0000-0000E30F0000}"/>
    <cellStyle name="40% - Ênfase3 37 2" xfId="4067" xr:uid="{00000000-0005-0000-0000-0000E40F0000}"/>
    <cellStyle name="40% - Ênfase3 38" xfId="4068" xr:uid="{00000000-0005-0000-0000-0000E50F0000}"/>
    <cellStyle name="40% - Ênfase3 38 2" xfId="4069" xr:uid="{00000000-0005-0000-0000-0000E60F0000}"/>
    <cellStyle name="40% - Ênfase3 39" xfId="4070" xr:uid="{00000000-0005-0000-0000-0000E70F0000}"/>
    <cellStyle name="40% - Ênfase3 39 2" xfId="4071" xr:uid="{00000000-0005-0000-0000-0000E80F0000}"/>
    <cellStyle name="40% - Ênfase3 4" xfId="4072" xr:uid="{00000000-0005-0000-0000-0000E90F0000}"/>
    <cellStyle name="40% - Ênfase3 4 2" xfId="4073" xr:uid="{00000000-0005-0000-0000-0000EA0F0000}"/>
    <cellStyle name="40% - Ênfase3 4 2 2" xfId="4074" xr:uid="{00000000-0005-0000-0000-0000EB0F0000}"/>
    <cellStyle name="40% - Ênfase3 4 2 2 2" xfId="4075" xr:uid="{00000000-0005-0000-0000-0000EC0F0000}"/>
    <cellStyle name="40% - Ênfase3 4 2 2 3" xfId="4076" xr:uid="{00000000-0005-0000-0000-0000ED0F0000}"/>
    <cellStyle name="40% - Ênfase3 4 2 2 4" xfId="4077" xr:uid="{00000000-0005-0000-0000-0000EE0F0000}"/>
    <cellStyle name="40% - Ênfase3 4 2 3" xfId="4078" xr:uid="{00000000-0005-0000-0000-0000EF0F0000}"/>
    <cellStyle name="40% - Ênfase3 4 2 3 2" xfId="4079" xr:uid="{00000000-0005-0000-0000-0000F00F0000}"/>
    <cellStyle name="40% - Ênfase3 4 2 4" xfId="4080" xr:uid="{00000000-0005-0000-0000-0000F10F0000}"/>
    <cellStyle name="40% - Ênfase3 4 2 4 2" xfId="4081" xr:uid="{00000000-0005-0000-0000-0000F20F0000}"/>
    <cellStyle name="40% - Ênfase3 4 2 5" xfId="4082" xr:uid="{00000000-0005-0000-0000-0000F30F0000}"/>
    <cellStyle name="40% - Ênfase3 4 2 6" xfId="4083" xr:uid="{00000000-0005-0000-0000-0000F40F0000}"/>
    <cellStyle name="40% - Ênfase3 4 2 7" xfId="4084" xr:uid="{00000000-0005-0000-0000-0000F50F0000}"/>
    <cellStyle name="40% - Ênfase3 4 2_13-Endividamento" xfId="4085" xr:uid="{00000000-0005-0000-0000-0000F60F0000}"/>
    <cellStyle name="40% - Ênfase3 4 3" xfId="4086" xr:uid="{00000000-0005-0000-0000-0000F70F0000}"/>
    <cellStyle name="40% - Ênfase3 4 3 2" xfId="4087" xr:uid="{00000000-0005-0000-0000-0000F80F0000}"/>
    <cellStyle name="40% - Ênfase3 4 3 3" xfId="4088" xr:uid="{00000000-0005-0000-0000-0000F90F0000}"/>
    <cellStyle name="40% - Ênfase3 4 3 4" xfId="4089" xr:uid="{00000000-0005-0000-0000-0000FA0F0000}"/>
    <cellStyle name="40% - Ênfase3 4 4" xfId="4090" xr:uid="{00000000-0005-0000-0000-0000FB0F0000}"/>
    <cellStyle name="40% - Ênfase3 4 4 2" xfId="4091" xr:uid="{00000000-0005-0000-0000-0000FC0F0000}"/>
    <cellStyle name="40% - Ênfase3 4 5" xfId="4092" xr:uid="{00000000-0005-0000-0000-0000FD0F0000}"/>
    <cellStyle name="40% - Ênfase3 4 5 2" xfId="4093" xr:uid="{00000000-0005-0000-0000-0000FE0F0000}"/>
    <cellStyle name="40% - Ênfase3 4 6" xfId="4094" xr:uid="{00000000-0005-0000-0000-0000FF0F0000}"/>
    <cellStyle name="40% - Ênfase3 4 7" xfId="4095" xr:uid="{00000000-0005-0000-0000-000000100000}"/>
    <cellStyle name="40% - Ênfase3 4 8" xfId="4096" xr:uid="{00000000-0005-0000-0000-000001100000}"/>
    <cellStyle name="40% - Ênfase3 4_1.1 - Apuração IRPJ_CSLL - 2100 - 2012_MAI_V1" xfId="4097" xr:uid="{00000000-0005-0000-0000-000002100000}"/>
    <cellStyle name="40% - Ênfase3 40" xfId="4098" xr:uid="{00000000-0005-0000-0000-000003100000}"/>
    <cellStyle name="40% - Ênfase3 40 2" xfId="4099" xr:uid="{00000000-0005-0000-0000-000004100000}"/>
    <cellStyle name="40% - Ênfase3 41" xfId="4100" xr:uid="{00000000-0005-0000-0000-000005100000}"/>
    <cellStyle name="40% - Ênfase3 42" xfId="4101" xr:uid="{00000000-0005-0000-0000-000006100000}"/>
    <cellStyle name="40% - Ênfase3 43" xfId="4102" xr:uid="{00000000-0005-0000-0000-000007100000}"/>
    <cellStyle name="40% - Ênfase3 44" xfId="4103" xr:uid="{00000000-0005-0000-0000-000008100000}"/>
    <cellStyle name="40% - Ênfase3 5" xfId="4104" xr:uid="{00000000-0005-0000-0000-000009100000}"/>
    <cellStyle name="40% - Ênfase3 5 2" xfId="4105" xr:uid="{00000000-0005-0000-0000-00000A100000}"/>
    <cellStyle name="40% - Ênfase3 5 2 2" xfId="4106" xr:uid="{00000000-0005-0000-0000-00000B100000}"/>
    <cellStyle name="40% - Ênfase3 5 2 2 2" xfId="4107" xr:uid="{00000000-0005-0000-0000-00000C100000}"/>
    <cellStyle name="40% - Ênfase3 5 2 2 3" xfId="4108" xr:uid="{00000000-0005-0000-0000-00000D100000}"/>
    <cellStyle name="40% - Ênfase3 5 2 2 4" xfId="4109" xr:uid="{00000000-0005-0000-0000-00000E100000}"/>
    <cellStyle name="40% - Ênfase3 5 2 3" xfId="4110" xr:uid="{00000000-0005-0000-0000-00000F100000}"/>
    <cellStyle name="40% - Ênfase3 5 2 3 2" xfId="4111" xr:uid="{00000000-0005-0000-0000-000010100000}"/>
    <cellStyle name="40% - Ênfase3 5 2 4" xfId="4112" xr:uid="{00000000-0005-0000-0000-000011100000}"/>
    <cellStyle name="40% - Ênfase3 5 2 4 2" xfId="4113" xr:uid="{00000000-0005-0000-0000-000012100000}"/>
    <cellStyle name="40% - Ênfase3 5 2 5" xfId="4114" xr:uid="{00000000-0005-0000-0000-000013100000}"/>
    <cellStyle name="40% - Ênfase3 5 2 6" xfId="4115" xr:uid="{00000000-0005-0000-0000-000014100000}"/>
    <cellStyle name="40% - Ênfase3 5 2 7" xfId="4116" xr:uid="{00000000-0005-0000-0000-000015100000}"/>
    <cellStyle name="40% - Ênfase3 5 2_13-Endividamento" xfId="4117" xr:uid="{00000000-0005-0000-0000-000016100000}"/>
    <cellStyle name="40% - Ênfase3 5 3" xfId="4118" xr:uid="{00000000-0005-0000-0000-000017100000}"/>
    <cellStyle name="40% - Ênfase3 5 3 2" xfId="4119" xr:uid="{00000000-0005-0000-0000-000018100000}"/>
    <cellStyle name="40% - Ênfase3 5 3 3" xfId="4120" xr:uid="{00000000-0005-0000-0000-000019100000}"/>
    <cellStyle name="40% - Ênfase3 5 3 4" xfId="4121" xr:uid="{00000000-0005-0000-0000-00001A100000}"/>
    <cellStyle name="40% - Ênfase3 5 4" xfId="4122" xr:uid="{00000000-0005-0000-0000-00001B100000}"/>
    <cellStyle name="40% - Ênfase3 5 4 2" xfId="4123" xr:uid="{00000000-0005-0000-0000-00001C100000}"/>
    <cellStyle name="40% - Ênfase3 5 5" xfId="4124" xr:uid="{00000000-0005-0000-0000-00001D100000}"/>
    <cellStyle name="40% - Ênfase3 5 5 2" xfId="4125" xr:uid="{00000000-0005-0000-0000-00001E100000}"/>
    <cellStyle name="40% - Ênfase3 5 6" xfId="4126" xr:uid="{00000000-0005-0000-0000-00001F100000}"/>
    <cellStyle name="40% - Ênfase3 5 7" xfId="4127" xr:uid="{00000000-0005-0000-0000-000020100000}"/>
    <cellStyle name="40% - Ênfase3 5 8" xfId="4128" xr:uid="{00000000-0005-0000-0000-000021100000}"/>
    <cellStyle name="40% - Ênfase3 5_1.1 - Apuração IRPJ_CSLL - 2100 - 2012_MAI_V1" xfId="4129" xr:uid="{00000000-0005-0000-0000-000022100000}"/>
    <cellStyle name="40% - Ênfase3 6" xfId="4130" xr:uid="{00000000-0005-0000-0000-000023100000}"/>
    <cellStyle name="40% - Ênfase3 6 2" xfId="4131" xr:uid="{00000000-0005-0000-0000-000024100000}"/>
    <cellStyle name="40% - Ênfase3 6 2 2" xfId="4132" xr:uid="{00000000-0005-0000-0000-000025100000}"/>
    <cellStyle name="40% - Ênfase3 6 2 2 2" xfId="4133" xr:uid="{00000000-0005-0000-0000-000026100000}"/>
    <cellStyle name="40% - Ênfase3 6 2 2 3" xfId="4134" xr:uid="{00000000-0005-0000-0000-000027100000}"/>
    <cellStyle name="40% - Ênfase3 6 2 2 4" xfId="4135" xr:uid="{00000000-0005-0000-0000-000028100000}"/>
    <cellStyle name="40% - Ênfase3 6 2 3" xfId="4136" xr:uid="{00000000-0005-0000-0000-000029100000}"/>
    <cellStyle name="40% - Ênfase3 6 2 3 2" xfId="4137" xr:uid="{00000000-0005-0000-0000-00002A100000}"/>
    <cellStyle name="40% - Ênfase3 6 2 4" xfId="4138" xr:uid="{00000000-0005-0000-0000-00002B100000}"/>
    <cellStyle name="40% - Ênfase3 6 2 4 2" xfId="4139" xr:uid="{00000000-0005-0000-0000-00002C100000}"/>
    <cellStyle name="40% - Ênfase3 6 2 5" xfId="4140" xr:uid="{00000000-0005-0000-0000-00002D100000}"/>
    <cellStyle name="40% - Ênfase3 6 2 6" xfId="4141" xr:uid="{00000000-0005-0000-0000-00002E100000}"/>
    <cellStyle name="40% - Ênfase3 6 2 7" xfId="4142" xr:uid="{00000000-0005-0000-0000-00002F100000}"/>
    <cellStyle name="40% - Ênfase3 6 2_13-Endividamento" xfId="4143" xr:uid="{00000000-0005-0000-0000-000030100000}"/>
    <cellStyle name="40% - Ênfase3 6 3" xfId="4144" xr:uid="{00000000-0005-0000-0000-000031100000}"/>
    <cellStyle name="40% - Ênfase3 6 3 2" xfId="4145" xr:uid="{00000000-0005-0000-0000-000032100000}"/>
    <cellStyle name="40% - Ênfase3 6 3 3" xfId="4146" xr:uid="{00000000-0005-0000-0000-000033100000}"/>
    <cellStyle name="40% - Ênfase3 6 3 4" xfId="4147" xr:uid="{00000000-0005-0000-0000-000034100000}"/>
    <cellStyle name="40% - Ênfase3 6 4" xfId="4148" xr:uid="{00000000-0005-0000-0000-000035100000}"/>
    <cellStyle name="40% - Ênfase3 6 4 2" xfId="4149" xr:uid="{00000000-0005-0000-0000-000036100000}"/>
    <cellStyle name="40% - Ênfase3 6 5" xfId="4150" xr:uid="{00000000-0005-0000-0000-000037100000}"/>
    <cellStyle name="40% - Ênfase3 6 5 2" xfId="4151" xr:uid="{00000000-0005-0000-0000-000038100000}"/>
    <cellStyle name="40% - Ênfase3 6 6" xfId="4152" xr:uid="{00000000-0005-0000-0000-000039100000}"/>
    <cellStyle name="40% - Ênfase3 6 7" xfId="4153" xr:uid="{00000000-0005-0000-0000-00003A100000}"/>
    <cellStyle name="40% - Ênfase3 6 8" xfId="4154" xr:uid="{00000000-0005-0000-0000-00003B100000}"/>
    <cellStyle name="40% - Ênfase3 6_1.1 - Apuração IRPJ_CSLL - 2100 - 2012_MAI_V1" xfId="4155" xr:uid="{00000000-0005-0000-0000-00003C100000}"/>
    <cellStyle name="40% - Ênfase3 7" xfId="4156" xr:uid="{00000000-0005-0000-0000-00003D100000}"/>
    <cellStyle name="40% - Ênfase3 7 2" xfId="4157" xr:uid="{00000000-0005-0000-0000-00003E100000}"/>
    <cellStyle name="40% - Ênfase3 7 2 2" xfId="4158" xr:uid="{00000000-0005-0000-0000-00003F100000}"/>
    <cellStyle name="40% - Ênfase3 7 2 3" xfId="4159" xr:uid="{00000000-0005-0000-0000-000040100000}"/>
    <cellStyle name="40% - Ênfase3 7 2 4" xfId="4160" xr:uid="{00000000-0005-0000-0000-000041100000}"/>
    <cellStyle name="40% - Ênfase3 7 2 5" xfId="4161" xr:uid="{00000000-0005-0000-0000-000042100000}"/>
    <cellStyle name="40% - Ênfase3 7 2 6" xfId="4162" xr:uid="{00000000-0005-0000-0000-000043100000}"/>
    <cellStyle name="40% - Ênfase3 7 3" xfId="4163" xr:uid="{00000000-0005-0000-0000-000044100000}"/>
    <cellStyle name="40% - Ênfase3 7 3 2" xfId="4164" xr:uid="{00000000-0005-0000-0000-000045100000}"/>
    <cellStyle name="40% - Ênfase3 7 4" xfId="4165" xr:uid="{00000000-0005-0000-0000-000046100000}"/>
    <cellStyle name="40% - Ênfase3 7 4 2" xfId="4166" xr:uid="{00000000-0005-0000-0000-000047100000}"/>
    <cellStyle name="40% - Ênfase3 7 5" xfId="4167" xr:uid="{00000000-0005-0000-0000-000048100000}"/>
    <cellStyle name="40% - Ênfase3 7 6" xfId="4168" xr:uid="{00000000-0005-0000-0000-000049100000}"/>
    <cellStyle name="40% - Ênfase3 7 7" xfId="4169" xr:uid="{00000000-0005-0000-0000-00004A100000}"/>
    <cellStyle name="40% - Ênfase3 7_13-Endividamento" xfId="4170" xr:uid="{00000000-0005-0000-0000-00004B100000}"/>
    <cellStyle name="40% - Ênfase3 8" xfId="4171" xr:uid="{00000000-0005-0000-0000-00004C100000}"/>
    <cellStyle name="40% - Ênfase3 8 2" xfId="4172" xr:uid="{00000000-0005-0000-0000-00004D100000}"/>
    <cellStyle name="40% - Ênfase3 8 2 2" xfId="4173" xr:uid="{00000000-0005-0000-0000-00004E100000}"/>
    <cellStyle name="40% - Ênfase3 8 2 3" xfId="4174" xr:uid="{00000000-0005-0000-0000-00004F100000}"/>
    <cellStyle name="40% - Ênfase3 8 3" xfId="4175" xr:uid="{00000000-0005-0000-0000-000050100000}"/>
    <cellStyle name="40% - Ênfase3 8 4" xfId="4176" xr:uid="{00000000-0005-0000-0000-000051100000}"/>
    <cellStyle name="40% - Ênfase3 8_BP - Raízen Combustíveis" xfId="4177" xr:uid="{00000000-0005-0000-0000-000052100000}"/>
    <cellStyle name="40% - Ênfase3 9" xfId="4178" xr:uid="{00000000-0005-0000-0000-000053100000}"/>
    <cellStyle name="40% - Ênfase3 9 2" xfId="4179" xr:uid="{00000000-0005-0000-0000-000054100000}"/>
    <cellStyle name="40% - Ênfase3 9 2 2" xfId="4180" xr:uid="{00000000-0005-0000-0000-000055100000}"/>
    <cellStyle name="40% - Ênfase3 9 2 3" xfId="4181" xr:uid="{00000000-0005-0000-0000-000056100000}"/>
    <cellStyle name="40% - Ênfase3 9 2 4" xfId="4182" xr:uid="{00000000-0005-0000-0000-000057100000}"/>
    <cellStyle name="40% - Ênfase3 9 2_Display" xfId="4183" xr:uid="{00000000-0005-0000-0000-000058100000}"/>
    <cellStyle name="40% - Ênfase3 9 3" xfId="4184" xr:uid="{00000000-0005-0000-0000-000059100000}"/>
    <cellStyle name="40% - Ênfase3 9 4" xfId="4185" xr:uid="{00000000-0005-0000-0000-00005A100000}"/>
    <cellStyle name="40% - Ênfase3 9 5" xfId="4186" xr:uid="{00000000-0005-0000-0000-00005B100000}"/>
    <cellStyle name="40% - Ênfase3 9_BP - Raízen Combustíveis" xfId="4187" xr:uid="{00000000-0005-0000-0000-00005C100000}"/>
    <cellStyle name="40% - Ênfase4" xfId="32077" xr:uid="{00000000-0005-0000-0000-00004E7D0000}"/>
    <cellStyle name="40% - Ênfase4 10" xfId="4188" xr:uid="{00000000-0005-0000-0000-00005D100000}"/>
    <cellStyle name="40% - Ênfase4 10 2" xfId="4189" xr:uid="{00000000-0005-0000-0000-00005E100000}"/>
    <cellStyle name="40% - Ênfase4 10_BP - Raízen Combustíveis" xfId="4190" xr:uid="{00000000-0005-0000-0000-00005F100000}"/>
    <cellStyle name="40% - Ênfase4 11" xfId="4191" xr:uid="{00000000-0005-0000-0000-000060100000}"/>
    <cellStyle name="40% - Ênfase4 11 2" xfId="4192" xr:uid="{00000000-0005-0000-0000-000061100000}"/>
    <cellStyle name="40% - Ênfase4 11_Maio-2012" xfId="4193" xr:uid="{00000000-0005-0000-0000-000062100000}"/>
    <cellStyle name="40% - Ênfase4 12" xfId="4194" xr:uid="{00000000-0005-0000-0000-000063100000}"/>
    <cellStyle name="40% - Ênfase4 12 2" xfId="4195" xr:uid="{00000000-0005-0000-0000-000064100000}"/>
    <cellStyle name="40% - Ênfase4 12_Maio-2012" xfId="4196" xr:uid="{00000000-0005-0000-0000-000065100000}"/>
    <cellStyle name="40% - Ênfase4 13" xfId="4197" xr:uid="{00000000-0005-0000-0000-000066100000}"/>
    <cellStyle name="40% - Ênfase4 13 2" xfId="4198" xr:uid="{00000000-0005-0000-0000-000067100000}"/>
    <cellStyle name="40% - Ênfase4 13_Maio-2012" xfId="4199" xr:uid="{00000000-0005-0000-0000-000068100000}"/>
    <cellStyle name="40% - Ênfase4 14" xfId="4200" xr:uid="{00000000-0005-0000-0000-000069100000}"/>
    <cellStyle name="40% - Ênfase4 14 2" xfId="4201" xr:uid="{00000000-0005-0000-0000-00006A100000}"/>
    <cellStyle name="40% - Ênfase4 14_Maio-2012" xfId="4202" xr:uid="{00000000-0005-0000-0000-00006B100000}"/>
    <cellStyle name="40% - Ênfase4 15" xfId="4203" xr:uid="{00000000-0005-0000-0000-00006C100000}"/>
    <cellStyle name="40% - Ênfase4 15 2" xfId="4204" xr:uid="{00000000-0005-0000-0000-00006D100000}"/>
    <cellStyle name="40% - Ênfase4 15_Maio-2012" xfId="4205" xr:uid="{00000000-0005-0000-0000-00006E100000}"/>
    <cellStyle name="40% - Ênfase4 16" xfId="4206" xr:uid="{00000000-0005-0000-0000-00006F100000}"/>
    <cellStyle name="40% - Ênfase4 16 2" xfId="4207" xr:uid="{00000000-0005-0000-0000-000070100000}"/>
    <cellStyle name="40% - Ênfase4 16_Maio-2012" xfId="4208" xr:uid="{00000000-0005-0000-0000-000071100000}"/>
    <cellStyle name="40% - Ênfase4 17" xfId="4209" xr:uid="{00000000-0005-0000-0000-000072100000}"/>
    <cellStyle name="40% - Ênfase4 17 2" xfId="4210" xr:uid="{00000000-0005-0000-0000-000073100000}"/>
    <cellStyle name="40% - Ênfase4 17_Maio-2012" xfId="4211" xr:uid="{00000000-0005-0000-0000-000074100000}"/>
    <cellStyle name="40% - Ênfase4 18" xfId="4212" xr:uid="{00000000-0005-0000-0000-000075100000}"/>
    <cellStyle name="40% - Ênfase4 18 2" xfId="4213" xr:uid="{00000000-0005-0000-0000-000076100000}"/>
    <cellStyle name="40% - Ênfase4 18_Maio-2012" xfId="4214" xr:uid="{00000000-0005-0000-0000-000077100000}"/>
    <cellStyle name="40% - Ênfase4 19" xfId="4215" xr:uid="{00000000-0005-0000-0000-000078100000}"/>
    <cellStyle name="40% - Ênfase4 19 2" xfId="4216" xr:uid="{00000000-0005-0000-0000-000079100000}"/>
    <cellStyle name="40% - Ênfase4 19_Maio-2012" xfId="4217" xr:uid="{00000000-0005-0000-0000-00007A100000}"/>
    <cellStyle name="40% - Ênfase4 2" xfId="4218" xr:uid="{00000000-0005-0000-0000-00007B100000}"/>
    <cellStyle name="40% - Ênfase4 2 10" xfId="4219" xr:uid="{00000000-0005-0000-0000-00007C100000}"/>
    <cellStyle name="40% - Ênfase4 2 11" xfId="4220" xr:uid="{00000000-0005-0000-0000-00007D100000}"/>
    <cellStyle name="40% - Ênfase4 2 2" xfId="4221" xr:uid="{00000000-0005-0000-0000-00007E100000}"/>
    <cellStyle name="40% - Ênfase4 2 2 2" xfId="4222" xr:uid="{00000000-0005-0000-0000-00007F100000}"/>
    <cellStyle name="40% - Ênfase4 2 2 2 2" xfId="4223" xr:uid="{00000000-0005-0000-0000-000080100000}"/>
    <cellStyle name="40% - Ênfase4 2 2 2 3" xfId="4224" xr:uid="{00000000-0005-0000-0000-000081100000}"/>
    <cellStyle name="40% - Ênfase4 2 2 2 4" xfId="4225" xr:uid="{00000000-0005-0000-0000-000082100000}"/>
    <cellStyle name="40% - Ênfase4 2 2 3" xfId="4226" xr:uid="{00000000-0005-0000-0000-000083100000}"/>
    <cellStyle name="40% - Ênfase4 2 2 3 2" xfId="4227" xr:uid="{00000000-0005-0000-0000-000084100000}"/>
    <cellStyle name="40% - Ênfase4 2 2 4" xfId="4228" xr:uid="{00000000-0005-0000-0000-000085100000}"/>
    <cellStyle name="40% - Ênfase4 2 2 4 2" xfId="4229" xr:uid="{00000000-0005-0000-0000-000086100000}"/>
    <cellStyle name="40% - Ênfase4 2 2 5" xfId="4230" xr:uid="{00000000-0005-0000-0000-000087100000}"/>
    <cellStyle name="40% - Ênfase4 2 2 6" xfId="4231" xr:uid="{00000000-0005-0000-0000-000088100000}"/>
    <cellStyle name="40% - Ênfase4 2 2 7" xfId="4232" xr:uid="{00000000-0005-0000-0000-000089100000}"/>
    <cellStyle name="40% - Ênfase4 2 2_13-Endividamento" xfId="4233" xr:uid="{00000000-0005-0000-0000-00008A100000}"/>
    <cellStyle name="40% - Ênfase4 2 3" xfId="4234" xr:uid="{00000000-0005-0000-0000-00008B100000}"/>
    <cellStyle name="40% - Ênfase4 2 3 2" xfId="4235" xr:uid="{00000000-0005-0000-0000-00008C100000}"/>
    <cellStyle name="40% - Ênfase4 2 3 3" xfId="4236" xr:uid="{00000000-0005-0000-0000-00008D100000}"/>
    <cellStyle name="40% - Ênfase4 2 3 4" xfId="4237" xr:uid="{00000000-0005-0000-0000-00008E100000}"/>
    <cellStyle name="40% - Ênfase4 2 4" xfId="4238" xr:uid="{00000000-0005-0000-0000-00008F100000}"/>
    <cellStyle name="40% - Ênfase4 2 4 2" xfId="4239" xr:uid="{00000000-0005-0000-0000-000090100000}"/>
    <cellStyle name="40% - Ênfase4 2 4 3" xfId="4240" xr:uid="{00000000-0005-0000-0000-000091100000}"/>
    <cellStyle name="40% - Ênfase4 2 4 4" xfId="4241" xr:uid="{00000000-0005-0000-0000-000092100000}"/>
    <cellStyle name="40% - Ênfase4 2 5" xfId="4242" xr:uid="{00000000-0005-0000-0000-000093100000}"/>
    <cellStyle name="40% - Ênfase4 2 5 2" xfId="4243" xr:uid="{00000000-0005-0000-0000-000094100000}"/>
    <cellStyle name="40% - Ênfase4 2 5 3" xfId="4244" xr:uid="{00000000-0005-0000-0000-000095100000}"/>
    <cellStyle name="40% - Ênfase4 2 5 4" xfId="4245" xr:uid="{00000000-0005-0000-0000-000096100000}"/>
    <cellStyle name="40% - Ênfase4 2 6" xfId="4246" xr:uid="{00000000-0005-0000-0000-000097100000}"/>
    <cellStyle name="40% - Ênfase4 2 6 2" xfId="4247" xr:uid="{00000000-0005-0000-0000-000098100000}"/>
    <cellStyle name="40% - Ênfase4 2 6 3" xfId="4248" xr:uid="{00000000-0005-0000-0000-000099100000}"/>
    <cellStyle name="40% - Ênfase4 2 7" xfId="4249" xr:uid="{00000000-0005-0000-0000-00009A100000}"/>
    <cellStyle name="40% - Ênfase4 2 7 2" xfId="4250" xr:uid="{00000000-0005-0000-0000-00009B100000}"/>
    <cellStyle name="40% - Ênfase4 2 8" xfId="4251" xr:uid="{00000000-0005-0000-0000-00009C100000}"/>
    <cellStyle name="40% - Ênfase4 2 8 2" xfId="4252" xr:uid="{00000000-0005-0000-0000-00009D100000}"/>
    <cellStyle name="40% - Ênfase4 2 9" xfId="4253" xr:uid="{00000000-0005-0000-0000-00009E100000}"/>
    <cellStyle name="40% - Ênfase4 2_1.1 - Apuração IRPJ_CSLL - 2100 - 2012_MAI_V1" xfId="4254" xr:uid="{00000000-0005-0000-0000-00009F100000}"/>
    <cellStyle name="40% - Ênfase4 20" xfId="4255" xr:uid="{00000000-0005-0000-0000-0000A0100000}"/>
    <cellStyle name="40% - Ênfase4 20 2" xfId="4256" xr:uid="{00000000-0005-0000-0000-0000A1100000}"/>
    <cellStyle name="40% - Ênfase4 20_Maio-2012" xfId="4257" xr:uid="{00000000-0005-0000-0000-0000A2100000}"/>
    <cellStyle name="40% - Ênfase4 21" xfId="4258" xr:uid="{00000000-0005-0000-0000-0000A3100000}"/>
    <cellStyle name="40% - Ênfase4 21 2" xfId="4259" xr:uid="{00000000-0005-0000-0000-0000A4100000}"/>
    <cellStyle name="40% - Ênfase4 21_Maio-2012" xfId="4260" xr:uid="{00000000-0005-0000-0000-0000A5100000}"/>
    <cellStyle name="40% - Ênfase4 22" xfId="4261" xr:uid="{00000000-0005-0000-0000-0000A6100000}"/>
    <cellStyle name="40% - Ênfase4 22 2" xfId="4262" xr:uid="{00000000-0005-0000-0000-0000A7100000}"/>
    <cellStyle name="40% - Ênfase4 22_Maio-2012" xfId="4263" xr:uid="{00000000-0005-0000-0000-0000A8100000}"/>
    <cellStyle name="40% - Ênfase4 23" xfId="4264" xr:uid="{00000000-0005-0000-0000-0000A9100000}"/>
    <cellStyle name="40% - Ênfase4 23 2" xfId="4265" xr:uid="{00000000-0005-0000-0000-0000AA100000}"/>
    <cellStyle name="40% - Ênfase4 23_Maio-2012" xfId="4266" xr:uid="{00000000-0005-0000-0000-0000AB100000}"/>
    <cellStyle name="40% - Ênfase4 24" xfId="4267" xr:uid="{00000000-0005-0000-0000-0000AC100000}"/>
    <cellStyle name="40% - Ênfase4 24 2" xfId="4268" xr:uid="{00000000-0005-0000-0000-0000AD100000}"/>
    <cellStyle name="40% - Ênfase4 24_Maio-2012" xfId="4269" xr:uid="{00000000-0005-0000-0000-0000AE100000}"/>
    <cellStyle name="40% - Ênfase4 25" xfId="4270" xr:uid="{00000000-0005-0000-0000-0000AF100000}"/>
    <cellStyle name="40% - Ênfase4 25 2" xfId="4271" xr:uid="{00000000-0005-0000-0000-0000B0100000}"/>
    <cellStyle name="40% - Ênfase4 25_Maio-2012" xfId="4272" xr:uid="{00000000-0005-0000-0000-0000B1100000}"/>
    <cellStyle name="40% - Ênfase4 26" xfId="4273" xr:uid="{00000000-0005-0000-0000-0000B2100000}"/>
    <cellStyle name="40% - Ênfase4 26 2" xfId="4274" xr:uid="{00000000-0005-0000-0000-0000B3100000}"/>
    <cellStyle name="40% - Ênfase4 26_Maio-2012" xfId="4275" xr:uid="{00000000-0005-0000-0000-0000B4100000}"/>
    <cellStyle name="40% - Ênfase4 27" xfId="4276" xr:uid="{00000000-0005-0000-0000-0000B5100000}"/>
    <cellStyle name="40% - Ênfase4 27 2" xfId="4277" xr:uid="{00000000-0005-0000-0000-0000B6100000}"/>
    <cellStyle name="40% - Ênfase4 27_Maio-2012" xfId="4278" xr:uid="{00000000-0005-0000-0000-0000B7100000}"/>
    <cellStyle name="40% - Ênfase4 28" xfId="4279" xr:uid="{00000000-0005-0000-0000-0000B8100000}"/>
    <cellStyle name="40% - Ênfase4 28 2" xfId="4280" xr:uid="{00000000-0005-0000-0000-0000B9100000}"/>
    <cellStyle name="40% - Ênfase4 28_Maio-2012" xfId="4281" xr:uid="{00000000-0005-0000-0000-0000BA100000}"/>
    <cellStyle name="40% - Ênfase4 29" xfId="4282" xr:uid="{00000000-0005-0000-0000-0000BB100000}"/>
    <cellStyle name="40% - Ênfase4 29 2" xfId="4283" xr:uid="{00000000-0005-0000-0000-0000BC100000}"/>
    <cellStyle name="40% - Ênfase4 29_Maio-2012" xfId="4284" xr:uid="{00000000-0005-0000-0000-0000BD100000}"/>
    <cellStyle name="40% - Ênfase4 3" xfId="4285" xr:uid="{00000000-0005-0000-0000-0000BE100000}"/>
    <cellStyle name="40% - Ênfase4 3 2" xfId="4286" xr:uid="{00000000-0005-0000-0000-0000BF100000}"/>
    <cellStyle name="40% - Ênfase4 3 2 2" xfId="4287" xr:uid="{00000000-0005-0000-0000-0000C0100000}"/>
    <cellStyle name="40% - Ênfase4 3 2 2 2" xfId="4288" xr:uid="{00000000-0005-0000-0000-0000C1100000}"/>
    <cellStyle name="40% - Ênfase4 3 2 2 3" xfId="4289" xr:uid="{00000000-0005-0000-0000-0000C2100000}"/>
    <cellStyle name="40% - Ênfase4 3 2 2 4" xfId="4290" xr:uid="{00000000-0005-0000-0000-0000C3100000}"/>
    <cellStyle name="40% - Ênfase4 3 2 3" xfId="4291" xr:uid="{00000000-0005-0000-0000-0000C4100000}"/>
    <cellStyle name="40% - Ênfase4 3 2 3 2" xfId="4292" xr:uid="{00000000-0005-0000-0000-0000C5100000}"/>
    <cellStyle name="40% - Ênfase4 3 2 4" xfId="4293" xr:uid="{00000000-0005-0000-0000-0000C6100000}"/>
    <cellStyle name="40% - Ênfase4 3 2 4 2" xfId="4294" xr:uid="{00000000-0005-0000-0000-0000C7100000}"/>
    <cellStyle name="40% - Ênfase4 3 2 5" xfId="4295" xr:uid="{00000000-0005-0000-0000-0000C8100000}"/>
    <cellStyle name="40% - Ênfase4 3 2 6" xfId="4296" xr:uid="{00000000-0005-0000-0000-0000C9100000}"/>
    <cellStyle name="40% - Ênfase4 3 2 7" xfId="4297" xr:uid="{00000000-0005-0000-0000-0000CA100000}"/>
    <cellStyle name="40% - Ênfase4 3 2_13-Endividamento" xfId="4298" xr:uid="{00000000-0005-0000-0000-0000CB100000}"/>
    <cellStyle name="40% - Ênfase4 3 3" xfId="4299" xr:uid="{00000000-0005-0000-0000-0000CC100000}"/>
    <cellStyle name="40% - Ênfase4 3 3 2" xfId="4300" xr:uid="{00000000-0005-0000-0000-0000CD100000}"/>
    <cellStyle name="40% - Ênfase4 3 3 3" xfId="4301" xr:uid="{00000000-0005-0000-0000-0000CE100000}"/>
    <cellStyle name="40% - Ênfase4 3 3 4" xfId="4302" xr:uid="{00000000-0005-0000-0000-0000CF100000}"/>
    <cellStyle name="40% - Ênfase4 3 4" xfId="4303" xr:uid="{00000000-0005-0000-0000-0000D0100000}"/>
    <cellStyle name="40% - Ênfase4 3 4 2" xfId="4304" xr:uid="{00000000-0005-0000-0000-0000D1100000}"/>
    <cellStyle name="40% - Ênfase4 3 5" xfId="4305" xr:uid="{00000000-0005-0000-0000-0000D2100000}"/>
    <cellStyle name="40% - Ênfase4 3 5 2" xfId="4306" xr:uid="{00000000-0005-0000-0000-0000D3100000}"/>
    <cellStyle name="40% - Ênfase4 3 6" xfId="4307" xr:uid="{00000000-0005-0000-0000-0000D4100000}"/>
    <cellStyle name="40% - Ênfase4 3 7" xfId="4308" xr:uid="{00000000-0005-0000-0000-0000D5100000}"/>
    <cellStyle name="40% - Ênfase4 3 8" xfId="4309" xr:uid="{00000000-0005-0000-0000-0000D6100000}"/>
    <cellStyle name="40% - Ênfase4 3_1.1 - Apuração IRPJ_CSLL - 2100 - 2012_MAI_V1" xfId="4310" xr:uid="{00000000-0005-0000-0000-0000D7100000}"/>
    <cellStyle name="40% - Ênfase4 30" xfId="4311" xr:uid="{00000000-0005-0000-0000-0000D8100000}"/>
    <cellStyle name="40% - Ênfase4 30 2" xfId="4312" xr:uid="{00000000-0005-0000-0000-0000D9100000}"/>
    <cellStyle name="40% - Ênfase4 30_Maio-2012" xfId="4313" xr:uid="{00000000-0005-0000-0000-0000DA100000}"/>
    <cellStyle name="40% - Ênfase4 31" xfId="4314" xr:uid="{00000000-0005-0000-0000-0000DB100000}"/>
    <cellStyle name="40% - Ênfase4 31 2" xfId="4315" xr:uid="{00000000-0005-0000-0000-0000DC100000}"/>
    <cellStyle name="40% - Ênfase4 32" xfId="4316" xr:uid="{00000000-0005-0000-0000-0000DD100000}"/>
    <cellStyle name="40% - Ênfase4 33" xfId="4317" xr:uid="{00000000-0005-0000-0000-0000DE100000}"/>
    <cellStyle name="40% - Ênfase4 33 2" xfId="4318" xr:uid="{00000000-0005-0000-0000-0000DF100000}"/>
    <cellStyle name="40% - Ênfase4 33 3" xfId="4319" xr:uid="{00000000-0005-0000-0000-0000E0100000}"/>
    <cellStyle name="40% - Ênfase4 33 4" xfId="4320" xr:uid="{00000000-0005-0000-0000-0000E1100000}"/>
    <cellStyle name="40% - Ênfase4 34" xfId="4321" xr:uid="{00000000-0005-0000-0000-0000E2100000}"/>
    <cellStyle name="40% - Ênfase4 34 2" xfId="4322" xr:uid="{00000000-0005-0000-0000-0000E3100000}"/>
    <cellStyle name="40% - Ênfase4 35" xfId="4323" xr:uid="{00000000-0005-0000-0000-0000E4100000}"/>
    <cellStyle name="40% - Ênfase4 35 2" xfId="4324" xr:uid="{00000000-0005-0000-0000-0000E5100000}"/>
    <cellStyle name="40% - Ênfase4 36" xfId="4325" xr:uid="{00000000-0005-0000-0000-0000E6100000}"/>
    <cellStyle name="40% - Ênfase4 36 2" xfId="4326" xr:uid="{00000000-0005-0000-0000-0000E7100000}"/>
    <cellStyle name="40% - Ênfase4 37" xfId="4327" xr:uid="{00000000-0005-0000-0000-0000E8100000}"/>
    <cellStyle name="40% - Ênfase4 37 2" xfId="4328" xr:uid="{00000000-0005-0000-0000-0000E9100000}"/>
    <cellStyle name="40% - Ênfase4 38" xfId="4329" xr:uid="{00000000-0005-0000-0000-0000EA100000}"/>
    <cellStyle name="40% - Ênfase4 38 2" xfId="4330" xr:uid="{00000000-0005-0000-0000-0000EB100000}"/>
    <cellStyle name="40% - Ênfase4 39" xfId="4331" xr:uid="{00000000-0005-0000-0000-0000EC100000}"/>
    <cellStyle name="40% - Ênfase4 39 2" xfId="4332" xr:uid="{00000000-0005-0000-0000-0000ED100000}"/>
    <cellStyle name="40% - Ênfase4 4" xfId="4333" xr:uid="{00000000-0005-0000-0000-0000EE100000}"/>
    <cellStyle name="40% - Ênfase4 4 2" xfId="4334" xr:uid="{00000000-0005-0000-0000-0000EF100000}"/>
    <cellStyle name="40% - Ênfase4 4 2 2" xfId="4335" xr:uid="{00000000-0005-0000-0000-0000F0100000}"/>
    <cellStyle name="40% - Ênfase4 4 2 2 2" xfId="4336" xr:uid="{00000000-0005-0000-0000-0000F1100000}"/>
    <cellStyle name="40% - Ênfase4 4 2 2 3" xfId="4337" xr:uid="{00000000-0005-0000-0000-0000F2100000}"/>
    <cellStyle name="40% - Ênfase4 4 2 2 4" xfId="4338" xr:uid="{00000000-0005-0000-0000-0000F3100000}"/>
    <cellStyle name="40% - Ênfase4 4 2 3" xfId="4339" xr:uid="{00000000-0005-0000-0000-0000F4100000}"/>
    <cellStyle name="40% - Ênfase4 4 2 3 2" xfId="4340" xr:uid="{00000000-0005-0000-0000-0000F5100000}"/>
    <cellStyle name="40% - Ênfase4 4 2 4" xfId="4341" xr:uid="{00000000-0005-0000-0000-0000F6100000}"/>
    <cellStyle name="40% - Ênfase4 4 2 4 2" xfId="4342" xr:uid="{00000000-0005-0000-0000-0000F7100000}"/>
    <cellStyle name="40% - Ênfase4 4 2 5" xfId="4343" xr:uid="{00000000-0005-0000-0000-0000F8100000}"/>
    <cellStyle name="40% - Ênfase4 4 2 6" xfId="4344" xr:uid="{00000000-0005-0000-0000-0000F9100000}"/>
    <cellStyle name="40% - Ênfase4 4 2 7" xfId="4345" xr:uid="{00000000-0005-0000-0000-0000FA100000}"/>
    <cellStyle name="40% - Ênfase4 4 2_13-Endividamento" xfId="4346" xr:uid="{00000000-0005-0000-0000-0000FB100000}"/>
    <cellStyle name="40% - Ênfase4 4 3" xfId="4347" xr:uid="{00000000-0005-0000-0000-0000FC100000}"/>
    <cellStyle name="40% - Ênfase4 4 3 2" xfId="4348" xr:uid="{00000000-0005-0000-0000-0000FD100000}"/>
    <cellStyle name="40% - Ênfase4 4 3 3" xfId="4349" xr:uid="{00000000-0005-0000-0000-0000FE100000}"/>
    <cellStyle name="40% - Ênfase4 4 3 4" xfId="4350" xr:uid="{00000000-0005-0000-0000-0000FF100000}"/>
    <cellStyle name="40% - Ênfase4 4 4" xfId="4351" xr:uid="{00000000-0005-0000-0000-000000110000}"/>
    <cellStyle name="40% - Ênfase4 4 4 2" xfId="4352" xr:uid="{00000000-0005-0000-0000-000001110000}"/>
    <cellStyle name="40% - Ênfase4 4 5" xfId="4353" xr:uid="{00000000-0005-0000-0000-000002110000}"/>
    <cellStyle name="40% - Ênfase4 4 5 2" xfId="4354" xr:uid="{00000000-0005-0000-0000-000003110000}"/>
    <cellStyle name="40% - Ênfase4 4 6" xfId="4355" xr:uid="{00000000-0005-0000-0000-000004110000}"/>
    <cellStyle name="40% - Ênfase4 4 7" xfId="4356" xr:uid="{00000000-0005-0000-0000-000005110000}"/>
    <cellStyle name="40% - Ênfase4 4 8" xfId="4357" xr:uid="{00000000-0005-0000-0000-000006110000}"/>
    <cellStyle name="40% - Ênfase4 4_1.1 - Apuração IRPJ_CSLL - 2100 - 2012_MAI_V1" xfId="4358" xr:uid="{00000000-0005-0000-0000-000007110000}"/>
    <cellStyle name="40% - Ênfase4 40" xfId="4359" xr:uid="{00000000-0005-0000-0000-000008110000}"/>
    <cellStyle name="40% - Ênfase4 40 2" xfId="4360" xr:uid="{00000000-0005-0000-0000-000009110000}"/>
    <cellStyle name="40% - Ênfase4 41" xfId="4361" xr:uid="{00000000-0005-0000-0000-00000A110000}"/>
    <cellStyle name="40% - Ênfase4 42" xfId="4362" xr:uid="{00000000-0005-0000-0000-00000B110000}"/>
    <cellStyle name="40% - Ênfase4 43" xfId="4363" xr:uid="{00000000-0005-0000-0000-00000C110000}"/>
    <cellStyle name="40% - Ênfase4 44" xfId="4364" xr:uid="{00000000-0005-0000-0000-00000D110000}"/>
    <cellStyle name="40% - Ênfase4 5" xfId="4365" xr:uid="{00000000-0005-0000-0000-00000E110000}"/>
    <cellStyle name="40% - Ênfase4 5 2" xfId="4366" xr:uid="{00000000-0005-0000-0000-00000F110000}"/>
    <cellStyle name="40% - Ênfase4 5 2 2" xfId="4367" xr:uid="{00000000-0005-0000-0000-000010110000}"/>
    <cellStyle name="40% - Ênfase4 5 2 2 2" xfId="4368" xr:uid="{00000000-0005-0000-0000-000011110000}"/>
    <cellStyle name="40% - Ênfase4 5 2 2 3" xfId="4369" xr:uid="{00000000-0005-0000-0000-000012110000}"/>
    <cellStyle name="40% - Ênfase4 5 2 2 4" xfId="4370" xr:uid="{00000000-0005-0000-0000-000013110000}"/>
    <cellStyle name="40% - Ênfase4 5 2 3" xfId="4371" xr:uid="{00000000-0005-0000-0000-000014110000}"/>
    <cellStyle name="40% - Ênfase4 5 2 3 2" xfId="4372" xr:uid="{00000000-0005-0000-0000-000015110000}"/>
    <cellStyle name="40% - Ênfase4 5 2 4" xfId="4373" xr:uid="{00000000-0005-0000-0000-000016110000}"/>
    <cellStyle name="40% - Ênfase4 5 2 4 2" xfId="4374" xr:uid="{00000000-0005-0000-0000-000017110000}"/>
    <cellStyle name="40% - Ênfase4 5 2 5" xfId="4375" xr:uid="{00000000-0005-0000-0000-000018110000}"/>
    <cellStyle name="40% - Ênfase4 5 2 6" xfId="4376" xr:uid="{00000000-0005-0000-0000-000019110000}"/>
    <cellStyle name="40% - Ênfase4 5 2 7" xfId="4377" xr:uid="{00000000-0005-0000-0000-00001A110000}"/>
    <cellStyle name="40% - Ênfase4 5 2_13-Endividamento" xfId="4378" xr:uid="{00000000-0005-0000-0000-00001B110000}"/>
    <cellStyle name="40% - Ênfase4 5 3" xfId="4379" xr:uid="{00000000-0005-0000-0000-00001C110000}"/>
    <cellStyle name="40% - Ênfase4 5 3 2" xfId="4380" xr:uid="{00000000-0005-0000-0000-00001D110000}"/>
    <cellStyle name="40% - Ênfase4 5 3 3" xfId="4381" xr:uid="{00000000-0005-0000-0000-00001E110000}"/>
    <cellStyle name="40% - Ênfase4 5 3 4" xfId="4382" xr:uid="{00000000-0005-0000-0000-00001F110000}"/>
    <cellStyle name="40% - Ênfase4 5 4" xfId="4383" xr:uid="{00000000-0005-0000-0000-000020110000}"/>
    <cellStyle name="40% - Ênfase4 5 4 2" xfId="4384" xr:uid="{00000000-0005-0000-0000-000021110000}"/>
    <cellStyle name="40% - Ênfase4 5 5" xfId="4385" xr:uid="{00000000-0005-0000-0000-000022110000}"/>
    <cellStyle name="40% - Ênfase4 5 5 2" xfId="4386" xr:uid="{00000000-0005-0000-0000-000023110000}"/>
    <cellStyle name="40% - Ênfase4 5 6" xfId="4387" xr:uid="{00000000-0005-0000-0000-000024110000}"/>
    <cellStyle name="40% - Ênfase4 5 7" xfId="4388" xr:uid="{00000000-0005-0000-0000-000025110000}"/>
    <cellStyle name="40% - Ênfase4 5 8" xfId="4389" xr:uid="{00000000-0005-0000-0000-000026110000}"/>
    <cellStyle name="40% - Ênfase4 5_1.1 - Apuração IRPJ_CSLL - 2100 - 2012_MAI_V1" xfId="4390" xr:uid="{00000000-0005-0000-0000-000027110000}"/>
    <cellStyle name="40% - Ênfase4 6" xfId="4391" xr:uid="{00000000-0005-0000-0000-000028110000}"/>
    <cellStyle name="40% - Ênfase4 6 2" xfId="4392" xr:uid="{00000000-0005-0000-0000-000029110000}"/>
    <cellStyle name="40% - Ênfase4 6 2 2" xfId="4393" xr:uid="{00000000-0005-0000-0000-00002A110000}"/>
    <cellStyle name="40% - Ênfase4 6 2 2 2" xfId="4394" xr:uid="{00000000-0005-0000-0000-00002B110000}"/>
    <cellStyle name="40% - Ênfase4 6 2 2 3" xfId="4395" xr:uid="{00000000-0005-0000-0000-00002C110000}"/>
    <cellStyle name="40% - Ênfase4 6 2 2 4" xfId="4396" xr:uid="{00000000-0005-0000-0000-00002D110000}"/>
    <cellStyle name="40% - Ênfase4 6 2 3" xfId="4397" xr:uid="{00000000-0005-0000-0000-00002E110000}"/>
    <cellStyle name="40% - Ênfase4 6 2 3 2" xfId="4398" xr:uid="{00000000-0005-0000-0000-00002F110000}"/>
    <cellStyle name="40% - Ênfase4 6 2 4" xfId="4399" xr:uid="{00000000-0005-0000-0000-000030110000}"/>
    <cellStyle name="40% - Ênfase4 6 2 4 2" xfId="4400" xr:uid="{00000000-0005-0000-0000-000031110000}"/>
    <cellStyle name="40% - Ênfase4 6 2 5" xfId="4401" xr:uid="{00000000-0005-0000-0000-000032110000}"/>
    <cellStyle name="40% - Ênfase4 6 2 6" xfId="4402" xr:uid="{00000000-0005-0000-0000-000033110000}"/>
    <cellStyle name="40% - Ênfase4 6 2 7" xfId="4403" xr:uid="{00000000-0005-0000-0000-000034110000}"/>
    <cellStyle name="40% - Ênfase4 6 2_13-Endividamento" xfId="4404" xr:uid="{00000000-0005-0000-0000-000035110000}"/>
    <cellStyle name="40% - Ênfase4 6 3" xfId="4405" xr:uid="{00000000-0005-0000-0000-000036110000}"/>
    <cellStyle name="40% - Ênfase4 6 3 2" xfId="4406" xr:uid="{00000000-0005-0000-0000-000037110000}"/>
    <cellStyle name="40% - Ênfase4 6 3 3" xfId="4407" xr:uid="{00000000-0005-0000-0000-000038110000}"/>
    <cellStyle name="40% - Ênfase4 6 3 4" xfId="4408" xr:uid="{00000000-0005-0000-0000-000039110000}"/>
    <cellStyle name="40% - Ênfase4 6 4" xfId="4409" xr:uid="{00000000-0005-0000-0000-00003A110000}"/>
    <cellStyle name="40% - Ênfase4 6 4 2" xfId="4410" xr:uid="{00000000-0005-0000-0000-00003B110000}"/>
    <cellStyle name="40% - Ênfase4 6 5" xfId="4411" xr:uid="{00000000-0005-0000-0000-00003C110000}"/>
    <cellStyle name="40% - Ênfase4 6 5 2" xfId="4412" xr:uid="{00000000-0005-0000-0000-00003D110000}"/>
    <cellStyle name="40% - Ênfase4 6 6" xfId="4413" xr:uid="{00000000-0005-0000-0000-00003E110000}"/>
    <cellStyle name="40% - Ênfase4 6 7" xfId="4414" xr:uid="{00000000-0005-0000-0000-00003F110000}"/>
    <cellStyle name="40% - Ênfase4 6 8" xfId="4415" xr:uid="{00000000-0005-0000-0000-000040110000}"/>
    <cellStyle name="40% - Ênfase4 6_1.1 - Apuração IRPJ_CSLL - 2100 - 2012_MAI_V1" xfId="4416" xr:uid="{00000000-0005-0000-0000-000041110000}"/>
    <cellStyle name="40% - Ênfase4 7" xfId="4417" xr:uid="{00000000-0005-0000-0000-000042110000}"/>
    <cellStyle name="40% - Ênfase4 7 2" xfId="4418" xr:uid="{00000000-0005-0000-0000-000043110000}"/>
    <cellStyle name="40% - Ênfase4 7 2 2" xfId="4419" xr:uid="{00000000-0005-0000-0000-000044110000}"/>
    <cellStyle name="40% - Ênfase4 7 2 3" xfId="4420" xr:uid="{00000000-0005-0000-0000-000045110000}"/>
    <cellStyle name="40% - Ênfase4 7 2 4" xfId="4421" xr:uid="{00000000-0005-0000-0000-000046110000}"/>
    <cellStyle name="40% - Ênfase4 7 2 5" xfId="4422" xr:uid="{00000000-0005-0000-0000-000047110000}"/>
    <cellStyle name="40% - Ênfase4 7 2 6" xfId="4423" xr:uid="{00000000-0005-0000-0000-000048110000}"/>
    <cellStyle name="40% - Ênfase4 7 3" xfId="4424" xr:uid="{00000000-0005-0000-0000-000049110000}"/>
    <cellStyle name="40% - Ênfase4 7 3 2" xfId="4425" xr:uid="{00000000-0005-0000-0000-00004A110000}"/>
    <cellStyle name="40% - Ênfase4 7 4" xfId="4426" xr:uid="{00000000-0005-0000-0000-00004B110000}"/>
    <cellStyle name="40% - Ênfase4 7 4 2" xfId="4427" xr:uid="{00000000-0005-0000-0000-00004C110000}"/>
    <cellStyle name="40% - Ênfase4 7 5" xfId="4428" xr:uid="{00000000-0005-0000-0000-00004D110000}"/>
    <cellStyle name="40% - Ênfase4 7 6" xfId="4429" xr:uid="{00000000-0005-0000-0000-00004E110000}"/>
    <cellStyle name="40% - Ênfase4 7 7" xfId="4430" xr:uid="{00000000-0005-0000-0000-00004F110000}"/>
    <cellStyle name="40% - Ênfase4 7_13-Endividamento" xfId="4431" xr:uid="{00000000-0005-0000-0000-000050110000}"/>
    <cellStyle name="40% - Ênfase4 8" xfId="4432" xr:uid="{00000000-0005-0000-0000-000051110000}"/>
    <cellStyle name="40% - Ênfase4 8 2" xfId="4433" xr:uid="{00000000-0005-0000-0000-000052110000}"/>
    <cellStyle name="40% - Ênfase4 8 2 2" xfId="4434" xr:uid="{00000000-0005-0000-0000-000053110000}"/>
    <cellStyle name="40% - Ênfase4 8 2 3" xfId="4435" xr:uid="{00000000-0005-0000-0000-000054110000}"/>
    <cellStyle name="40% - Ênfase4 8 3" xfId="4436" xr:uid="{00000000-0005-0000-0000-000055110000}"/>
    <cellStyle name="40% - Ênfase4 8 4" xfId="4437" xr:uid="{00000000-0005-0000-0000-000056110000}"/>
    <cellStyle name="40% - Ênfase4 8_BP - Raízen Combustíveis" xfId="4438" xr:uid="{00000000-0005-0000-0000-000057110000}"/>
    <cellStyle name="40% - Ênfase4 9" xfId="4439" xr:uid="{00000000-0005-0000-0000-000058110000}"/>
    <cellStyle name="40% - Ênfase4 9 2" xfId="4440" xr:uid="{00000000-0005-0000-0000-000059110000}"/>
    <cellStyle name="40% - Ênfase4 9 2 2" xfId="4441" xr:uid="{00000000-0005-0000-0000-00005A110000}"/>
    <cellStyle name="40% - Ênfase4 9 2 3" xfId="4442" xr:uid="{00000000-0005-0000-0000-00005B110000}"/>
    <cellStyle name="40% - Ênfase4 9 2 4" xfId="4443" xr:uid="{00000000-0005-0000-0000-00005C110000}"/>
    <cellStyle name="40% - Ênfase4 9 2_Display" xfId="4444" xr:uid="{00000000-0005-0000-0000-00005D110000}"/>
    <cellStyle name="40% - Ênfase4 9 3" xfId="4445" xr:uid="{00000000-0005-0000-0000-00005E110000}"/>
    <cellStyle name="40% - Ênfase4 9 4" xfId="4446" xr:uid="{00000000-0005-0000-0000-00005F110000}"/>
    <cellStyle name="40% - Ênfase4 9 5" xfId="4447" xr:uid="{00000000-0005-0000-0000-000060110000}"/>
    <cellStyle name="40% - Ênfase4 9_BP - Raízen Combustíveis" xfId="4448" xr:uid="{00000000-0005-0000-0000-000061110000}"/>
    <cellStyle name="40% - Ênfase5" xfId="32078" xr:uid="{00000000-0005-0000-0000-00004F7D0000}"/>
    <cellStyle name="40% - Ênfase5 10" xfId="4449" xr:uid="{00000000-0005-0000-0000-000062110000}"/>
    <cellStyle name="40% - Ênfase5 10 2" xfId="4450" xr:uid="{00000000-0005-0000-0000-000063110000}"/>
    <cellStyle name="40% - Ênfase5 10_BP - Raízen Combustíveis" xfId="4451" xr:uid="{00000000-0005-0000-0000-000064110000}"/>
    <cellStyle name="40% - Ênfase5 11" xfId="4452" xr:uid="{00000000-0005-0000-0000-000065110000}"/>
    <cellStyle name="40% - Ênfase5 11 2" xfId="4453" xr:uid="{00000000-0005-0000-0000-000066110000}"/>
    <cellStyle name="40% - Ênfase5 11_Maio-2012" xfId="4454" xr:uid="{00000000-0005-0000-0000-000067110000}"/>
    <cellStyle name="40% - Ênfase5 12" xfId="4455" xr:uid="{00000000-0005-0000-0000-000068110000}"/>
    <cellStyle name="40% - Ênfase5 12 2" xfId="4456" xr:uid="{00000000-0005-0000-0000-000069110000}"/>
    <cellStyle name="40% - Ênfase5 12_Maio-2012" xfId="4457" xr:uid="{00000000-0005-0000-0000-00006A110000}"/>
    <cellStyle name="40% - Ênfase5 13" xfId="4458" xr:uid="{00000000-0005-0000-0000-00006B110000}"/>
    <cellStyle name="40% - Ênfase5 13 2" xfId="4459" xr:uid="{00000000-0005-0000-0000-00006C110000}"/>
    <cellStyle name="40% - Ênfase5 13_Maio-2012" xfId="4460" xr:uid="{00000000-0005-0000-0000-00006D110000}"/>
    <cellStyle name="40% - Ênfase5 14" xfId="4461" xr:uid="{00000000-0005-0000-0000-00006E110000}"/>
    <cellStyle name="40% - Ênfase5 14 2" xfId="4462" xr:uid="{00000000-0005-0000-0000-00006F110000}"/>
    <cellStyle name="40% - Ênfase5 14_Maio-2012" xfId="4463" xr:uid="{00000000-0005-0000-0000-000070110000}"/>
    <cellStyle name="40% - Ênfase5 15" xfId="4464" xr:uid="{00000000-0005-0000-0000-000071110000}"/>
    <cellStyle name="40% - Ênfase5 15 2" xfId="4465" xr:uid="{00000000-0005-0000-0000-000072110000}"/>
    <cellStyle name="40% - Ênfase5 15_Maio-2012" xfId="4466" xr:uid="{00000000-0005-0000-0000-000073110000}"/>
    <cellStyle name="40% - Ênfase5 16" xfId="4467" xr:uid="{00000000-0005-0000-0000-000074110000}"/>
    <cellStyle name="40% - Ênfase5 16 2" xfId="4468" xr:uid="{00000000-0005-0000-0000-000075110000}"/>
    <cellStyle name="40% - Ênfase5 16_Maio-2012" xfId="4469" xr:uid="{00000000-0005-0000-0000-000076110000}"/>
    <cellStyle name="40% - Ênfase5 17" xfId="4470" xr:uid="{00000000-0005-0000-0000-000077110000}"/>
    <cellStyle name="40% - Ênfase5 17 2" xfId="4471" xr:uid="{00000000-0005-0000-0000-000078110000}"/>
    <cellStyle name="40% - Ênfase5 17_Maio-2012" xfId="4472" xr:uid="{00000000-0005-0000-0000-000079110000}"/>
    <cellStyle name="40% - Ênfase5 18" xfId="4473" xr:uid="{00000000-0005-0000-0000-00007A110000}"/>
    <cellStyle name="40% - Ênfase5 18 2" xfId="4474" xr:uid="{00000000-0005-0000-0000-00007B110000}"/>
    <cellStyle name="40% - Ênfase5 18_Maio-2012" xfId="4475" xr:uid="{00000000-0005-0000-0000-00007C110000}"/>
    <cellStyle name="40% - Ênfase5 19" xfId="4476" xr:uid="{00000000-0005-0000-0000-00007D110000}"/>
    <cellStyle name="40% - Ênfase5 19 2" xfId="4477" xr:uid="{00000000-0005-0000-0000-00007E110000}"/>
    <cellStyle name="40% - Ênfase5 19_Maio-2012" xfId="4478" xr:uid="{00000000-0005-0000-0000-00007F110000}"/>
    <cellStyle name="40% - Ênfase5 2" xfId="4479" xr:uid="{00000000-0005-0000-0000-000080110000}"/>
    <cellStyle name="40% - Ênfase5 2 10" xfId="4480" xr:uid="{00000000-0005-0000-0000-000081110000}"/>
    <cellStyle name="40% - Ênfase5 2 11" xfId="4481" xr:uid="{00000000-0005-0000-0000-000082110000}"/>
    <cellStyle name="40% - Ênfase5 2 2" xfId="4482" xr:uid="{00000000-0005-0000-0000-000083110000}"/>
    <cellStyle name="40% - Ênfase5 2 2 2" xfId="4483" xr:uid="{00000000-0005-0000-0000-000084110000}"/>
    <cellStyle name="40% - Ênfase5 2 2 2 2" xfId="4484" xr:uid="{00000000-0005-0000-0000-000085110000}"/>
    <cellStyle name="40% - Ênfase5 2 2 2 3" xfId="4485" xr:uid="{00000000-0005-0000-0000-000086110000}"/>
    <cellStyle name="40% - Ênfase5 2 2 2 4" xfId="4486" xr:uid="{00000000-0005-0000-0000-000087110000}"/>
    <cellStyle name="40% - Ênfase5 2 2 3" xfId="4487" xr:uid="{00000000-0005-0000-0000-000088110000}"/>
    <cellStyle name="40% - Ênfase5 2 2 3 2" xfId="4488" xr:uid="{00000000-0005-0000-0000-000089110000}"/>
    <cellStyle name="40% - Ênfase5 2 2 4" xfId="4489" xr:uid="{00000000-0005-0000-0000-00008A110000}"/>
    <cellStyle name="40% - Ênfase5 2 2 4 2" xfId="4490" xr:uid="{00000000-0005-0000-0000-00008B110000}"/>
    <cellStyle name="40% - Ênfase5 2 2 5" xfId="4491" xr:uid="{00000000-0005-0000-0000-00008C110000}"/>
    <cellStyle name="40% - Ênfase5 2 2 6" xfId="4492" xr:uid="{00000000-0005-0000-0000-00008D110000}"/>
    <cellStyle name="40% - Ênfase5 2 2 7" xfId="4493" xr:uid="{00000000-0005-0000-0000-00008E110000}"/>
    <cellStyle name="40% - Ênfase5 2 2_13-Endividamento" xfId="4494" xr:uid="{00000000-0005-0000-0000-00008F110000}"/>
    <cellStyle name="40% - Ênfase5 2 3" xfId="4495" xr:uid="{00000000-0005-0000-0000-000090110000}"/>
    <cellStyle name="40% - Ênfase5 2 3 2" xfId="4496" xr:uid="{00000000-0005-0000-0000-000091110000}"/>
    <cellStyle name="40% - Ênfase5 2 3 3" xfId="4497" xr:uid="{00000000-0005-0000-0000-000092110000}"/>
    <cellStyle name="40% - Ênfase5 2 3 4" xfId="4498" xr:uid="{00000000-0005-0000-0000-000093110000}"/>
    <cellStyle name="40% - Ênfase5 2 4" xfId="4499" xr:uid="{00000000-0005-0000-0000-000094110000}"/>
    <cellStyle name="40% - Ênfase5 2 4 2" xfId="4500" xr:uid="{00000000-0005-0000-0000-000095110000}"/>
    <cellStyle name="40% - Ênfase5 2 4 3" xfId="4501" xr:uid="{00000000-0005-0000-0000-000096110000}"/>
    <cellStyle name="40% - Ênfase5 2 4 4" xfId="4502" xr:uid="{00000000-0005-0000-0000-000097110000}"/>
    <cellStyle name="40% - Ênfase5 2 5" xfId="4503" xr:uid="{00000000-0005-0000-0000-000098110000}"/>
    <cellStyle name="40% - Ênfase5 2 5 2" xfId="4504" xr:uid="{00000000-0005-0000-0000-000099110000}"/>
    <cellStyle name="40% - Ênfase5 2 5 3" xfId="4505" xr:uid="{00000000-0005-0000-0000-00009A110000}"/>
    <cellStyle name="40% - Ênfase5 2 5 4" xfId="4506" xr:uid="{00000000-0005-0000-0000-00009B110000}"/>
    <cellStyle name="40% - Ênfase5 2 6" xfId="4507" xr:uid="{00000000-0005-0000-0000-00009C110000}"/>
    <cellStyle name="40% - Ênfase5 2 6 2" xfId="4508" xr:uid="{00000000-0005-0000-0000-00009D110000}"/>
    <cellStyle name="40% - Ênfase5 2 6 3" xfId="4509" xr:uid="{00000000-0005-0000-0000-00009E110000}"/>
    <cellStyle name="40% - Ênfase5 2 7" xfId="4510" xr:uid="{00000000-0005-0000-0000-00009F110000}"/>
    <cellStyle name="40% - Ênfase5 2 7 2" xfId="4511" xr:uid="{00000000-0005-0000-0000-0000A0110000}"/>
    <cellStyle name="40% - Ênfase5 2 8" xfId="4512" xr:uid="{00000000-0005-0000-0000-0000A1110000}"/>
    <cellStyle name="40% - Ênfase5 2 8 2" xfId="4513" xr:uid="{00000000-0005-0000-0000-0000A2110000}"/>
    <cellStyle name="40% - Ênfase5 2 9" xfId="4514" xr:uid="{00000000-0005-0000-0000-0000A3110000}"/>
    <cellStyle name="40% - Ênfase5 2_1.1 - Apuração IRPJ_CSLL - 2100 - 2012_MAI_V1" xfId="4515" xr:uid="{00000000-0005-0000-0000-0000A4110000}"/>
    <cellStyle name="40% - Ênfase5 20" xfId="4516" xr:uid="{00000000-0005-0000-0000-0000A5110000}"/>
    <cellStyle name="40% - Ênfase5 20 2" xfId="4517" xr:uid="{00000000-0005-0000-0000-0000A6110000}"/>
    <cellStyle name="40% - Ênfase5 20_Maio-2012" xfId="4518" xr:uid="{00000000-0005-0000-0000-0000A7110000}"/>
    <cellStyle name="40% - Ênfase5 21" xfId="4519" xr:uid="{00000000-0005-0000-0000-0000A8110000}"/>
    <cellStyle name="40% - Ênfase5 21 2" xfId="4520" xr:uid="{00000000-0005-0000-0000-0000A9110000}"/>
    <cellStyle name="40% - Ênfase5 21_Maio-2012" xfId="4521" xr:uid="{00000000-0005-0000-0000-0000AA110000}"/>
    <cellStyle name="40% - Ênfase5 22" xfId="4522" xr:uid="{00000000-0005-0000-0000-0000AB110000}"/>
    <cellStyle name="40% - Ênfase5 22 2" xfId="4523" xr:uid="{00000000-0005-0000-0000-0000AC110000}"/>
    <cellStyle name="40% - Ênfase5 22_Maio-2012" xfId="4524" xr:uid="{00000000-0005-0000-0000-0000AD110000}"/>
    <cellStyle name="40% - Ênfase5 23" xfId="4525" xr:uid="{00000000-0005-0000-0000-0000AE110000}"/>
    <cellStyle name="40% - Ênfase5 23 2" xfId="4526" xr:uid="{00000000-0005-0000-0000-0000AF110000}"/>
    <cellStyle name="40% - Ênfase5 23_Maio-2012" xfId="4527" xr:uid="{00000000-0005-0000-0000-0000B0110000}"/>
    <cellStyle name="40% - Ênfase5 24" xfId="4528" xr:uid="{00000000-0005-0000-0000-0000B1110000}"/>
    <cellStyle name="40% - Ênfase5 24 2" xfId="4529" xr:uid="{00000000-0005-0000-0000-0000B2110000}"/>
    <cellStyle name="40% - Ênfase5 24_Maio-2012" xfId="4530" xr:uid="{00000000-0005-0000-0000-0000B3110000}"/>
    <cellStyle name="40% - Ênfase5 25" xfId="4531" xr:uid="{00000000-0005-0000-0000-0000B4110000}"/>
    <cellStyle name="40% - Ênfase5 25 2" xfId="4532" xr:uid="{00000000-0005-0000-0000-0000B5110000}"/>
    <cellStyle name="40% - Ênfase5 25_Maio-2012" xfId="4533" xr:uid="{00000000-0005-0000-0000-0000B6110000}"/>
    <cellStyle name="40% - Ênfase5 26" xfId="4534" xr:uid="{00000000-0005-0000-0000-0000B7110000}"/>
    <cellStyle name="40% - Ênfase5 26 2" xfId="4535" xr:uid="{00000000-0005-0000-0000-0000B8110000}"/>
    <cellStyle name="40% - Ênfase5 26_Maio-2012" xfId="4536" xr:uid="{00000000-0005-0000-0000-0000B9110000}"/>
    <cellStyle name="40% - Ênfase5 27" xfId="4537" xr:uid="{00000000-0005-0000-0000-0000BA110000}"/>
    <cellStyle name="40% - Ênfase5 27 2" xfId="4538" xr:uid="{00000000-0005-0000-0000-0000BB110000}"/>
    <cellStyle name="40% - Ênfase5 27_Maio-2012" xfId="4539" xr:uid="{00000000-0005-0000-0000-0000BC110000}"/>
    <cellStyle name="40% - Ênfase5 28" xfId="4540" xr:uid="{00000000-0005-0000-0000-0000BD110000}"/>
    <cellStyle name="40% - Ênfase5 28 2" xfId="4541" xr:uid="{00000000-0005-0000-0000-0000BE110000}"/>
    <cellStyle name="40% - Ênfase5 28_Maio-2012" xfId="4542" xr:uid="{00000000-0005-0000-0000-0000BF110000}"/>
    <cellStyle name="40% - Ênfase5 29" xfId="4543" xr:uid="{00000000-0005-0000-0000-0000C0110000}"/>
    <cellStyle name="40% - Ênfase5 29 2" xfId="4544" xr:uid="{00000000-0005-0000-0000-0000C1110000}"/>
    <cellStyle name="40% - Ênfase5 29_Maio-2012" xfId="4545" xr:uid="{00000000-0005-0000-0000-0000C2110000}"/>
    <cellStyle name="40% - Ênfase5 3" xfId="4546" xr:uid="{00000000-0005-0000-0000-0000C3110000}"/>
    <cellStyle name="40% - Ênfase5 3 2" xfId="4547" xr:uid="{00000000-0005-0000-0000-0000C4110000}"/>
    <cellStyle name="40% - Ênfase5 3 2 2" xfId="4548" xr:uid="{00000000-0005-0000-0000-0000C5110000}"/>
    <cellStyle name="40% - Ênfase5 3 2 2 2" xfId="4549" xr:uid="{00000000-0005-0000-0000-0000C6110000}"/>
    <cellStyle name="40% - Ênfase5 3 2 2 3" xfId="4550" xr:uid="{00000000-0005-0000-0000-0000C7110000}"/>
    <cellStyle name="40% - Ênfase5 3 2 2 4" xfId="4551" xr:uid="{00000000-0005-0000-0000-0000C8110000}"/>
    <cellStyle name="40% - Ênfase5 3 2 3" xfId="4552" xr:uid="{00000000-0005-0000-0000-0000C9110000}"/>
    <cellStyle name="40% - Ênfase5 3 2 3 2" xfId="4553" xr:uid="{00000000-0005-0000-0000-0000CA110000}"/>
    <cellStyle name="40% - Ênfase5 3 2 4" xfId="4554" xr:uid="{00000000-0005-0000-0000-0000CB110000}"/>
    <cellStyle name="40% - Ênfase5 3 2 4 2" xfId="4555" xr:uid="{00000000-0005-0000-0000-0000CC110000}"/>
    <cellStyle name="40% - Ênfase5 3 2 5" xfId="4556" xr:uid="{00000000-0005-0000-0000-0000CD110000}"/>
    <cellStyle name="40% - Ênfase5 3 2 6" xfId="4557" xr:uid="{00000000-0005-0000-0000-0000CE110000}"/>
    <cellStyle name="40% - Ênfase5 3 2 7" xfId="4558" xr:uid="{00000000-0005-0000-0000-0000CF110000}"/>
    <cellStyle name="40% - Ênfase5 3 2_13-Endividamento" xfId="4559" xr:uid="{00000000-0005-0000-0000-0000D0110000}"/>
    <cellStyle name="40% - Ênfase5 3 3" xfId="4560" xr:uid="{00000000-0005-0000-0000-0000D1110000}"/>
    <cellStyle name="40% - Ênfase5 3 3 2" xfId="4561" xr:uid="{00000000-0005-0000-0000-0000D2110000}"/>
    <cellStyle name="40% - Ênfase5 3 3 3" xfId="4562" xr:uid="{00000000-0005-0000-0000-0000D3110000}"/>
    <cellStyle name="40% - Ênfase5 3 3 4" xfId="4563" xr:uid="{00000000-0005-0000-0000-0000D4110000}"/>
    <cellStyle name="40% - Ênfase5 3 4" xfId="4564" xr:uid="{00000000-0005-0000-0000-0000D5110000}"/>
    <cellStyle name="40% - Ênfase5 3 4 2" xfId="4565" xr:uid="{00000000-0005-0000-0000-0000D6110000}"/>
    <cellStyle name="40% - Ênfase5 3 5" xfId="4566" xr:uid="{00000000-0005-0000-0000-0000D7110000}"/>
    <cellStyle name="40% - Ênfase5 3 5 2" xfId="4567" xr:uid="{00000000-0005-0000-0000-0000D8110000}"/>
    <cellStyle name="40% - Ênfase5 3 6" xfId="4568" xr:uid="{00000000-0005-0000-0000-0000D9110000}"/>
    <cellStyle name="40% - Ênfase5 3 7" xfId="4569" xr:uid="{00000000-0005-0000-0000-0000DA110000}"/>
    <cellStyle name="40% - Ênfase5 3 8" xfId="4570" xr:uid="{00000000-0005-0000-0000-0000DB110000}"/>
    <cellStyle name="40% - Ênfase5 3_1.1 - Apuração IRPJ_CSLL - 2100 - 2012_MAI_V1" xfId="4571" xr:uid="{00000000-0005-0000-0000-0000DC110000}"/>
    <cellStyle name="40% - Ênfase5 30" xfId="4572" xr:uid="{00000000-0005-0000-0000-0000DD110000}"/>
    <cellStyle name="40% - Ênfase5 30 2" xfId="4573" xr:uid="{00000000-0005-0000-0000-0000DE110000}"/>
    <cellStyle name="40% - Ênfase5 30_Maio-2012" xfId="4574" xr:uid="{00000000-0005-0000-0000-0000DF110000}"/>
    <cellStyle name="40% - Ênfase5 31" xfId="4575" xr:uid="{00000000-0005-0000-0000-0000E0110000}"/>
    <cellStyle name="40% - Ênfase5 31 2" xfId="4576" xr:uid="{00000000-0005-0000-0000-0000E1110000}"/>
    <cellStyle name="40% - Ênfase5 32" xfId="4577" xr:uid="{00000000-0005-0000-0000-0000E2110000}"/>
    <cellStyle name="40% - Ênfase5 33" xfId="4578" xr:uid="{00000000-0005-0000-0000-0000E3110000}"/>
    <cellStyle name="40% - Ênfase5 33 2" xfId="4579" xr:uid="{00000000-0005-0000-0000-0000E4110000}"/>
    <cellStyle name="40% - Ênfase5 33 3" xfId="4580" xr:uid="{00000000-0005-0000-0000-0000E5110000}"/>
    <cellStyle name="40% - Ênfase5 33 4" xfId="4581" xr:uid="{00000000-0005-0000-0000-0000E6110000}"/>
    <cellStyle name="40% - Ênfase5 34" xfId="4582" xr:uid="{00000000-0005-0000-0000-0000E7110000}"/>
    <cellStyle name="40% - Ênfase5 34 2" xfId="4583" xr:uid="{00000000-0005-0000-0000-0000E8110000}"/>
    <cellStyle name="40% - Ênfase5 35" xfId="4584" xr:uid="{00000000-0005-0000-0000-0000E9110000}"/>
    <cellStyle name="40% - Ênfase5 35 2" xfId="4585" xr:uid="{00000000-0005-0000-0000-0000EA110000}"/>
    <cellStyle name="40% - Ênfase5 36" xfId="4586" xr:uid="{00000000-0005-0000-0000-0000EB110000}"/>
    <cellStyle name="40% - Ênfase5 36 2" xfId="4587" xr:uid="{00000000-0005-0000-0000-0000EC110000}"/>
    <cellStyle name="40% - Ênfase5 37" xfId="4588" xr:uid="{00000000-0005-0000-0000-0000ED110000}"/>
    <cellStyle name="40% - Ênfase5 37 2" xfId="4589" xr:uid="{00000000-0005-0000-0000-0000EE110000}"/>
    <cellStyle name="40% - Ênfase5 38" xfId="4590" xr:uid="{00000000-0005-0000-0000-0000EF110000}"/>
    <cellStyle name="40% - Ênfase5 38 2" xfId="4591" xr:uid="{00000000-0005-0000-0000-0000F0110000}"/>
    <cellStyle name="40% - Ênfase5 39" xfId="4592" xr:uid="{00000000-0005-0000-0000-0000F1110000}"/>
    <cellStyle name="40% - Ênfase5 39 2" xfId="4593" xr:uid="{00000000-0005-0000-0000-0000F2110000}"/>
    <cellStyle name="40% - Ênfase5 4" xfId="4594" xr:uid="{00000000-0005-0000-0000-0000F3110000}"/>
    <cellStyle name="40% - Ênfase5 4 2" xfId="4595" xr:uid="{00000000-0005-0000-0000-0000F4110000}"/>
    <cellStyle name="40% - Ênfase5 4 2 2" xfId="4596" xr:uid="{00000000-0005-0000-0000-0000F5110000}"/>
    <cellStyle name="40% - Ênfase5 4 2 2 2" xfId="4597" xr:uid="{00000000-0005-0000-0000-0000F6110000}"/>
    <cellStyle name="40% - Ênfase5 4 2 2 3" xfId="4598" xr:uid="{00000000-0005-0000-0000-0000F7110000}"/>
    <cellStyle name="40% - Ênfase5 4 2 2 4" xfId="4599" xr:uid="{00000000-0005-0000-0000-0000F8110000}"/>
    <cellStyle name="40% - Ênfase5 4 2 3" xfId="4600" xr:uid="{00000000-0005-0000-0000-0000F9110000}"/>
    <cellStyle name="40% - Ênfase5 4 2 3 2" xfId="4601" xr:uid="{00000000-0005-0000-0000-0000FA110000}"/>
    <cellStyle name="40% - Ênfase5 4 2 4" xfId="4602" xr:uid="{00000000-0005-0000-0000-0000FB110000}"/>
    <cellStyle name="40% - Ênfase5 4 2 4 2" xfId="4603" xr:uid="{00000000-0005-0000-0000-0000FC110000}"/>
    <cellStyle name="40% - Ênfase5 4 2 5" xfId="4604" xr:uid="{00000000-0005-0000-0000-0000FD110000}"/>
    <cellStyle name="40% - Ênfase5 4 2 6" xfId="4605" xr:uid="{00000000-0005-0000-0000-0000FE110000}"/>
    <cellStyle name="40% - Ênfase5 4 2 7" xfId="4606" xr:uid="{00000000-0005-0000-0000-0000FF110000}"/>
    <cellStyle name="40% - Ênfase5 4 2_13-Endividamento" xfId="4607" xr:uid="{00000000-0005-0000-0000-000000120000}"/>
    <cellStyle name="40% - Ênfase5 4 3" xfId="4608" xr:uid="{00000000-0005-0000-0000-000001120000}"/>
    <cellStyle name="40% - Ênfase5 4 3 2" xfId="4609" xr:uid="{00000000-0005-0000-0000-000002120000}"/>
    <cellStyle name="40% - Ênfase5 4 3 3" xfId="4610" xr:uid="{00000000-0005-0000-0000-000003120000}"/>
    <cellStyle name="40% - Ênfase5 4 3 4" xfId="4611" xr:uid="{00000000-0005-0000-0000-000004120000}"/>
    <cellStyle name="40% - Ênfase5 4 4" xfId="4612" xr:uid="{00000000-0005-0000-0000-000005120000}"/>
    <cellStyle name="40% - Ênfase5 4 4 2" xfId="4613" xr:uid="{00000000-0005-0000-0000-000006120000}"/>
    <cellStyle name="40% - Ênfase5 4 5" xfId="4614" xr:uid="{00000000-0005-0000-0000-000007120000}"/>
    <cellStyle name="40% - Ênfase5 4 5 2" xfId="4615" xr:uid="{00000000-0005-0000-0000-000008120000}"/>
    <cellStyle name="40% - Ênfase5 4 6" xfId="4616" xr:uid="{00000000-0005-0000-0000-000009120000}"/>
    <cellStyle name="40% - Ênfase5 4 7" xfId="4617" xr:uid="{00000000-0005-0000-0000-00000A120000}"/>
    <cellStyle name="40% - Ênfase5 4 8" xfId="4618" xr:uid="{00000000-0005-0000-0000-00000B120000}"/>
    <cellStyle name="40% - Ênfase5 4_1.1 - Apuração IRPJ_CSLL - 2100 - 2012_MAI_V1" xfId="4619" xr:uid="{00000000-0005-0000-0000-00000C120000}"/>
    <cellStyle name="40% - Ênfase5 40" xfId="4620" xr:uid="{00000000-0005-0000-0000-00000D120000}"/>
    <cellStyle name="40% - Ênfase5 40 2" xfId="4621" xr:uid="{00000000-0005-0000-0000-00000E120000}"/>
    <cellStyle name="40% - Ênfase5 41" xfId="4622" xr:uid="{00000000-0005-0000-0000-00000F120000}"/>
    <cellStyle name="40% - Ênfase5 42" xfId="4623" xr:uid="{00000000-0005-0000-0000-000010120000}"/>
    <cellStyle name="40% - Ênfase5 43" xfId="4624" xr:uid="{00000000-0005-0000-0000-000011120000}"/>
    <cellStyle name="40% - Ênfase5 44" xfId="4625" xr:uid="{00000000-0005-0000-0000-000012120000}"/>
    <cellStyle name="40% - Ênfase5 5" xfId="4626" xr:uid="{00000000-0005-0000-0000-000013120000}"/>
    <cellStyle name="40% - Ênfase5 5 2" xfId="4627" xr:uid="{00000000-0005-0000-0000-000014120000}"/>
    <cellStyle name="40% - Ênfase5 5 2 2" xfId="4628" xr:uid="{00000000-0005-0000-0000-000015120000}"/>
    <cellStyle name="40% - Ênfase5 5 2 2 2" xfId="4629" xr:uid="{00000000-0005-0000-0000-000016120000}"/>
    <cellStyle name="40% - Ênfase5 5 2 2 3" xfId="4630" xr:uid="{00000000-0005-0000-0000-000017120000}"/>
    <cellStyle name="40% - Ênfase5 5 2 2 4" xfId="4631" xr:uid="{00000000-0005-0000-0000-000018120000}"/>
    <cellStyle name="40% - Ênfase5 5 2 3" xfId="4632" xr:uid="{00000000-0005-0000-0000-000019120000}"/>
    <cellStyle name="40% - Ênfase5 5 2 3 2" xfId="4633" xr:uid="{00000000-0005-0000-0000-00001A120000}"/>
    <cellStyle name="40% - Ênfase5 5 2 4" xfId="4634" xr:uid="{00000000-0005-0000-0000-00001B120000}"/>
    <cellStyle name="40% - Ênfase5 5 2 4 2" xfId="4635" xr:uid="{00000000-0005-0000-0000-00001C120000}"/>
    <cellStyle name="40% - Ênfase5 5 2 5" xfId="4636" xr:uid="{00000000-0005-0000-0000-00001D120000}"/>
    <cellStyle name="40% - Ênfase5 5 2 6" xfId="4637" xr:uid="{00000000-0005-0000-0000-00001E120000}"/>
    <cellStyle name="40% - Ênfase5 5 2 7" xfId="4638" xr:uid="{00000000-0005-0000-0000-00001F120000}"/>
    <cellStyle name="40% - Ênfase5 5 2_13-Endividamento" xfId="4639" xr:uid="{00000000-0005-0000-0000-000020120000}"/>
    <cellStyle name="40% - Ênfase5 5 3" xfId="4640" xr:uid="{00000000-0005-0000-0000-000021120000}"/>
    <cellStyle name="40% - Ênfase5 5 3 2" xfId="4641" xr:uid="{00000000-0005-0000-0000-000022120000}"/>
    <cellStyle name="40% - Ênfase5 5 3 3" xfId="4642" xr:uid="{00000000-0005-0000-0000-000023120000}"/>
    <cellStyle name="40% - Ênfase5 5 3 4" xfId="4643" xr:uid="{00000000-0005-0000-0000-000024120000}"/>
    <cellStyle name="40% - Ênfase5 5 4" xfId="4644" xr:uid="{00000000-0005-0000-0000-000025120000}"/>
    <cellStyle name="40% - Ênfase5 5 4 2" xfId="4645" xr:uid="{00000000-0005-0000-0000-000026120000}"/>
    <cellStyle name="40% - Ênfase5 5 5" xfId="4646" xr:uid="{00000000-0005-0000-0000-000027120000}"/>
    <cellStyle name="40% - Ênfase5 5 5 2" xfId="4647" xr:uid="{00000000-0005-0000-0000-000028120000}"/>
    <cellStyle name="40% - Ênfase5 5 6" xfId="4648" xr:uid="{00000000-0005-0000-0000-000029120000}"/>
    <cellStyle name="40% - Ênfase5 5 7" xfId="4649" xr:uid="{00000000-0005-0000-0000-00002A120000}"/>
    <cellStyle name="40% - Ênfase5 5 8" xfId="4650" xr:uid="{00000000-0005-0000-0000-00002B120000}"/>
    <cellStyle name="40% - Ênfase5 5_1.1 - Apuração IRPJ_CSLL - 2100 - 2012_MAI_V1" xfId="4651" xr:uid="{00000000-0005-0000-0000-00002C120000}"/>
    <cellStyle name="40% - Ênfase5 6" xfId="4652" xr:uid="{00000000-0005-0000-0000-00002D120000}"/>
    <cellStyle name="40% - Ênfase5 6 2" xfId="4653" xr:uid="{00000000-0005-0000-0000-00002E120000}"/>
    <cellStyle name="40% - Ênfase5 6 2 2" xfId="4654" xr:uid="{00000000-0005-0000-0000-00002F120000}"/>
    <cellStyle name="40% - Ênfase5 6 2 2 2" xfId="4655" xr:uid="{00000000-0005-0000-0000-000030120000}"/>
    <cellStyle name="40% - Ênfase5 6 2 2 3" xfId="4656" xr:uid="{00000000-0005-0000-0000-000031120000}"/>
    <cellStyle name="40% - Ênfase5 6 2 2 4" xfId="4657" xr:uid="{00000000-0005-0000-0000-000032120000}"/>
    <cellStyle name="40% - Ênfase5 6 2 3" xfId="4658" xr:uid="{00000000-0005-0000-0000-000033120000}"/>
    <cellStyle name="40% - Ênfase5 6 2 3 2" xfId="4659" xr:uid="{00000000-0005-0000-0000-000034120000}"/>
    <cellStyle name="40% - Ênfase5 6 2 4" xfId="4660" xr:uid="{00000000-0005-0000-0000-000035120000}"/>
    <cellStyle name="40% - Ênfase5 6 2 4 2" xfId="4661" xr:uid="{00000000-0005-0000-0000-000036120000}"/>
    <cellStyle name="40% - Ênfase5 6 2 5" xfId="4662" xr:uid="{00000000-0005-0000-0000-000037120000}"/>
    <cellStyle name="40% - Ênfase5 6 2 6" xfId="4663" xr:uid="{00000000-0005-0000-0000-000038120000}"/>
    <cellStyle name="40% - Ênfase5 6 2 7" xfId="4664" xr:uid="{00000000-0005-0000-0000-000039120000}"/>
    <cellStyle name="40% - Ênfase5 6 2_13-Endividamento" xfId="4665" xr:uid="{00000000-0005-0000-0000-00003A120000}"/>
    <cellStyle name="40% - Ênfase5 6 3" xfId="4666" xr:uid="{00000000-0005-0000-0000-00003B120000}"/>
    <cellStyle name="40% - Ênfase5 6 3 2" xfId="4667" xr:uid="{00000000-0005-0000-0000-00003C120000}"/>
    <cellStyle name="40% - Ênfase5 6 3 3" xfId="4668" xr:uid="{00000000-0005-0000-0000-00003D120000}"/>
    <cellStyle name="40% - Ênfase5 6 3 4" xfId="4669" xr:uid="{00000000-0005-0000-0000-00003E120000}"/>
    <cellStyle name="40% - Ênfase5 6 4" xfId="4670" xr:uid="{00000000-0005-0000-0000-00003F120000}"/>
    <cellStyle name="40% - Ênfase5 6 4 2" xfId="4671" xr:uid="{00000000-0005-0000-0000-000040120000}"/>
    <cellStyle name="40% - Ênfase5 6 5" xfId="4672" xr:uid="{00000000-0005-0000-0000-000041120000}"/>
    <cellStyle name="40% - Ênfase5 6 5 2" xfId="4673" xr:uid="{00000000-0005-0000-0000-000042120000}"/>
    <cellStyle name="40% - Ênfase5 6 6" xfId="4674" xr:uid="{00000000-0005-0000-0000-000043120000}"/>
    <cellStyle name="40% - Ênfase5 6 7" xfId="4675" xr:uid="{00000000-0005-0000-0000-000044120000}"/>
    <cellStyle name="40% - Ênfase5 6 8" xfId="4676" xr:uid="{00000000-0005-0000-0000-000045120000}"/>
    <cellStyle name="40% - Ênfase5 6_1.1 - Apuração IRPJ_CSLL - 2100 - 2012_MAI_V1" xfId="4677" xr:uid="{00000000-0005-0000-0000-000046120000}"/>
    <cellStyle name="40% - Ênfase5 7" xfId="4678" xr:uid="{00000000-0005-0000-0000-000047120000}"/>
    <cellStyle name="40% - Ênfase5 7 2" xfId="4679" xr:uid="{00000000-0005-0000-0000-000048120000}"/>
    <cellStyle name="40% - Ênfase5 7 2 2" xfId="4680" xr:uid="{00000000-0005-0000-0000-000049120000}"/>
    <cellStyle name="40% - Ênfase5 7 2 3" xfId="4681" xr:uid="{00000000-0005-0000-0000-00004A120000}"/>
    <cellStyle name="40% - Ênfase5 7 2 4" xfId="4682" xr:uid="{00000000-0005-0000-0000-00004B120000}"/>
    <cellStyle name="40% - Ênfase5 7 2 5" xfId="4683" xr:uid="{00000000-0005-0000-0000-00004C120000}"/>
    <cellStyle name="40% - Ênfase5 7 2 6" xfId="4684" xr:uid="{00000000-0005-0000-0000-00004D120000}"/>
    <cellStyle name="40% - Ênfase5 7 3" xfId="4685" xr:uid="{00000000-0005-0000-0000-00004E120000}"/>
    <cellStyle name="40% - Ênfase5 7 3 2" xfId="4686" xr:uid="{00000000-0005-0000-0000-00004F120000}"/>
    <cellStyle name="40% - Ênfase5 7 4" xfId="4687" xr:uid="{00000000-0005-0000-0000-000050120000}"/>
    <cellStyle name="40% - Ênfase5 7 4 2" xfId="4688" xr:uid="{00000000-0005-0000-0000-000051120000}"/>
    <cellStyle name="40% - Ênfase5 7 5" xfId="4689" xr:uid="{00000000-0005-0000-0000-000052120000}"/>
    <cellStyle name="40% - Ênfase5 7 6" xfId="4690" xr:uid="{00000000-0005-0000-0000-000053120000}"/>
    <cellStyle name="40% - Ênfase5 7 7" xfId="4691" xr:uid="{00000000-0005-0000-0000-000054120000}"/>
    <cellStyle name="40% - Ênfase5 7_13-Endividamento" xfId="4692" xr:uid="{00000000-0005-0000-0000-000055120000}"/>
    <cellStyle name="40% - Ênfase5 8" xfId="4693" xr:uid="{00000000-0005-0000-0000-000056120000}"/>
    <cellStyle name="40% - Ênfase5 8 2" xfId="4694" xr:uid="{00000000-0005-0000-0000-000057120000}"/>
    <cellStyle name="40% - Ênfase5 8 2 2" xfId="4695" xr:uid="{00000000-0005-0000-0000-000058120000}"/>
    <cellStyle name="40% - Ênfase5 8 2 3" xfId="4696" xr:uid="{00000000-0005-0000-0000-000059120000}"/>
    <cellStyle name="40% - Ênfase5 8 3" xfId="4697" xr:uid="{00000000-0005-0000-0000-00005A120000}"/>
    <cellStyle name="40% - Ênfase5 8 4" xfId="4698" xr:uid="{00000000-0005-0000-0000-00005B120000}"/>
    <cellStyle name="40% - Ênfase5 8_BP - Raízen Combustíveis" xfId="4699" xr:uid="{00000000-0005-0000-0000-00005C120000}"/>
    <cellStyle name="40% - Ênfase5 9" xfId="4700" xr:uid="{00000000-0005-0000-0000-00005D120000}"/>
    <cellStyle name="40% - Ênfase5 9 2" xfId="4701" xr:uid="{00000000-0005-0000-0000-00005E120000}"/>
    <cellStyle name="40% - Ênfase5 9 2 2" xfId="4702" xr:uid="{00000000-0005-0000-0000-00005F120000}"/>
    <cellStyle name="40% - Ênfase5 9 2 3" xfId="4703" xr:uid="{00000000-0005-0000-0000-000060120000}"/>
    <cellStyle name="40% - Ênfase5 9 2 4" xfId="4704" xr:uid="{00000000-0005-0000-0000-000061120000}"/>
    <cellStyle name="40% - Ênfase5 9 2_Display" xfId="4705" xr:uid="{00000000-0005-0000-0000-000062120000}"/>
    <cellStyle name="40% - Ênfase5 9 3" xfId="4706" xr:uid="{00000000-0005-0000-0000-000063120000}"/>
    <cellStyle name="40% - Ênfase5 9 4" xfId="4707" xr:uid="{00000000-0005-0000-0000-000064120000}"/>
    <cellStyle name="40% - Ênfase5 9 5" xfId="4708" xr:uid="{00000000-0005-0000-0000-000065120000}"/>
    <cellStyle name="40% - Ênfase5 9_BP - Raízen Combustíveis" xfId="4709" xr:uid="{00000000-0005-0000-0000-000066120000}"/>
    <cellStyle name="40% - Ênfase6" xfId="32079" xr:uid="{00000000-0005-0000-0000-0000507D0000}"/>
    <cellStyle name="40% - Ênfase6 10" xfId="4710" xr:uid="{00000000-0005-0000-0000-000067120000}"/>
    <cellStyle name="40% - Ênfase6 10 2" xfId="4711" xr:uid="{00000000-0005-0000-0000-000068120000}"/>
    <cellStyle name="40% - Ênfase6 10_BP - Raízen Combustíveis" xfId="4712" xr:uid="{00000000-0005-0000-0000-000069120000}"/>
    <cellStyle name="40% - Ênfase6 11" xfId="4713" xr:uid="{00000000-0005-0000-0000-00006A120000}"/>
    <cellStyle name="40% - Ênfase6 11 2" xfId="4714" xr:uid="{00000000-0005-0000-0000-00006B120000}"/>
    <cellStyle name="40% - Ênfase6 11_Maio-2012" xfId="4715" xr:uid="{00000000-0005-0000-0000-00006C120000}"/>
    <cellStyle name="40% - Ênfase6 12" xfId="4716" xr:uid="{00000000-0005-0000-0000-00006D120000}"/>
    <cellStyle name="40% - Ênfase6 12 2" xfId="4717" xr:uid="{00000000-0005-0000-0000-00006E120000}"/>
    <cellStyle name="40% - Ênfase6 12_Maio-2012" xfId="4718" xr:uid="{00000000-0005-0000-0000-00006F120000}"/>
    <cellStyle name="40% - Ênfase6 13" xfId="4719" xr:uid="{00000000-0005-0000-0000-000070120000}"/>
    <cellStyle name="40% - Ênfase6 13 2" xfId="4720" xr:uid="{00000000-0005-0000-0000-000071120000}"/>
    <cellStyle name="40% - Ênfase6 13_Maio-2012" xfId="4721" xr:uid="{00000000-0005-0000-0000-000072120000}"/>
    <cellStyle name="40% - Ênfase6 14" xfId="4722" xr:uid="{00000000-0005-0000-0000-000073120000}"/>
    <cellStyle name="40% - Ênfase6 14 2" xfId="4723" xr:uid="{00000000-0005-0000-0000-000074120000}"/>
    <cellStyle name="40% - Ênfase6 14_Maio-2012" xfId="4724" xr:uid="{00000000-0005-0000-0000-000075120000}"/>
    <cellStyle name="40% - Ênfase6 15" xfId="4725" xr:uid="{00000000-0005-0000-0000-000076120000}"/>
    <cellStyle name="40% - Ênfase6 15 2" xfId="4726" xr:uid="{00000000-0005-0000-0000-000077120000}"/>
    <cellStyle name="40% - Ênfase6 15_Maio-2012" xfId="4727" xr:uid="{00000000-0005-0000-0000-000078120000}"/>
    <cellStyle name="40% - Ênfase6 16" xfId="4728" xr:uid="{00000000-0005-0000-0000-000079120000}"/>
    <cellStyle name="40% - Ênfase6 16 2" xfId="4729" xr:uid="{00000000-0005-0000-0000-00007A120000}"/>
    <cellStyle name="40% - Ênfase6 16_Maio-2012" xfId="4730" xr:uid="{00000000-0005-0000-0000-00007B120000}"/>
    <cellStyle name="40% - Ênfase6 17" xfId="4731" xr:uid="{00000000-0005-0000-0000-00007C120000}"/>
    <cellStyle name="40% - Ênfase6 17 2" xfId="4732" xr:uid="{00000000-0005-0000-0000-00007D120000}"/>
    <cellStyle name="40% - Ênfase6 17_Maio-2012" xfId="4733" xr:uid="{00000000-0005-0000-0000-00007E120000}"/>
    <cellStyle name="40% - Ênfase6 18" xfId="4734" xr:uid="{00000000-0005-0000-0000-00007F120000}"/>
    <cellStyle name="40% - Ênfase6 18 2" xfId="4735" xr:uid="{00000000-0005-0000-0000-000080120000}"/>
    <cellStyle name="40% - Ênfase6 18_Maio-2012" xfId="4736" xr:uid="{00000000-0005-0000-0000-000081120000}"/>
    <cellStyle name="40% - Ênfase6 19" xfId="4737" xr:uid="{00000000-0005-0000-0000-000082120000}"/>
    <cellStyle name="40% - Ênfase6 19 2" xfId="4738" xr:uid="{00000000-0005-0000-0000-000083120000}"/>
    <cellStyle name="40% - Ênfase6 19_Maio-2012" xfId="4739" xr:uid="{00000000-0005-0000-0000-000084120000}"/>
    <cellStyle name="40% - Ênfase6 2" xfId="4740" xr:uid="{00000000-0005-0000-0000-000085120000}"/>
    <cellStyle name="40% - Ênfase6 2 10" xfId="4741" xr:uid="{00000000-0005-0000-0000-000086120000}"/>
    <cellStyle name="40% - Ênfase6 2 11" xfId="4742" xr:uid="{00000000-0005-0000-0000-000087120000}"/>
    <cellStyle name="40% - Ênfase6 2 2" xfId="4743" xr:uid="{00000000-0005-0000-0000-000088120000}"/>
    <cellStyle name="40% - Ênfase6 2 2 2" xfId="4744" xr:uid="{00000000-0005-0000-0000-000089120000}"/>
    <cellStyle name="40% - Ênfase6 2 2 2 2" xfId="4745" xr:uid="{00000000-0005-0000-0000-00008A120000}"/>
    <cellStyle name="40% - Ênfase6 2 2 2 3" xfId="4746" xr:uid="{00000000-0005-0000-0000-00008B120000}"/>
    <cellStyle name="40% - Ênfase6 2 2 2 4" xfId="4747" xr:uid="{00000000-0005-0000-0000-00008C120000}"/>
    <cellStyle name="40% - Ênfase6 2 2 3" xfId="4748" xr:uid="{00000000-0005-0000-0000-00008D120000}"/>
    <cellStyle name="40% - Ênfase6 2 2 3 2" xfId="4749" xr:uid="{00000000-0005-0000-0000-00008E120000}"/>
    <cellStyle name="40% - Ênfase6 2 2 4" xfId="4750" xr:uid="{00000000-0005-0000-0000-00008F120000}"/>
    <cellStyle name="40% - Ênfase6 2 2 4 2" xfId="4751" xr:uid="{00000000-0005-0000-0000-000090120000}"/>
    <cellStyle name="40% - Ênfase6 2 2 5" xfId="4752" xr:uid="{00000000-0005-0000-0000-000091120000}"/>
    <cellStyle name="40% - Ênfase6 2 2 6" xfId="4753" xr:uid="{00000000-0005-0000-0000-000092120000}"/>
    <cellStyle name="40% - Ênfase6 2 2 7" xfId="4754" xr:uid="{00000000-0005-0000-0000-000093120000}"/>
    <cellStyle name="40% - Ênfase6 2 2_13-Endividamento" xfId="4755" xr:uid="{00000000-0005-0000-0000-000094120000}"/>
    <cellStyle name="40% - Ênfase6 2 3" xfId="4756" xr:uid="{00000000-0005-0000-0000-000095120000}"/>
    <cellStyle name="40% - Ênfase6 2 3 2" xfId="4757" xr:uid="{00000000-0005-0000-0000-000096120000}"/>
    <cellStyle name="40% - Ênfase6 2 3 3" xfId="4758" xr:uid="{00000000-0005-0000-0000-000097120000}"/>
    <cellStyle name="40% - Ênfase6 2 3 4" xfId="4759" xr:uid="{00000000-0005-0000-0000-000098120000}"/>
    <cellStyle name="40% - Ênfase6 2 4" xfId="4760" xr:uid="{00000000-0005-0000-0000-000099120000}"/>
    <cellStyle name="40% - Ênfase6 2 4 2" xfId="4761" xr:uid="{00000000-0005-0000-0000-00009A120000}"/>
    <cellStyle name="40% - Ênfase6 2 4 3" xfId="4762" xr:uid="{00000000-0005-0000-0000-00009B120000}"/>
    <cellStyle name="40% - Ênfase6 2 4 4" xfId="4763" xr:uid="{00000000-0005-0000-0000-00009C120000}"/>
    <cellStyle name="40% - Ênfase6 2 5" xfId="4764" xr:uid="{00000000-0005-0000-0000-00009D120000}"/>
    <cellStyle name="40% - Ênfase6 2 5 2" xfId="4765" xr:uid="{00000000-0005-0000-0000-00009E120000}"/>
    <cellStyle name="40% - Ênfase6 2 5 3" xfId="4766" xr:uid="{00000000-0005-0000-0000-00009F120000}"/>
    <cellStyle name="40% - Ênfase6 2 5 4" xfId="4767" xr:uid="{00000000-0005-0000-0000-0000A0120000}"/>
    <cellStyle name="40% - Ênfase6 2 6" xfId="4768" xr:uid="{00000000-0005-0000-0000-0000A1120000}"/>
    <cellStyle name="40% - Ênfase6 2 6 2" xfId="4769" xr:uid="{00000000-0005-0000-0000-0000A2120000}"/>
    <cellStyle name="40% - Ênfase6 2 6 3" xfId="4770" xr:uid="{00000000-0005-0000-0000-0000A3120000}"/>
    <cellStyle name="40% - Ênfase6 2 7" xfId="4771" xr:uid="{00000000-0005-0000-0000-0000A4120000}"/>
    <cellStyle name="40% - Ênfase6 2 7 2" xfId="4772" xr:uid="{00000000-0005-0000-0000-0000A5120000}"/>
    <cellStyle name="40% - Ênfase6 2 8" xfId="4773" xr:uid="{00000000-0005-0000-0000-0000A6120000}"/>
    <cellStyle name="40% - Ênfase6 2 8 2" xfId="4774" xr:uid="{00000000-0005-0000-0000-0000A7120000}"/>
    <cellStyle name="40% - Ênfase6 2 9" xfId="4775" xr:uid="{00000000-0005-0000-0000-0000A8120000}"/>
    <cellStyle name="40% - Ênfase6 2_1.1 - Apuração IRPJ_CSLL - 2100 - 2012_MAI_V1" xfId="4776" xr:uid="{00000000-0005-0000-0000-0000A9120000}"/>
    <cellStyle name="40% - Ênfase6 20" xfId="4777" xr:uid="{00000000-0005-0000-0000-0000AA120000}"/>
    <cellStyle name="40% - Ênfase6 20 2" xfId="4778" xr:uid="{00000000-0005-0000-0000-0000AB120000}"/>
    <cellStyle name="40% - Ênfase6 20_Maio-2012" xfId="4779" xr:uid="{00000000-0005-0000-0000-0000AC120000}"/>
    <cellStyle name="40% - Ênfase6 21" xfId="4780" xr:uid="{00000000-0005-0000-0000-0000AD120000}"/>
    <cellStyle name="40% - Ênfase6 21 2" xfId="4781" xr:uid="{00000000-0005-0000-0000-0000AE120000}"/>
    <cellStyle name="40% - Ênfase6 21_Maio-2012" xfId="4782" xr:uid="{00000000-0005-0000-0000-0000AF120000}"/>
    <cellStyle name="40% - Ênfase6 22" xfId="4783" xr:uid="{00000000-0005-0000-0000-0000B0120000}"/>
    <cellStyle name="40% - Ênfase6 22 2" xfId="4784" xr:uid="{00000000-0005-0000-0000-0000B1120000}"/>
    <cellStyle name="40% - Ênfase6 22_Maio-2012" xfId="4785" xr:uid="{00000000-0005-0000-0000-0000B2120000}"/>
    <cellStyle name="40% - Ênfase6 23" xfId="4786" xr:uid="{00000000-0005-0000-0000-0000B3120000}"/>
    <cellStyle name="40% - Ênfase6 23 2" xfId="4787" xr:uid="{00000000-0005-0000-0000-0000B4120000}"/>
    <cellStyle name="40% - Ênfase6 23_Maio-2012" xfId="4788" xr:uid="{00000000-0005-0000-0000-0000B5120000}"/>
    <cellStyle name="40% - Ênfase6 24" xfId="4789" xr:uid="{00000000-0005-0000-0000-0000B6120000}"/>
    <cellStyle name="40% - Ênfase6 24 2" xfId="4790" xr:uid="{00000000-0005-0000-0000-0000B7120000}"/>
    <cellStyle name="40% - Ênfase6 24_Maio-2012" xfId="4791" xr:uid="{00000000-0005-0000-0000-0000B8120000}"/>
    <cellStyle name="40% - Ênfase6 25" xfId="4792" xr:uid="{00000000-0005-0000-0000-0000B9120000}"/>
    <cellStyle name="40% - Ênfase6 25 2" xfId="4793" xr:uid="{00000000-0005-0000-0000-0000BA120000}"/>
    <cellStyle name="40% - Ênfase6 25_Maio-2012" xfId="4794" xr:uid="{00000000-0005-0000-0000-0000BB120000}"/>
    <cellStyle name="40% - Ênfase6 26" xfId="4795" xr:uid="{00000000-0005-0000-0000-0000BC120000}"/>
    <cellStyle name="40% - Ênfase6 26 2" xfId="4796" xr:uid="{00000000-0005-0000-0000-0000BD120000}"/>
    <cellStyle name="40% - Ênfase6 26_Maio-2012" xfId="4797" xr:uid="{00000000-0005-0000-0000-0000BE120000}"/>
    <cellStyle name="40% - Ênfase6 27" xfId="4798" xr:uid="{00000000-0005-0000-0000-0000BF120000}"/>
    <cellStyle name="40% - Ênfase6 27 2" xfId="4799" xr:uid="{00000000-0005-0000-0000-0000C0120000}"/>
    <cellStyle name="40% - Ênfase6 27_Maio-2012" xfId="4800" xr:uid="{00000000-0005-0000-0000-0000C1120000}"/>
    <cellStyle name="40% - Ênfase6 28" xfId="4801" xr:uid="{00000000-0005-0000-0000-0000C2120000}"/>
    <cellStyle name="40% - Ênfase6 28 2" xfId="4802" xr:uid="{00000000-0005-0000-0000-0000C3120000}"/>
    <cellStyle name="40% - Ênfase6 28_Maio-2012" xfId="4803" xr:uid="{00000000-0005-0000-0000-0000C4120000}"/>
    <cellStyle name="40% - Ênfase6 29" xfId="4804" xr:uid="{00000000-0005-0000-0000-0000C5120000}"/>
    <cellStyle name="40% - Ênfase6 29 2" xfId="4805" xr:uid="{00000000-0005-0000-0000-0000C6120000}"/>
    <cellStyle name="40% - Ênfase6 29_Maio-2012" xfId="4806" xr:uid="{00000000-0005-0000-0000-0000C7120000}"/>
    <cellStyle name="40% - Ênfase6 3" xfId="4807" xr:uid="{00000000-0005-0000-0000-0000C8120000}"/>
    <cellStyle name="40% - Ênfase6 3 2" xfId="4808" xr:uid="{00000000-0005-0000-0000-0000C9120000}"/>
    <cellStyle name="40% - Ênfase6 3 2 2" xfId="4809" xr:uid="{00000000-0005-0000-0000-0000CA120000}"/>
    <cellStyle name="40% - Ênfase6 3 2 2 2" xfId="4810" xr:uid="{00000000-0005-0000-0000-0000CB120000}"/>
    <cellStyle name="40% - Ênfase6 3 2 2 3" xfId="4811" xr:uid="{00000000-0005-0000-0000-0000CC120000}"/>
    <cellStyle name="40% - Ênfase6 3 2 2 4" xfId="4812" xr:uid="{00000000-0005-0000-0000-0000CD120000}"/>
    <cellStyle name="40% - Ênfase6 3 2 3" xfId="4813" xr:uid="{00000000-0005-0000-0000-0000CE120000}"/>
    <cellStyle name="40% - Ênfase6 3 2 3 2" xfId="4814" xr:uid="{00000000-0005-0000-0000-0000CF120000}"/>
    <cellStyle name="40% - Ênfase6 3 2 4" xfId="4815" xr:uid="{00000000-0005-0000-0000-0000D0120000}"/>
    <cellStyle name="40% - Ênfase6 3 2 4 2" xfId="4816" xr:uid="{00000000-0005-0000-0000-0000D1120000}"/>
    <cellStyle name="40% - Ênfase6 3 2 5" xfId="4817" xr:uid="{00000000-0005-0000-0000-0000D2120000}"/>
    <cellStyle name="40% - Ênfase6 3 2 6" xfId="4818" xr:uid="{00000000-0005-0000-0000-0000D3120000}"/>
    <cellStyle name="40% - Ênfase6 3 2 7" xfId="4819" xr:uid="{00000000-0005-0000-0000-0000D4120000}"/>
    <cellStyle name="40% - Ênfase6 3 2_13-Endividamento" xfId="4820" xr:uid="{00000000-0005-0000-0000-0000D5120000}"/>
    <cellStyle name="40% - Ênfase6 3 3" xfId="4821" xr:uid="{00000000-0005-0000-0000-0000D6120000}"/>
    <cellStyle name="40% - Ênfase6 3 3 2" xfId="4822" xr:uid="{00000000-0005-0000-0000-0000D7120000}"/>
    <cellStyle name="40% - Ênfase6 3 3 3" xfId="4823" xr:uid="{00000000-0005-0000-0000-0000D8120000}"/>
    <cellStyle name="40% - Ênfase6 3 3 4" xfId="4824" xr:uid="{00000000-0005-0000-0000-0000D9120000}"/>
    <cellStyle name="40% - Ênfase6 3 4" xfId="4825" xr:uid="{00000000-0005-0000-0000-0000DA120000}"/>
    <cellStyle name="40% - Ênfase6 3 4 2" xfId="4826" xr:uid="{00000000-0005-0000-0000-0000DB120000}"/>
    <cellStyle name="40% - Ênfase6 3 5" xfId="4827" xr:uid="{00000000-0005-0000-0000-0000DC120000}"/>
    <cellStyle name="40% - Ênfase6 3 5 2" xfId="4828" xr:uid="{00000000-0005-0000-0000-0000DD120000}"/>
    <cellStyle name="40% - Ênfase6 3 6" xfId="4829" xr:uid="{00000000-0005-0000-0000-0000DE120000}"/>
    <cellStyle name="40% - Ênfase6 3 7" xfId="4830" xr:uid="{00000000-0005-0000-0000-0000DF120000}"/>
    <cellStyle name="40% - Ênfase6 3 8" xfId="4831" xr:uid="{00000000-0005-0000-0000-0000E0120000}"/>
    <cellStyle name="40% - Ênfase6 3_1.1 - Apuração IRPJ_CSLL - 2100 - 2012_MAI_V1" xfId="4832" xr:uid="{00000000-0005-0000-0000-0000E1120000}"/>
    <cellStyle name="40% - Ênfase6 30" xfId="4833" xr:uid="{00000000-0005-0000-0000-0000E2120000}"/>
    <cellStyle name="40% - Ênfase6 30 2" xfId="4834" xr:uid="{00000000-0005-0000-0000-0000E3120000}"/>
    <cellStyle name="40% - Ênfase6 30_Maio-2012" xfId="4835" xr:uid="{00000000-0005-0000-0000-0000E4120000}"/>
    <cellStyle name="40% - Ênfase6 31" xfId="4836" xr:uid="{00000000-0005-0000-0000-0000E5120000}"/>
    <cellStyle name="40% - Ênfase6 31 2" xfId="4837" xr:uid="{00000000-0005-0000-0000-0000E6120000}"/>
    <cellStyle name="40% - Ênfase6 32" xfId="4838" xr:uid="{00000000-0005-0000-0000-0000E7120000}"/>
    <cellStyle name="40% - Ênfase6 33" xfId="4839" xr:uid="{00000000-0005-0000-0000-0000E8120000}"/>
    <cellStyle name="40% - Ênfase6 33 2" xfId="4840" xr:uid="{00000000-0005-0000-0000-0000E9120000}"/>
    <cellStyle name="40% - Ênfase6 33 3" xfId="4841" xr:uid="{00000000-0005-0000-0000-0000EA120000}"/>
    <cellStyle name="40% - Ênfase6 33 4" xfId="4842" xr:uid="{00000000-0005-0000-0000-0000EB120000}"/>
    <cellStyle name="40% - Ênfase6 34" xfId="4843" xr:uid="{00000000-0005-0000-0000-0000EC120000}"/>
    <cellStyle name="40% - Ênfase6 34 2" xfId="4844" xr:uid="{00000000-0005-0000-0000-0000ED120000}"/>
    <cellStyle name="40% - Ênfase6 35" xfId="4845" xr:uid="{00000000-0005-0000-0000-0000EE120000}"/>
    <cellStyle name="40% - Ênfase6 35 2" xfId="4846" xr:uid="{00000000-0005-0000-0000-0000EF120000}"/>
    <cellStyle name="40% - Ênfase6 36" xfId="4847" xr:uid="{00000000-0005-0000-0000-0000F0120000}"/>
    <cellStyle name="40% - Ênfase6 36 2" xfId="4848" xr:uid="{00000000-0005-0000-0000-0000F1120000}"/>
    <cellStyle name="40% - Ênfase6 37" xfId="4849" xr:uid="{00000000-0005-0000-0000-0000F2120000}"/>
    <cellStyle name="40% - Ênfase6 37 2" xfId="4850" xr:uid="{00000000-0005-0000-0000-0000F3120000}"/>
    <cellStyle name="40% - Ênfase6 38" xfId="4851" xr:uid="{00000000-0005-0000-0000-0000F4120000}"/>
    <cellStyle name="40% - Ênfase6 38 2" xfId="4852" xr:uid="{00000000-0005-0000-0000-0000F5120000}"/>
    <cellStyle name="40% - Ênfase6 39" xfId="4853" xr:uid="{00000000-0005-0000-0000-0000F6120000}"/>
    <cellStyle name="40% - Ênfase6 39 2" xfId="4854" xr:uid="{00000000-0005-0000-0000-0000F7120000}"/>
    <cellStyle name="40% - Ênfase6 4" xfId="4855" xr:uid="{00000000-0005-0000-0000-0000F8120000}"/>
    <cellStyle name="40% - Ênfase6 4 2" xfId="4856" xr:uid="{00000000-0005-0000-0000-0000F9120000}"/>
    <cellStyle name="40% - Ênfase6 4 2 2" xfId="4857" xr:uid="{00000000-0005-0000-0000-0000FA120000}"/>
    <cellStyle name="40% - Ênfase6 4 2 2 2" xfId="4858" xr:uid="{00000000-0005-0000-0000-0000FB120000}"/>
    <cellStyle name="40% - Ênfase6 4 2 2 3" xfId="4859" xr:uid="{00000000-0005-0000-0000-0000FC120000}"/>
    <cellStyle name="40% - Ênfase6 4 2 2 4" xfId="4860" xr:uid="{00000000-0005-0000-0000-0000FD120000}"/>
    <cellStyle name="40% - Ênfase6 4 2 3" xfId="4861" xr:uid="{00000000-0005-0000-0000-0000FE120000}"/>
    <cellStyle name="40% - Ênfase6 4 2 3 2" xfId="4862" xr:uid="{00000000-0005-0000-0000-0000FF120000}"/>
    <cellStyle name="40% - Ênfase6 4 2 4" xfId="4863" xr:uid="{00000000-0005-0000-0000-000000130000}"/>
    <cellStyle name="40% - Ênfase6 4 2 4 2" xfId="4864" xr:uid="{00000000-0005-0000-0000-000001130000}"/>
    <cellStyle name="40% - Ênfase6 4 2 5" xfId="4865" xr:uid="{00000000-0005-0000-0000-000002130000}"/>
    <cellStyle name="40% - Ênfase6 4 2 6" xfId="4866" xr:uid="{00000000-0005-0000-0000-000003130000}"/>
    <cellStyle name="40% - Ênfase6 4 2 7" xfId="4867" xr:uid="{00000000-0005-0000-0000-000004130000}"/>
    <cellStyle name="40% - Ênfase6 4 2_13-Endividamento" xfId="4868" xr:uid="{00000000-0005-0000-0000-000005130000}"/>
    <cellStyle name="40% - Ênfase6 4 3" xfId="4869" xr:uid="{00000000-0005-0000-0000-000006130000}"/>
    <cellStyle name="40% - Ênfase6 4 3 2" xfId="4870" xr:uid="{00000000-0005-0000-0000-000007130000}"/>
    <cellStyle name="40% - Ênfase6 4 3 3" xfId="4871" xr:uid="{00000000-0005-0000-0000-000008130000}"/>
    <cellStyle name="40% - Ênfase6 4 3 4" xfId="4872" xr:uid="{00000000-0005-0000-0000-000009130000}"/>
    <cellStyle name="40% - Ênfase6 4 4" xfId="4873" xr:uid="{00000000-0005-0000-0000-00000A130000}"/>
    <cellStyle name="40% - Ênfase6 4 4 2" xfId="4874" xr:uid="{00000000-0005-0000-0000-00000B130000}"/>
    <cellStyle name="40% - Ênfase6 4 5" xfId="4875" xr:uid="{00000000-0005-0000-0000-00000C130000}"/>
    <cellStyle name="40% - Ênfase6 4 5 2" xfId="4876" xr:uid="{00000000-0005-0000-0000-00000D130000}"/>
    <cellStyle name="40% - Ênfase6 4 6" xfId="4877" xr:uid="{00000000-0005-0000-0000-00000E130000}"/>
    <cellStyle name="40% - Ênfase6 4 7" xfId="4878" xr:uid="{00000000-0005-0000-0000-00000F130000}"/>
    <cellStyle name="40% - Ênfase6 4 8" xfId="4879" xr:uid="{00000000-0005-0000-0000-000010130000}"/>
    <cellStyle name="40% - Ênfase6 4_1.1 - Apuração IRPJ_CSLL - 2100 - 2012_MAI_V1" xfId="4880" xr:uid="{00000000-0005-0000-0000-000011130000}"/>
    <cellStyle name="40% - Ênfase6 40" xfId="4881" xr:uid="{00000000-0005-0000-0000-000012130000}"/>
    <cellStyle name="40% - Ênfase6 40 2" xfId="4882" xr:uid="{00000000-0005-0000-0000-000013130000}"/>
    <cellStyle name="40% - Ênfase6 41" xfId="4883" xr:uid="{00000000-0005-0000-0000-000014130000}"/>
    <cellStyle name="40% - Ênfase6 42" xfId="4884" xr:uid="{00000000-0005-0000-0000-000015130000}"/>
    <cellStyle name="40% - Ênfase6 43" xfId="4885" xr:uid="{00000000-0005-0000-0000-000016130000}"/>
    <cellStyle name="40% - Ênfase6 44" xfId="4886" xr:uid="{00000000-0005-0000-0000-000017130000}"/>
    <cellStyle name="40% - Ênfase6 5" xfId="4887" xr:uid="{00000000-0005-0000-0000-000018130000}"/>
    <cellStyle name="40% - Ênfase6 5 2" xfId="4888" xr:uid="{00000000-0005-0000-0000-000019130000}"/>
    <cellStyle name="40% - Ênfase6 5 2 2" xfId="4889" xr:uid="{00000000-0005-0000-0000-00001A130000}"/>
    <cellStyle name="40% - Ênfase6 5 2 2 2" xfId="4890" xr:uid="{00000000-0005-0000-0000-00001B130000}"/>
    <cellStyle name="40% - Ênfase6 5 2 2 3" xfId="4891" xr:uid="{00000000-0005-0000-0000-00001C130000}"/>
    <cellStyle name="40% - Ênfase6 5 2 2 4" xfId="4892" xr:uid="{00000000-0005-0000-0000-00001D130000}"/>
    <cellStyle name="40% - Ênfase6 5 2 3" xfId="4893" xr:uid="{00000000-0005-0000-0000-00001E130000}"/>
    <cellStyle name="40% - Ênfase6 5 2 3 2" xfId="4894" xr:uid="{00000000-0005-0000-0000-00001F130000}"/>
    <cellStyle name="40% - Ênfase6 5 2 4" xfId="4895" xr:uid="{00000000-0005-0000-0000-000020130000}"/>
    <cellStyle name="40% - Ênfase6 5 2 4 2" xfId="4896" xr:uid="{00000000-0005-0000-0000-000021130000}"/>
    <cellStyle name="40% - Ênfase6 5 2 5" xfId="4897" xr:uid="{00000000-0005-0000-0000-000022130000}"/>
    <cellStyle name="40% - Ênfase6 5 2 6" xfId="4898" xr:uid="{00000000-0005-0000-0000-000023130000}"/>
    <cellStyle name="40% - Ênfase6 5 2 7" xfId="4899" xr:uid="{00000000-0005-0000-0000-000024130000}"/>
    <cellStyle name="40% - Ênfase6 5 2_13-Endividamento" xfId="4900" xr:uid="{00000000-0005-0000-0000-000025130000}"/>
    <cellStyle name="40% - Ênfase6 5 3" xfId="4901" xr:uid="{00000000-0005-0000-0000-000026130000}"/>
    <cellStyle name="40% - Ênfase6 5 3 2" xfId="4902" xr:uid="{00000000-0005-0000-0000-000027130000}"/>
    <cellStyle name="40% - Ênfase6 5 3 3" xfId="4903" xr:uid="{00000000-0005-0000-0000-000028130000}"/>
    <cellStyle name="40% - Ênfase6 5 3 4" xfId="4904" xr:uid="{00000000-0005-0000-0000-000029130000}"/>
    <cellStyle name="40% - Ênfase6 5 4" xfId="4905" xr:uid="{00000000-0005-0000-0000-00002A130000}"/>
    <cellStyle name="40% - Ênfase6 5 4 2" xfId="4906" xr:uid="{00000000-0005-0000-0000-00002B130000}"/>
    <cellStyle name="40% - Ênfase6 5 5" xfId="4907" xr:uid="{00000000-0005-0000-0000-00002C130000}"/>
    <cellStyle name="40% - Ênfase6 5 5 2" xfId="4908" xr:uid="{00000000-0005-0000-0000-00002D130000}"/>
    <cellStyle name="40% - Ênfase6 5 6" xfId="4909" xr:uid="{00000000-0005-0000-0000-00002E130000}"/>
    <cellStyle name="40% - Ênfase6 5 7" xfId="4910" xr:uid="{00000000-0005-0000-0000-00002F130000}"/>
    <cellStyle name="40% - Ênfase6 5 8" xfId="4911" xr:uid="{00000000-0005-0000-0000-000030130000}"/>
    <cellStyle name="40% - Ênfase6 5_1.1 - Apuração IRPJ_CSLL - 2100 - 2012_MAI_V1" xfId="4912" xr:uid="{00000000-0005-0000-0000-000031130000}"/>
    <cellStyle name="40% - Ênfase6 6" xfId="4913" xr:uid="{00000000-0005-0000-0000-000032130000}"/>
    <cellStyle name="40% - Ênfase6 6 2" xfId="4914" xr:uid="{00000000-0005-0000-0000-000033130000}"/>
    <cellStyle name="40% - Ênfase6 6 2 2" xfId="4915" xr:uid="{00000000-0005-0000-0000-000034130000}"/>
    <cellStyle name="40% - Ênfase6 6 2 2 2" xfId="4916" xr:uid="{00000000-0005-0000-0000-000035130000}"/>
    <cellStyle name="40% - Ênfase6 6 2 2 3" xfId="4917" xr:uid="{00000000-0005-0000-0000-000036130000}"/>
    <cellStyle name="40% - Ênfase6 6 2 2 4" xfId="4918" xr:uid="{00000000-0005-0000-0000-000037130000}"/>
    <cellStyle name="40% - Ênfase6 6 2 3" xfId="4919" xr:uid="{00000000-0005-0000-0000-000038130000}"/>
    <cellStyle name="40% - Ênfase6 6 2 3 2" xfId="4920" xr:uid="{00000000-0005-0000-0000-000039130000}"/>
    <cellStyle name="40% - Ênfase6 6 2 4" xfId="4921" xr:uid="{00000000-0005-0000-0000-00003A130000}"/>
    <cellStyle name="40% - Ênfase6 6 2 4 2" xfId="4922" xr:uid="{00000000-0005-0000-0000-00003B130000}"/>
    <cellStyle name="40% - Ênfase6 6 2 5" xfId="4923" xr:uid="{00000000-0005-0000-0000-00003C130000}"/>
    <cellStyle name="40% - Ênfase6 6 2 6" xfId="4924" xr:uid="{00000000-0005-0000-0000-00003D130000}"/>
    <cellStyle name="40% - Ênfase6 6 2 7" xfId="4925" xr:uid="{00000000-0005-0000-0000-00003E130000}"/>
    <cellStyle name="40% - Ênfase6 6 2_13-Endividamento" xfId="4926" xr:uid="{00000000-0005-0000-0000-00003F130000}"/>
    <cellStyle name="40% - Ênfase6 6 3" xfId="4927" xr:uid="{00000000-0005-0000-0000-000040130000}"/>
    <cellStyle name="40% - Ênfase6 6 3 2" xfId="4928" xr:uid="{00000000-0005-0000-0000-000041130000}"/>
    <cellStyle name="40% - Ênfase6 6 3 3" xfId="4929" xr:uid="{00000000-0005-0000-0000-000042130000}"/>
    <cellStyle name="40% - Ênfase6 6 3 4" xfId="4930" xr:uid="{00000000-0005-0000-0000-000043130000}"/>
    <cellStyle name="40% - Ênfase6 6 4" xfId="4931" xr:uid="{00000000-0005-0000-0000-000044130000}"/>
    <cellStyle name="40% - Ênfase6 6 4 2" xfId="4932" xr:uid="{00000000-0005-0000-0000-000045130000}"/>
    <cellStyle name="40% - Ênfase6 6 5" xfId="4933" xr:uid="{00000000-0005-0000-0000-000046130000}"/>
    <cellStyle name="40% - Ênfase6 6 5 2" xfId="4934" xr:uid="{00000000-0005-0000-0000-000047130000}"/>
    <cellStyle name="40% - Ênfase6 6 6" xfId="4935" xr:uid="{00000000-0005-0000-0000-000048130000}"/>
    <cellStyle name="40% - Ênfase6 6 7" xfId="4936" xr:uid="{00000000-0005-0000-0000-000049130000}"/>
    <cellStyle name="40% - Ênfase6 6 8" xfId="4937" xr:uid="{00000000-0005-0000-0000-00004A130000}"/>
    <cellStyle name="40% - Ênfase6 6_1.1 - Apuração IRPJ_CSLL - 2100 - 2012_MAI_V1" xfId="4938" xr:uid="{00000000-0005-0000-0000-00004B130000}"/>
    <cellStyle name="40% - Ênfase6 7" xfId="4939" xr:uid="{00000000-0005-0000-0000-00004C130000}"/>
    <cellStyle name="40% - Ênfase6 7 2" xfId="4940" xr:uid="{00000000-0005-0000-0000-00004D130000}"/>
    <cellStyle name="40% - Ênfase6 7 2 2" xfId="4941" xr:uid="{00000000-0005-0000-0000-00004E130000}"/>
    <cellStyle name="40% - Ênfase6 7 2 3" xfId="4942" xr:uid="{00000000-0005-0000-0000-00004F130000}"/>
    <cellStyle name="40% - Ênfase6 7 2 4" xfId="4943" xr:uid="{00000000-0005-0000-0000-000050130000}"/>
    <cellStyle name="40% - Ênfase6 7 2 5" xfId="4944" xr:uid="{00000000-0005-0000-0000-000051130000}"/>
    <cellStyle name="40% - Ênfase6 7 2 6" xfId="4945" xr:uid="{00000000-0005-0000-0000-000052130000}"/>
    <cellStyle name="40% - Ênfase6 7 3" xfId="4946" xr:uid="{00000000-0005-0000-0000-000053130000}"/>
    <cellStyle name="40% - Ênfase6 7 3 2" xfId="4947" xr:uid="{00000000-0005-0000-0000-000054130000}"/>
    <cellStyle name="40% - Ênfase6 7 4" xfId="4948" xr:uid="{00000000-0005-0000-0000-000055130000}"/>
    <cellStyle name="40% - Ênfase6 7 4 2" xfId="4949" xr:uid="{00000000-0005-0000-0000-000056130000}"/>
    <cellStyle name="40% - Ênfase6 7 5" xfId="4950" xr:uid="{00000000-0005-0000-0000-000057130000}"/>
    <cellStyle name="40% - Ênfase6 7 6" xfId="4951" xr:uid="{00000000-0005-0000-0000-000058130000}"/>
    <cellStyle name="40% - Ênfase6 7 7" xfId="4952" xr:uid="{00000000-0005-0000-0000-000059130000}"/>
    <cellStyle name="40% - Ênfase6 7_13-Endividamento" xfId="4953" xr:uid="{00000000-0005-0000-0000-00005A130000}"/>
    <cellStyle name="40% - Ênfase6 8" xfId="4954" xr:uid="{00000000-0005-0000-0000-00005B130000}"/>
    <cellStyle name="40% - Ênfase6 8 2" xfId="4955" xr:uid="{00000000-0005-0000-0000-00005C130000}"/>
    <cellStyle name="40% - Ênfase6 8 2 2" xfId="4956" xr:uid="{00000000-0005-0000-0000-00005D130000}"/>
    <cellStyle name="40% - Ênfase6 8 2 3" xfId="4957" xr:uid="{00000000-0005-0000-0000-00005E130000}"/>
    <cellStyle name="40% - Ênfase6 8 3" xfId="4958" xr:uid="{00000000-0005-0000-0000-00005F130000}"/>
    <cellStyle name="40% - Ênfase6 8 4" xfId="4959" xr:uid="{00000000-0005-0000-0000-000060130000}"/>
    <cellStyle name="40% - Ênfase6 8_BP - Raízen Combustíveis" xfId="4960" xr:uid="{00000000-0005-0000-0000-000061130000}"/>
    <cellStyle name="40% - Ênfase6 9" xfId="4961" xr:uid="{00000000-0005-0000-0000-000062130000}"/>
    <cellStyle name="40% - Ênfase6 9 2" xfId="4962" xr:uid="{00000000-0005-0000-0000-000063130000}"/>
    <cellStyle name="40% - Ênfase6 9 2 2" xfId="4963" xr:uid="{00000000-0005-0000-0000-000064130000}"/>
    <cellStyle name="40% - Ênfase6 9 2 3" xfId="4964" xr:uid="{00000000-0005-0000-0000-000065130000}"/>
    <cellStyle name="40% - Ênfase6 9 2 4" xfId="4965" xr:uid="{00000000-0005-0000-0000-000066130000}"/>
    <cellStyle name="40% - Ênfase6 9 2_Display" xfId="4966" xr:uid="{00000000-0005-0000-0000-000067130000}"/>
    <cellStyle name="40% - Ênfase6 9 3" xfId="4967" xr:uid="{00000000-0005-0000-0000-000068130000}"/>
    <cellStyle name="40% - Ênfase6 9 4" xfId="4968" xr:uid="{00000000-0005-0000-0000-000069130000}"/>
    <cellStyle name="40% - Ênfase6 9 5" xfId="4969" xr:uid="{00000000-0005-0000-0000-00006A130000}"/>
    <cellStyle name="40% - Ênfase6 9_BP - Raízen Combustíveis" xfId="4970" xr:uid="{00000000-0005-0000-0000-00006B130000}"/>
    <cellStyle name="60% - Accent1 10" xfId="4971" xr:uid="{00000000-0005-0000-0000-00006C130000}"/>
    <cellStyle name="60% - Accent1 11" xfId="4972" xr:uid="{00000000-0005-0000-0000-00006D130000}"/>
    <cellStyle name="60% - Accent1 12" xfId="4973" xr:uid="{00000000-0005-0000-0000-00006E130000}"/>
    <cellStyle name="60% - Accent1 13" xfId="4974" xr:uid="{00000000-0005-0000-0000-00006F130000}"/>
    <cellStyle name="60% - Accent1 14" xfId="4975" xr:uid="{00000000-0005-0000-0000-000070130000}"/>
    <cellStyle name="60% - Accent1 15" xfId="4976" xr:uid="{00000000-0005-0000-0000-000071130000}"/>
    <cellStyle name="60% - Accent1 16" xfId="4977" xr:uid="{00000000-0005-0000-0000-000072130000}"/>
    <cellStyle name="60% - Accent1 17" xfId="4978" xr:uid="{00000000-0005-0000-0000-000073130000}"/>
    <cellStyle name="60% - Accent1 18" xfId="4979" xr:uid="{00000000-0005-0000-0000-000074130000}"/>
    <cellStyle name="60% - Accent1 19" xfId="4980" xr:uid="{00000000-0005-0000-0000-000075130000}"/>
    <cellStyle name="60% - Accent1 2" xfId="4981" xr:uid="{00000000-0005-0000-0000-000076130000}"/>
    <cellStyle name="60% - Accent1 2 10" xfId="4982" xr:uid="{00000000-0005-0000-0000-000077130000}"/>
    <cellStyle name="60% - Accent1 2 11" xfId="4983" xr:uid="{00000000-0005-0000-0000-000078130000}"/>
    <cellStyle name="60% - Accent1 2 12" xfId="4984" xr:uid="{00000000-0005-0000-0000-000079130000}"/>
    <cellStyle name="60% - Accent1 2 2" xfId="4985" xr:uid="{00000000-0005-0000-0000-00007A130000}"/>
    <cellStyle name="60% - Accent1 2 2 2" xfId="4986" xr:uid="{00000000-0005-0000-0000-00007B130000}"/>
    <cellStyle name="60% - Accent1 2 2 3" xfId="4987" xr:uid="{00000000-0005-0000-0000-00007C130000}"/>
    <cellStyle name="60% - Accent1 2 2 4" xfId="4988" xr:uid="{00000000-0005-0000-0000-00007D130000}"/>
    <cellStyle name="60% - Accent1 2 2 5" xfId="4989" xr:uid="{00000000-0005-0000-0000-00007E130000}"/>
    <cellStyle name="60% - Accent1 2 2_Display" xfId="4990" xr:uid="{00000000-0005-0000-0000-00007F130000}"/>
    <cellStyle name="60% - Accent1 2 3" xfId="4991" xr:uid="{00000000-0005-0000-0000-000080130000}"/>
    <cellStyle name="60% - Accent1 2 4" xfId="4992" xr:uid="{00000000-0005-0000-0000-000081130000}"/>
    <cellStyle name="60% - Accent1 2 5" xfId="4993" xr:uid="{00000000-0005-0000-0000-000082130000}"/>
    <cellStyle name="60% - Accent1 2 6" xfId="4994" xr:uid="{00000000-0005-0000-0000-000083130000}"/>
    <cellStyle name="60% - Accent1 2 7" xfId="4995" xr:uid="{00000000-0005-0000-0000-000084130000}"/>
    <cellStyle name="60% - Accent1 2 8" xfId="4996" xr:uid="{00000000-0005-0000-0000-000085130000}"/>
    <cellStyle name="60% - Accent1 2 8 2" xfId="4997" xr:uid="{00000000-0005-0000-0000-000086130000}"/>
    <cellStyle name="60% - Accent1 2 9" xfId="4998" xr:uid="{00000000-0005-0000-0000-000087130000}"/>
    <cellStyle name="60% - Accent1 2_13-Endividamento" xfId="4999" xr:uid="{00000000-0005-0000-0000-000088130000}"/>
    <cellStyle name="60% - Accent1 20" xfId="5000" xr:uid="{00000000-0005-0000-0000-000089130000}"/>
    <cellStyle name="60% - Accent1 20 2" xfId="5001" xr:uid="{00000000-0005-0000-0000-00008A130000}"/>
    <cellStyle name="60% - Accent1 21" xfId="5002" xr:uid="{00000000-0005-0000-0000-00008B130000}"/>
    <cellStyle name="60% - Accent1 21 2" xfId="5003" xr:uid="{00000000-0005-0000-0000-00008C130000}"/>
    <cellStyle name="60% - Accent1 22" xfId="5004" xr:uid="{00000000-0005-0000-0000-00008D130000}"/>
    <cellStyle name="60% - Accent1 22 2" xfId="5005" xr:uid="{00000000-0005-0000-0000-00008E130000}"/>
    <cellStyle name="60% - Accent1 23" xfId="5006" xr:uid="{00000000-0005-0000-0000-00008F130000}"/>
    <cellStyle name="60% - Accent1 23 2" xfId="5007" xr:uid="{00000000-0005-0000-0000-000090130000}"/>
    <cellStyle name="60% - Accent1 24" xfId="5008" xr:uid="{00000000-0005-0000-0000-000091130000}"/>
    <cellStyle name="60% - Accent1 24 2" xfId="5009" xr:uid="{00000000-0005-0000-0000-000092130000}"/>
    <cellStyle name="60% - Accent1 25" xfId="5010" xr:uid="{00000000-0005-0000-0000-000093130000}"/>
    <cellStyle name="60% - Accent1 26" xfId="5011" xr:uid="{00000000-0005-0000-0000-000094130000}"/>
    <cellStyle name="60% - Accent1 27" xfId="5012" xr:uid="{00000000-0005-0000-0000-000095130000}"/>
    <cellStyle name="60% - Accent1 28" xfId="5013" xr:uid="{00000000-0005-0000-0000-000096130000}"/>
    <cellStyle name="60% - Accent1 29" xfId="5014" xr:uid="{00000000-0005-0000-0000-000097130000}"/>
    <cellStyle name="60% - Accent1 3" xfId="5015" xr:uid="{00000000-0005-0000-0000-000098130000}"/>
    <cellStyle name="60% - Accent1 3 2" xfId="5016" xr:uid="{00000000-0005-0000-0000-000099130000}"/>
    <cellStyle name="60% - Accent1 3 3" xfId="5017" xr:uid="{00000000-0005-0000-0000-00009A130000}"/>
    <cellStyle name="60% - Accent1 3 4" xfId="5018" xr:uid="{00000000-0005-0000-0000-00009B130000}"/>
    <cellStyle name="60% - Accent1 3 5" xfId="5019" xr:uid="{00000000-0005-0000-0000-00009C130000}"/>
    <cellStyle name="60% - Accent1 3 6" xfId="5020" xr:uid="{00000000-0005-0000-0000-00009D130000}"/>
    <cellStyle name="60% - Accent1 3 7" xfId="5021" xr:uid="{00000000-0005-0000-0000-00009E130000}"/>
    <cellStyle name="60% - Accent1 3_IR Diferido" xfId="5022" xr:uid="{00000000-0005-0000-0000-00009F130000}"/>
    <cellStyle name="60% - Accent1 30" xfId="5023" xr:uid="{00000000-0005-0000-0000-0000A0130000}"/>
    <cellStyle name="60% - Accent1 31" xfId="5024" xr:uid="{00000000-0005-0000-0000-0000A1130000}"/>
    <cellStyle name="60% - Accent1 32" xfId="5025" xr:uid="{00000000-0005-0000-0000-0000A2130000}"/>
    <cellStyle name="60% - Accent1 33" xfId="5026" xr:uid="{00000000-0005-0000-0000-0000A3130000}"/>
    <cellStyle name="60% - Accent1 34" xfId="5027" xr:uid="{00000000-0005-0000-0000-0000A4130000}"/>
    <cellStyle name="60% - Accent1 35" xfId="5028" xr:uid="{00000000-0005-0000-0000-0000A5130000}"/>
    <cellStyle name="60% - Accent1 36" xfId="5029" xr:uid="{00000000-0005-0000-0000-0000A6130000}"/>
    <cellStyle name="60% - Accent1 37" xfId="5030" xr:uid="{00000000-0005-0000-0000-0000A7130000}"/>
    <cellStyle name="60% - Accent1 38" xfId="5031" xr:uid="{00000000-0005-0000-0000-0000A8130000}"/>
    <cellStyle name="60% - Accent1 39" xfId="5032" xr:uid="{00000000-0005-0000-0000-0000A9130000}"/>
    <cellStyle name="60% - Accent1 4" xfId="5033" xr:uid="{00000000-0005-0000-0000-0000AA130000}"/>
    <cellStyle name="60% - Accent1 4 2" xfId="5034" xr:uid="{00000000-0005-0000-0000-0000AB130000}"/>
    <cellStyle name="60% - Accent1 4_IR Diferido" xfId="5035" xr:uid="{00000000-0005-0000-0000-0000AC130000}"/>
    <cellStyle name="60% - Accent1 40" xfId="5036" xr:uid="{00000000-0005-0000-0000-0000AD130000}"/>
    <cellStyle name="60% - Accent1 41" xfId="5037" xr:uid="{00000000-0005-0000-0000-0000AE130000}"/>
    <cellStyle name="60% - Accent1 42" xfId="5038" xr:uid="{00000000-0005-0000-0000-0000AF130000}"/>
    <cellStyle name="60% - Accent1 43" xfId="5039" xr:uid="{00000000-0005-0000-0000-0000B0130000}"/>
    <cellStyle name="60% - Accent1 44" xfId="5040" xr:uid="{00000000-0005-0000-0000-0000B1130000}"/>
    <cellStyle name="60% - Accent1 45" xfId="5041" xr:uid="{00000000-0005-0000-0000-0000B2130000}"/>
    <cellStyle name="60% - Accent1 46" xfId="5042" xr:uid="{00000000-0005-0000-0000-0000B3130000}"/>
    <cellStyle name="60% - Accent1 47" xfId="5043" xr:uid="{00000000-0005-0000-0000-0000B4130000}"/>
    <cellStyle name="60% - Accent1 48" xfId="5044" xr:uid="{00000000-0005-0000-0000-0000B5130000}"/>
    <cellStyle name="60% - Accent1 49" xfId="5045" xr:uid="{00000000-0005-0000-0000-0000B6130000}"/>
    <cellStyle name="60% - Accent1 5" xfId="5046" xr:uid="{00000000-0005-0000-0000-0000B7130000}"/>
    <cellStyle name="60% - Accent1 50" xfId="5047" xr:uid="{00000000-0005-0000-0000-0000B8130000}"/>
    <cellStyle name="60% - Accent1 51" xfId="5048" xr:uid="{00000000-0005-0000-0000-0000B9130000}"/>
    <cellStyle name="60% - Accent1 52" xfId="5049" xr:uid="{00000000-0005-0000-0000-0000BA130000}"/>
    <cellStyle name="60% - Accent1 53" xfId="5050" xr:uid="{00000000-0005-0000-0000-0000BB130000}"/>
    <cellStyle name="60% - Accent1 54" xfId="5051" xr:uid="{00000000-0005-0000-0000-0000BC130000}"/>
    <cellStyle name="60% - Accent1 55" xfId="5052" xr:uid="{00000000-0005-0000-0000-0000BD130000}"/>
    <cellStyle name="60% - Accent1 56" xfId="5053" xr:uid="{00000000-0005-0000-0000-0000BE130000}"/>
    <cellStyle name="60% - Accent1 57" xfId="5054" xr:uid="{00000000-0005-0000-0000-0000BF130000}"/>
    <cellStyle name="60% - Accent1 58" xfId="5055" xr:uid="{00000000-0005-0000-0000-0000C0130000}"/>
    <cellStyle name="60% - Accent1 59" xfId="5056" xr:uid="{00000000-0005-0000-0000-0000C1130000}"/>
    <cellStyle name="60% - Accent1 6" xfId="5057" xr:uid="{00000000-0005-0000-0000-0000C2130000}"/>
    <cellStyle name="60% - Accent1 60" xfId="5058" xr:uid="{00000000-0005-0000-0000-0000C3130000}"/>
    <cellStyle name="60% - Accent1 61" xfId="5059" xr:uid="{00000000-0005-0000-0000-0000C4130000}"/>
    <cellStyle name="60% - Accent1 62" xfId="5060" xr:uid="{00000000-0005-0000-0000-0000C5130000}"/>
    <cellStyle name="60% - Accent1 63" xfId="5061" xr:uid="{00000000-0005-0000-0000-0000C6130000}"/>
    <cellStyle name="60% - Accent1 64" xfId="5062" xr:uid="{00000000-0005-0000-0000-0000C7130000}"/>
    <cellStyle name="60% - Accent1 65" xfId="5063" xr:uid="{00000000-0005-0000-0000-0000C8130000}"/>
    <cellStyle name="60% - Accent1 66" xfId="5064" xr:uid="{00000000-0005-0000-0000-0000C9130000}"/>
    <cellStyle name="60% - Accent1 67" xfId="5065" xr:uid="{00000000-0005-0000-0000-0000CA130000}"/>
    <cellStyle name="60% - Accent1 68" xfId="5066" xr:uid="{00000000-0005-0000-0000-0000CB130000}"/>
    <cellStyle name="60% - Accent1 69" xfId="5067" xr:uid="{00000000-0005-0000-0000-0000CC130000}"/>
    <cellStyle name="60% - Accent1 7" xfId="5068" xr:uid="{00000000-0005-0000-0000-0000CD130000}"/>
    <cellStyle name="60% - Accent1 70" xfId="5069" xr:uid="{00000000-0005-0000-0000-0000CE130000}"/>
    <cellStyle name="60% - Accent1 71" xfId="5070" xr:uid="{00000000-0005-0000-0000-0000CF130000}"/>
    <cellStyle name="60% - Accent1 72" xfId="5071" xr:uid="{00000000-0005-0000-0000-0000D0130000}"/>
    <cellStyle name="60% - Accent1 73" xfId="5072" xr:uid="{00000000-0005-0000-0000-0000D1130000}"/>
    <cellStyle name="60% - Accent1 74" xfId="5073" xr:uid="{00000000-0005-0000-0000-0000D2130000}"/>
    <cellStyle name="60% - Accent1 75" xfId="5074" xr:uid="{00000000-0005-0000-0000-0000D3130000}"/>
    <cellStyle name="60% - Accent1 76" xfId="5075" xr:uid="{00000000-0005-0000-0000-0000D4130000}"/>
    <cellStyle name="60% - Accent1 77" xfId="5076" xr:uid="{00000000-0005-0000-0000-0000D5130000}"/>
    <cellStyle name="60% - Accent1 78" xfId="5077" xr:uid="{00000000-0005-0000-0000-0000D6130000}"/>
    <cellStyle name="60% - Accent1 79" xfId="5078" xr:uid="{00000000-0005-0000-0000-0000D7130000}"/>
    <cellStyle name="60% - Accent1 8" xfId="5079" xr:uid="{00000000-0005-0000-0000-0000D8130000}"/>
    <cellStyle name="60% - Accent1 80" xfId="5080" xr:uid="{00000000-0005-0000-0000-0000D9130000}"/>
    <cellStyle name="60% - Accent1 81" xfId="5081" xr:uid="{00000000-0005-0000-0000-0000DA130000}"/>
    <cellStyle name="60% - Accent1 82" xfId="5082" xr:uid="{00000000-0005-0000-0000-0000DB130000}"/>
    <cellStyle name="60% - Accent1 83" xfId="5083" xr:uid="{00000000-0005-0000-0000-0000DC130000}"/>
    <cellStyle name="60% - Accent1 84" xfId="5084" xr:uid="{00000000-0005-0000-0000-0000DD130000}"/>
    <cellStyle name="60% - Accent1 85" xfId="5085" xr:uid="{00000000-0005-0000-0000-0000DE130000}"/>
    <cellStyle name="60% - Accent1 86" xfId="5086" xr:uid="{00000000-0005-0000-0000-0000DF130000}"/>
    <cellStyle name="60% - Accent1 87" xfId="5087" xr:uid="{00000000-0005-0000-0000-0000E0130000}"/>
    <cellStyle name="60% - Accent1 88" xfId="5088" xr:uid="{00000000-0005-0000-0000-0000E1130000}"/>
    <cellStyle name="60% - Accent1 89" xfId="5089" xr:uid="{00000000-0005-0000-0000-0000E2130000}"/>
    <cellStyle name="60% - Accent1 9" xfId="5090" xr:uid="{00000000-0005-0000-0000-0000E3130000}"/>
    <cellStyle name="60% - Accent1 90" xfId="5091" xr:uid="{00000000-0005-0000-0000-0000E4130000}"/>
    <cellStyle name="60% - Accent1 91" xfId="5092" xr:uid="{00000000-0005-0000-0000-0000E5130000}"/>
    <cellStyle name="60% - Accent1 92" xfId="5093" xr:uid="{00000000-0005-0000-0000-0000E6130000}"/>
    <cellStyle name="60% - Accent1 93" xfId="5094" xr:uid="{00000000-0005-0000-0000-0000E7130000}"/>
    <cellStyle name="60% - Accent2 10" xfId="5095" xr:uid="{00000000-0005-0000-0000-0000E8130000}"/>
    <cellStyle name="60% - Accent2 11" xfId="5096" xr:uid="{00000000-0005-0000-0000-0000E9130000}"/>
    <cellStyle name="60% - Accent2 12" xfId="5097" xr:uid="{00000000-0005-0000-0000-0000EA130000}"/>
    <cellStyle name="60% - Accent2 13" xfId="5098" xr:uid="{00000000-0005-0000-0000-0000EB130000}"/>
    <cellStyle name="60% - Accent2 14" xfId="5099" xr:uid="{00000000-0005-0000-0000-0000EC130000}"/>
    <cellStyle name="60% - Accent2 15" xfId="5100" xr:uid="{00000000-0005-0000-0000-0000ED130000}"/>
    <cellStyle name="60% - Accent2 16" xfId="5101" xr:uid="{00000000-0005-0000-0000-0000EE130000}"/>
    <cellStyle name="60% - Accent2 17" xfId="5102" xr:uid="{00000000-0005-0000-0000-0000EF130000}"/>
    <cellStyle name="60% - Accent2 18" xfId="5103" xr:uid="{00000000-0005-0000-0000-0000F0130000}"/>
    <cellStyle name="60% - Accent2 19" xfId="5104" xr:uid="{00000000-0005-0000-0000-0000F1130000}"/>
    <cellStyle name="60% - Accent2 2" xfId="5105" xr:uid="{00000000-0005-0000-0000-0000F2130000}"/>
    <cellStyle name="60% - Accent2 2 10" xfId="5106" xr:uid="{00000000-0005-0000-0000-0000F3130000}"/>
    <cellStyle name="60% - Accent2 2 11" xfId="5107" xr:uid="{00000000-0005-0000-0000-0000F4130000}"/>
    <cellStyle name="60% - Accent2 2 12" xfId="5108" xr:uid="{00000000-0005-0000-0000-0000F5130000}"/>
    <cellStyle name="60% - Accent2 2 2" xfId="5109" xr:uid="{00000000-0005-0000-0000-0000F6130000}"/>
    <cellStyle name="60% - Accent2 2 2 2" xfId="5110" xr:uid="{00000000-0005-0000-0000-0000F7130000}"/>
    <cellStyle name="60% - Accent2 2 2 3" xfId="5111" xr:uid="{00000000-0005-0000-0000-0000F8130000}"/>
    <cellStyle name="60% - Accent2 2 2 4" xfId="5112" xr:uid="{00000000-0005-0000-0000-0000F9130000}"/>
    <cellStyle name="60% - Accent2 2 2 5" xfId="5113" xr:uid="{00000000-0005-0000-0000-0000FA130000}"/>
    <cellStyle name="60% - Accent2 2 2_Display" xfId="5114" xr:uid="{00000000-0005-0000-0000-0000FB130000}"/>
    <cellStyle name="60% - Accent2 2 3" xfId="5115" xr:uid="{00000000-0005-0000-0000-0000FC130000}"/>
    <cellStyle name="60% - Accent2 2 4" xfId="5116" xr:uid="{00000000-0005-0000-0000-0000FD130000}"/>
    <cellStyle name="60% - Accent2 2 5" xfId="5117" xr:uid="{00000000-0005-0000-0000-0000FE130000}"/>
    <cellStyle name="60% - Accent2 2 6" xfId="5118" xr:uid="{00000000-0005-0000-0000-0000FF130000}"/>
    <cellStyle name="60% - Accent2 2 7" xfId="5119" xr:uid="{00000000-0005-0000-0000-000000140000}"/>
    <cellStyle name="60% - Accent2 2 8" xfId="5120" xr:uid="{00000000-0005-0000-0000-000001140000}"/>
    <cellStyle name="60% - Accent2 2 8 2" xfId="5121" xr:uid="{00000000-0005-0000-0000-000002140000}"/>
    <cellStyle name="60% - Accent2 2 9" xfId="5122" xr:uid="{00000000-0005-0000-0000-000003140000}"/>
    <cellStyle name="60% - Accent2 2_13-Endividamento" xfId="5123" xr:uid="{00000000-0005-0000-0000-000004140000}"/>
    <cellStyle name="60% - Accent2 20" xfId="5124" xr:uid="{00000000-0005-0000-0000-000005140000}"/>
    <cellStyle name="60% - Accent2 20 2" xfId="5125" xr:uid="{00000000-0005-0000-0000-000006140000}"/>
    <cellStyle name="60% - Accent2 21" xfId="5126" xr:uid="{00000000-0005-0000-0000-000007140000}"/>
    <cellStyle name="60% - Accent2 21 2" xfId="5127" xr:uid="{00000000-0005-0000-0000-000008140000}"/>
    <cellStyle name="60% - Accent2 22" xfId="5128" xr:uid="{00000000-0005-0000-0000-000009140000}"/>
    <cellStyle name="60% - Accent2 22 2" xfId="5129" xr:uid="{00000000-0005-0000-0000-00000A140000}"/>
    <cellStyle name="60% - Accent2 23" xfId="5130" xr:uid="{00000000-0005-0000-0000-00000B140000}"/>
    <cellStyle name="60% - Accent2 23 2" xfId="5131" xr:uid="{00000000-0005-0000-0000-00000C140000}"/>
    <cellStyle name="60% - Accent2 24" xfId="5132" xr:uid="{00000000-0005-0000-0000-00000D140000}"/>
    <cellStyle name="60% - Accent2 24 2" xfId="5133" xr:uid="{00000000-0005-0000-0000-00000E140000}"/>
    <cellStyle name="60% - Accent2 25" xfId="5134" xr:uid="{00000000-0005-0000-0000-00000F140000}"/>
    <cellStyle name="60% - Accent2 26" xfId="5135" xr:uid="{00000000-0005-0000-0000-000010140000}"/>
    <cellStyle name="60% - Accent2 27" xfId="5136" xr:uid="{00000000-0005-0000-0000-000011140000}"/>
    <cellStyle name="60% - Accent2 28" xfId="5137" xr:uid="{00000000-0005-0000-0000-000012140000}"/>
    <cellStyle name="60% - Accent2 29" xfId="5138" xr:uid="{00000000-0005-0000-0000-000013140000}"/>
    <cellStyle name="60% - Accent2 3" xfId="5139" xr:uid="{00000000-0005-0000-0000-000014140000}"/>
    <cellStyle name="60% - Accent2 3 2" xfId="5140" xr:uid="{00000000-0005-0000-0000-000015140000}"/>
    <cellStyle name="60% - Accent2 3 3" xfId="5141" xr:uid="{00000000-0005-0000-0000-000016140000}"/>
    <cellStyle name="60% - Accent2 3 4" xfId="5142" xr:uid="{00000000-0005-0000-0000-000017140000}"/>
    <cellStyle name="60% - Accent2 3 5" xfId="5143" xr:uid="{00000000-0005-0000-0000-000018140000}"/>
    <cellStyle name="60% - Accent2 3 6" xfId="5144" xr:uid="{00000000-0005-0000-0000-000019140000}"/>
    <cellStyle name="60% - Accent2 3 7" xfId="5145" xr:uid="{00000000-0005-0000-0000-00001A140000}"/>
    <cellStyle name="60% - Accent2 30" xfId="5146" xr:uid="{00000000-0005-0000-0000-00001B140000}"/>
    <cellStyle name="60% - Accent2 31" xfId="5147" xr:uid="{00000000-0005-0000-0000-00001C140000}"/>
    <cellStyle name="60% - Accent2 32" xfId="5148" xr:uid="{00000000-0005-0000-0000-00001D140000}"/>
    <cellStyle name="60% - Accent2 33" xfId="5149" xr:uid="{00000000-0005-0000-0000-00001E140000}"/>
    <cellStyle name="60% - Accent2 34" xfId="5150" xr:uid="{00000000-0005-0000-0000-00001F140000}"/>
    <cellStyle name="60% - Accent2 35" xfId="5151" xr:uid="{00000000-0005-0000-0000-000020140000}"/>
    <cellStyle name="60% - Accent2 36" xfId="5152" xr:uid="{00000000-0005-0000-0000-000021140000}"/>
    <cellStyle name="60% - Accent2 37" xfId="5153" xr:uid="{00000000-0005-0000-0000-000022140000}"/>
    <cellStyle name="60% - Accent2 38" xfId="5154" xr:uid="{00000000-0005-0000-0000-000023140000}"/>
    <cellStyle name="60% - Accent2 39" xfId="5155" xr:uid="{00000000-0005-0000-0000-000024140000}"/>
    <cellStyle name="60% - Accent2 4" xfId="5156" xr:uid="{00000000-0005-0000-0000-000025140000}"/>
    <cellStyle name="60% - Accent2 4 2" xfId="5157" xr:uid="{00000000-0005-0000-0000-000026140000}"/>
    <cellStyle name="60% - Accent2 4_IR Diferido" xfId="5158" xr:uid="{00000000-0005-0000-0000-000027140000}"/>
    <cellStyle name="60% - Accent2 40" xfId="5159" xr:uid="{00000000-0005-0000-0000-000028140000}"/>
    <cellStyle name="60% - Accent2 41" xfId="5160" xr:uid="{00000000-0005-0000-0000-000029140000}"/>
    <cellStyle name="60% - Accent2 42" xfId="5161" xr:uid="{00000000-0005-0000-0000-00002A140000}"/>
    <cellStyle name="60% - Accent2 43" xfId="5162" xr:uid="{00000000-0005-0000-0000-00002B140000}"/>
    <cellStyle name="60% - Accent2 44" xfId="5163" xr:uid="{00000000-0005-0000-0000-00002C140000}"/>
    <cellStyle name="60% - Accent2 45" xfId="5164" xr:uid="{00000000-0005-0000-0000-00002D140000}"/>
    <cellStyle name="60% - Accent2 46" xfId="5165" xr:uid="{00000000-0005-0000-0000-00002E140000}"/>
    <cellStyle name="60% - Accent2 47" xfId="5166" xr:uid="{00000000-0005-0000-0000-00002F140000}"/>
    <cellStyle name="60% - Accent2 48" xfId="5167" xr:uid="{00000000-0005-0000-0000-000030140000}"/>
    <cellStyle name="60% - Accent2 49" xfId="5168" xr:uid="{00000000-0005-0000-0000-000031140000}"/>
    <cellStyle name="60% - Accent2 5" xfId="5169" xr:uid="{00000000-0005-0000-0000-000032140000}"/>
    <cellStyle name="60% - Accent2 50" xfId="5170" xr:uid="{00000000-0005-0000-0000-000033140000}"/>
    <cellStyle name="60% - Accent2 51" xfId="5171" xr:uid="{00000000-0005-0000-0000-000034140000}"/>
    <cellStyle name="60% - Accent2 52" xfId="5172" xr:uid="{00000000-0005-0000-0000-000035140000}"/>
    <cellStyle name="60% - Accent2 53" xfId="5173" xr:uid="{00000000-0005-0000-0000-000036140000}"/>
    <cellStyle name="60% - Accent2 54" xfId="5174" xr:uid="{00000000-0005-0000-0000-000037140000}"/>
    <cellStyle name="60% - Accent2 55" xfId="5175" xr:uid="{00000000-0005-0000-0000-000038140000}"/>
    <cellStyle name="60% - Accent2 56" xfId="5176" xr:uid="{00000000-0005-0000-0000-000039140000}"/>
    <cellStyle name="60% - Accent2 57" xfId="5177" xr:uid="{00000000-0005-0000-0000-00003A140000}"/>
    <cellStyle name="60% - Accent2 58" xfId="5178" xr:uid="{00000000-0005-0000-0000-00003B140000}"/>
    <cellStyle name="60% - Accent2 59" xfId="5179" xr:uid="{00000000-0005-0000-0000-00003C140000}"/>
    <cellStyle name="60% - Accent2 6" xfId="5180" xr:uid="{00000000-0005-0000-0000-00003D140000}"/>
    <cellStyle name="60% - Accent2 60" xfId="5181" xr:uid="{00000000-0005-0000-0000-00003E140000}"/>
    <cellStyle name="60% - Accent2 61" xfId="5182" xr:uid="{00000000-0005-0000-0000-00003F140000}"/>
    <cellStyle name="60% - Accent2 62" xfId="5183" xr:uid="{00000000-0005-0000-0000-000040140000}"/>
    <cellStyle name="60% - Accent2 63" xfId="5184" xr:uid="{00000000-0005-0000-0000-000041140000}"/>
    <cellStyle name="60% - Accent2 64" xfId="5185" xr:uid="{00000000-0005-0000-0000-000042140000}"/>
    <cellStyle name="60% - Accent2 65" xfId="5186" xr:uid="{00000000-0005-0000-0000-000043140000}"/>
    <cellStyle name="60% - Accent2 66" xfId="5187" xr:uid="{00000000-0005-0000-0000-000044140000}"/>
    <cellStyle name="60% - Accent2 67" xfId="5188" xr:uid="{00000000-0005-0000-0000-000045140000}"/>
    <cellStyle name="60% - Accent2 68" xfId="5189" xr:uid="{00000000-0005-0000-0000-000046140000}"/>
    <cellStyle name="60% - Accent2 69" xfId="5190" xr:uid="{00000000-0005-0000-0000-000047140000}"/>
    <cellStyle name="60% - Accent2 7" xfId="5191" xr:uid="{00000000-0005-0000-0000-000048140000}"/>
    <cellStyle name="60% - Accent2 70" xfId="5192" xr:uid="{00000000-0005-0000-0000-000049140000}"/>
    <cellStyle name="60% - Accent2 71" xfId="5193" xr:uid="{00000000-0005-0000-0000-00004A140000}"/>
    <cellStyle name="60% - Accent2 72" xfId="5194" xr:uid="{00000000-0005-0000-0000-00004B140000}"/>
    <cellStyle name="60% - Accent2 73" xfId="5195" xr:uid="{00000000-0005-0000-0000-00004C140000}"/>
    <cellStyle name="60% - Accent2 74" xfId="5196" xr:uid="{00000000-0005-0000-0000-00004D140000}"/>
    <cellStyle name="60% - Accent2 75" xfId="5197" xr:uid="{00000000-0005-0000-0000-00004E140000}"/>
    <cellStyle name="60% - Accent2 76" xfId="5198" xr:uid="{00000000-0005-0000-0000-00004F140000}"/>
    <cellStyle name="60% - Accent2 77" xfId="5199" xr:uid="{00000000-0005-0000-0000-000050140000}"/>
    <cellStyle name="60% - Accent2 78" xfId="5200" xr:uid="{00000000-0005-0000-0000-000051140000}"/>
    <cellStyle name="60% - Accent2 79" xfId="5201" xr:uid="{00000000-0005-0000-0000-000052140000}"/>
    <cellStyle name="60% - Accent2 8" xfId="5202" xr:uid="{00000000-0005-0000-0000-000053140000}"/>
    <cellStyle name="60% - Accent2 80" xfId="5203" xr:uid="{00000000-0005-0000-0000-000054140000}"/>
    <cellStyle name="60% - Accent2 81" xfId="5204" xr:uid="{00000000-0005-0000-0000-000055140000}"/>
    <cellStyle name="60% - Accent2 82" xfId="5205" xr:uid="{00000000-0005-0000-0000-000056140000}"/>
    <cellStyle name="60% - Accent2 83" xfId="5206" xr:uid="{00000000-0005-0000-0000-000057140000}"/>
    <cellStyle name="60% - Accent2 84" xfId="5207" xr:uid="{00000000-0005-0000-0000-000058140000}"/>
    <cellStyle name="60% - Accent2 85" xfId="5208" xr:uid="{00000000-0005-0000-0000-000059140000}"/>
    <cellStyle name="60% - Accent2 86" xfId="5209" xr:uid="{00000000-0005-0000-0000-00005A140000}"/>
    <cellStyle name="60% - Accent2 87" xfId="5210" xr:uid="{00000000-0005-0000-0000-00005B140000}"/>
    <cellStyle name="60% - Accent2 88" xfId="5211" xr:uid="{00000000-0005-0000-0000-00005C140000}"/>
    <cellStyle name="60% - Accent2 89" xfId="5212" xr:uid="{00000000-0005-0000-0000-00005D140000}"/>
    <cellStyle name="60% - Accent2 9" xfId="5213" xr:uid="{00000000-0005-0000-0000-00005E140000}"/>
    <cellStyle name="60% - Accent2 90" xfId="5214" xr:uid="{00000000-0005-0000-0000-00005F140000}"/>
    <cellStyle name="60% - Accent2 91" xfId="5215" xr:uid="{00000000-0005-0000-0000-000060140000}"/>
    <cellStyle name="60% - Accent2 92" xfId="5216" xr:uid="{00000000-0005-0000-0000-000061140000}"/>
    <cellStyle name="60% - Accent2 93" xfId="5217" xr:uid="{00000000-0005-0000-0000-000062140000}"/>
    <cellStyle name="60% - Accent3 10" xfId="5218" xr:uid="{00000000-0005-0000-0000-000063140000}"/>
    <cellStyle name="60% - Accent3 11" xfId="5219" xr:uid="{00000000-0005-0000-0000-000064140000}"/>
    <cellStyle name="60% - Accent3 12" xfId="5220" xr:uid="{00000000-0005-0000-0000-000065140000}"/>
    <cellStyle name="60% - Accent3 13" xfId="5221" xr:uid="{00000000-0005-0000-0000-000066140000}"/>
    <cellStyle name="60% - Accent3 14" xfId="5222" xr:uid="{00000000-0005-0000-0000-000067140000}"/>
    <cellStyle name="60% - Accent3 15" xfId="5223" xr:uid="{00000000-0005-0000-0000-000068140000}"/>
    <cellStyle name="60% - Accent3 16" xfId="5224" xr:uid="{00000000-0005-0000-0000-000069140000}"/>
    <cellStyle name="60% - Accent3 17" xfId="5225" xr:uid="{00000000-0005-0000-0000-00006A140000}"/>
    <cellStyle name="60% - Accent3 18" xfId="5226" xr:uid="{00000000-0005-0000-0000-00006B140000}"/>
    <cellStyle name="60% - Accent3 19" xfId="5227" xr:uid="{00000000-0005-0000-0000-00006C140000}"/>
    <cellStyle name="60% - Accent3 2" xfId="5228" xr:uid="{00000000-0005-0000-0000-00006D140000}"/>
    <cellStyle name="60% - Accent3 2 10" xfId="5229" xr:uid="{00000000-0005-0000-0000-00006E140000}"/>
    <cellStyle name="60% - Accent3 2 11" xfId="5230" xr:uid="{00000000-0005-0000-0000-00006F140000}"/>
    <cellStyle name="60% - Accent3 2 12" xfId="5231" xr:uid="{00000000-0005-0000-0000-000070140000}"/>
    <cellStyle name="60% - Accent3 2 2" xfId="5232" xr:uid="{00000000-0005-0000-0000-000071140000}"/>
    <cellStyle name="60% - Accent3 2 2 2" xfId="5233" xr:uid="{00000000-0005-0000-0000-000072140000}"/>
    <cellStyle name="60% - Accent3 2 2 3" xfId="5234" xr:uid="{00000000-0005-0000-0000-000073140000}"/>
    <cellStyle name="60% - Accent3 2 2 4" xfId="5235" xr:uid="{00000000-0005-0000-0000-000074140000}"/>
    <cellStyle name="60% - Accent3 2 2 5" xfId="5236" xr:uid="{00000000-0005-0000-0000-000075140000}"/>
    <cellStyle name="60% - Accent3 2 2_Display" xfId="5237" xr:uid="{00000000-0005-0000-0000-000076140000}"/>
    <cellStyle name="60% - Accent3 2 3" xfId="5238" xr:uid="{00000000-0005-0000-0000-000077140000}"/>
    <cellStyle name="60% - Accent3 2 4" xfId="5239" xr:uid="{00000000-0005-0000-0000-000078140000}"/>
    <cellStyle name="60% - Accent3 2 5" xfId="5240" xr:uid="{00000000-0005-0000-0000-000079140000}"/>
    <cellStyle name="60% - Accent3 2 6" xfId="5241" xr:uid="{00000000-0005-0000-0000-00007A140000}"/>
    <cellStyle name="60% - Accent3 2 7" xfId="5242" xr:uid="{00000000-0005-0000-0000-00007B140000}"/>
    <cellStyle name="60% - Accent3 2 8" xfId="5243" xr:uid="{00000000-0005-0000-0000-00007C140000}"/>
    <cellStyle name="60% - Accent3 2 8 2" xfId="5244" xr:uid="{00000000-0005-0000-0000-00007D140000}"/>
    <cellStyle name="60% - Accent3 2 9" xfId="5245" xr:uid="{00000000-0005-0000-0000-00007E140000}"/>
    <cellStyle name="60% - Accent3 2_13-Endividamento" xfId="5246" xr:uid="{00000000-0005-0000-0000-00007F140000}"/>
    <cellStyle name="60% - Accent3 20" xfId="5247" xr:uid="{00000000-0005-0000-0000-000080140000}"/>
    <cellStyle name="60% - Accent3 20 2" xfId="5248" xr:uid="{00000000-0005-0000-0000-000081140000}"/>
    <cellStyle name="60% - Accent3 21" xfId="5249" xr:uid="{00000000-0005-0000-0000-000082140000}"/>
    <cellStyle name="60% - Accent3 21 2" xfId="5250" xr:uid="{00000000-0005-0000-0000-000083140000}"/>
    <cellStyle name="60% - Accent3 22" xfId="5251" xr:uid="{00000000-0005-0000-0000-000084140000}"/>
    <cellStyle name="60% - Accent3 22 2" xfId="5252" xr:uid="{00000000-0005-0000-0000-000085140000}"/>
    <cellStyle name="60% - Accent3 23" xfId="5253" xr:uid="{00000000-0005-0000-0000-000086140000}"/>
    <cellStyle name="60% - Accent3 23 2" xfId="5254" xr:uid="{00000000-0005-0000-0000-000087140000}"/>
    <cellStyle name="60% - Accent3 24" xfId="5255" xr:uid="{00000000-0005-0000-0000-000088140000}"/>
    <cellStyle name="60% - Accent3 24 2" xfId="5256" xr:uid="{00000000-0005-0000-0000-000089140000}"/>
    <cellStyle name="60% - Accent3 25" xfId="5257" xr:uid="{00000000-0005-0000-0000-00008A140000}"/>
    <cellStyle name="60% - Accent3 26" xfId="5258" xr:uid="{00000000-0005-0000-0000-00008B140000}"/>
    <cellStyle name="60% - Accent3 27" xfId="5259" xr:uid="{00000000-0005-0000-0000-00008C140000}"/>
    <cellStyle name="60% - Accent3 28" xfId="5260" xr:uid="{00000000-0005-0000-0000-00008D140000}"/>
    <cellStyle name="60% - Accent3 29" xfId="5261" xr:uid="{00000000-0005-0000-0000-00008E140000}"/>
    <cellStyle name="60% - Accent3 3" xfId="5262" xr:uid="{00000000-0005-0000-0000-00008F140000}"/>
    <cellStyle name="60% - Accent3 3 2" xfId="5263" xr:uid="{00000000-0005-0000-0000-000090140000}"/>
    <cellStyle name="60% - Accent3 3 3" xfId="5264" xr:uid="{00000000-0005-0000-0000-000091140000}"/>
    <cellStyle name="60% - Accent3 3 4" xfId="5265" xr:uid="{00000000-0005-0000-0000-000092140000}"/>
    <cellStyle name="60% - Accent3 3 5" xfId="5266" xr:uid="{00000000-0005-0000-0000-000093140000}"/>
    <cellStyle name="60% - Accent3 3 6" xfId="5267" xr:uid="{00000000-0005-0000-0000-000094140000}"/>
    <cellStyle name="60% - Accent3 3 7" xfId="5268" xr:uid="{00000000-0005-0000-0000-000095140000}"/>
    <cellStyle name="60% - Accent3 3_BP - Raízen Combustíveis" xfId="5269" xr:uid="{00000000-0005-0000-0000-000096140000}"/>
    <cellStyle name="60% - Accent3 30" xfId="5270" xr:uid="{00000000-0005-0000-0000-000097140000}"/>
    <cellStyle name="60% - Accent3 31" xfId="5271" xr:uid="{00000000-0005-0000-0000-000098140000}"/>
    <cellStyle name="60% - Accent3 32" xfId="5272" xr:uid="{00000000-0005-0000-0000-000099140000}"/>
    <cellStyle name="60% - Accent3 33" xfId="5273" xr:uid="{00000000-0005-0000-0000-00009A140000}"/>
    <cellStyle name="60% - Accent3 34" xfId="5274" xr:uid="{00000000-0005-0000-0000-00009B140000}"/>
    <cellStyle name="60% - Accent3 35" xfId="5275" xr:uid="{00000000-0005-0000-0000-00009C140000}"/>
    <cellStyle name="60% - Accent3 36" xfId="5276" xr:uid="{00000000-0005-0000-0000-00009D140000}"/>
    <cellStyle name="60% - Accent3 37" xfId="5277" xr:uid="{00000000-0005-0000-0000-00009E140000}"/>
    <cellStyle name="60% - Accent3 38" xfId="5278" xr:uid="{00000000-0005-0000-0000-00009F140000}"/>
    <cellStyle name="60% - Accent3 39" xfId="5279" xr:uid="{00000000-0005-0000-0000-0000A0140000}"/>
    <cellStyle name="60% - Accent3 4" xfId="5280" xr:uid="{00000000-0005-0000-0000-0000A1140000}"/>
    <cellStyle name="60% - Accent3 4 2" xfId="5281" xr:uid="{00000000-0005-0000-0000-0000A2140000}"/>
    <cellStyle name="60% - Accent3 4_IR Diferido" xfId="5282" xr:uid="{00000000-0005-0000-0000-0000A3140000}"/>
    <cellStyle name="60% - Accent3 40" xfId="5283" xr:uid="{00000000-0005-0000-0000-0000A4140000}"/>
    <cellStyle name="60% - Accent3 41" xfId="5284" xr:uid="{00000000-0005-0000-0000-0000A5140000}"/>
    <cellStyle name="60% - Accent3 42" xfId="5285" xr:uid="{00000000-0005-0000-0000-0000A6140000}"/>
    <cellStyle name="60% - Accent3 43" xfId="5286" xr:uid="{00000000-0005-0000-0000-0000A7140000}"/>
    <cellStyle name="60% - Accent3 44" xfId="5287" xr:uid="{00000000-0005-0000-0000-0000A8140000}"/>
    <cellStyle name="60% - Accent3 45" xfId="5288" xr:uid="{00000000-0005-0000-0000-0000A9140000}"/>
    <cellStyle name="60% - Accent3 46" xfId="5289" xr:uid="{00000000-0005-0000-0000-0000AA140000}"/>
    <cellStyle name="60% - Accent3 47" xfId="5290" xr:uid="{00000000-0005-0000-0000-0000AB140000}"/>
    <cellStyle name="60% - Accent3 48" xfId="5291" xr:uid="{00000000-0005-0000-0000-0000AC140000}"/>
    <cellStyle name="60% - Accent3 49" xfId="5292" xr:uid="{00000000-0005-0000-0000-0000AD140000}"/>
    <cellStyle name="60% - Accent3 5" xfId="5293" xr:uid="{00000000-0005-0000-0000-0000AE140000}"/>
    <cellStyle name="60% - Accent3 50" xfId="5294" xr:uid="{00000000-0005-0000-0000-0000AF140000}"/>
    <cellStyle name="60% - Accent3 51" xfId="5295" xr:uid="{00000000-0005-0000-0000-0000B0140000}"/>
    <cellStyle name="60% - Accent3 52" xfId="5296" xr:uid="{00000000-0005-0000-0000-0000B1140000}"/>
    <cellStyle name="60% - Accent3 53" xfId="5297" xr:uid="{00000000-0005-0000-0000-0000B2140000}"/>
    <cellStyle name="60% - Accent3 54" xfId="5298" xr:uid="{00000000-0005-0000-0000-0000B3140000}"/>
    <cellStyle name="60% - Accent3 55" xfId="5299" xr:uid="{00000000-0005-0000-0000-0000B4140000}"/>
    <cellStyle name="60% - Accent3 56" xfId="5300" xr:uid="{00000000-0005-0000-0000-0000B5140000}"/>
    <cellStyle name="60% - Accent3 57" xfId="5301" xr:uid="{00000000-0005-0000-0000-0000B6140000}"/>
    <cellStyle name="60% - Accent3 58" xfId="5302" xr:uid="{00000000-0005-0000-0000-0000B7140000}"/>
    <cellStyle name="60% - Accent3 59" xfId="5303" xr:uid="{00000000-0005-0000-0000-0000B8140000}"/>
    <cellStyle name="60% - Accent3 6" xfId="5304" xr:uid="{00000000-0005-0000-0000-0000B9140000}"/>
    <cellStyle name="60% - Accent3 60" xfId="5305" xr:uid="{00000000-0005-0000-0000-0000BA140000}"/>
    <cellStyle name="60% - Accent3 61" xfId="5306" xr:uid="{00000000-0005-0000-0000-0000BB140000}"/>
    <cellStyle name="60% - Accent3 62" xfId="5307" xr:uid="{00000000-0005-0000-0000-0000BC140000}"/>
    <cellStyle name="60% - Accent3 63" xfId="5308" xr:uid="{00000000-0005-0000-0000-0000BD140000}"/>
    <cellStyle name="60% - Accent3 64" xfId="5309" xr:uid="{00000000-0005-0000-0000-0000BE140000}"/>
    <cellStyle name="60% - Accent3 65" xfId="5310" xr:uid="{00000000-0005-0000-0000-0000BF140000}"/>
    <cellStyle name="60% - Accent3 66" xfId="5311" xr:uid="{00000000-0005-0000-0000-0000C0140000}"/>
    <cellStyle name="60% - Accent3 67" xfId="5312" xr:uid="{00000000-0005-0000-0000-0000C1140000}"/>
    <cellStyle name="60% - Accent3 68" xfId="5313" xr:uid="{00000000-0005-0000-0000-0000C2140000}"/>
    <cellStyle name="60% - Accent3 69" xfId="5314" xr:uid="{00000000-0005-0000-0000-0000C3140000}"/>
    <cellStyle name="60% - Accent3 7" xfId="5315" xr:uid="{00000000-0005-0000-0000-0000C4140000}"/>
    <cellStyle name="60% - Accent3 70" xfId="5316" xr:uid="{00000000-0005-0000-0000-0000C5140000}"/>
    <cellStyle name="60% - Accent3 71" xfId="5317" xr:uid="{00000000-0005-0000-0000-0000C6140000}"/>
    <cellStyle name="60% - Accent3 72" xfId="5318" xr:uid="{00000000-0005-0000-0000-0000C7140000}"/>
    <cellStyle name="60% - Accent3 73" xfId="5319" xr:uid="{00000000-0005-0000-0000-0000C8140000}"/>
    <cellStyle name="60% - Accent3 74" xfId="5320" xr:uid="{00000000-0005-0000-0000-0000C9140000}"/>
    <cellStyle name="60% - Accent3 75" xfId="5321" xr:uid="{00000000-0005-0000-0000-0000CA140000}"/>
    <cellStyle name="60% - Accent3 76" xfId="5322" xr:uid="{00000000-0005-0000-0000-0000CB140000}"/>
    <cellStyle name="60% - Accent3 77" xfId="5323" xr:uid="{00000000-0005-0000-0000-0000CC140000}"/>
    <cellStyle name="60% - Accent3 78" xfId="5324" xr:uid="{00000000-0005-0000-0000-0000CD140000}"/>
    <cellStyle name="60% - Accent3 79" xfId="5325" xr:uid="{00000000-0005-0000-0000-0000CE140000}"/>
    <cellStyle name="60% - Accent3 8" xfId="5326" xr:uid="{00000000-0005-0000-0000-0000CF140000}"/>
    <cellStyle name="60% - Accent3 80" xfId="5327" xr:uid="{00000000-0005-0000-0000-0000D0140000}"/>
    <cellStyle name="60% - Accent3 81" xfId="5328" xr:uid="{00000000-0005-0000-0000-0000D1140000}"/>
    <cellStyle name="60% - Accent3 82" xfId="5329" xr:uid="{00000000-0005-0000-0000-0000D2140000}"/>
    <cellStyle name="60% - Accent3 83" xfId="5330" xr:uid="{00000000-0005-0000-0000-0000D3140000}"/>
    <cellStyle name="60% - Accent3 84" xfId="5331" xr:uid="{00000000-0005-0000-0000-0000D4140000}"/>
    <cellStyle name="60% - Accent3 85" xfId="5332" xr:uid="{00000000-0005-0000-0000-0000D5140000}"/>
    <cellStyle name="60% - Accent3 86" xfId="5333" xr:uid="{00000000-0005-0000-0000-0000D6140000}"/>
    <cellStyle name="60% - Accent3 87" xfId="5334" xr:uid="{00000000-0005-0000-0000-0000D7140000}"/>
    <cellStyle name="60% - Accent3 88" xfId="5335" xr:uid="{00000000-0005-0000-0000-0000D8140000}"/>
    <cellStyle name="60% - Accent3 89" xfId="5336" xr:uid="{00000000-0005-0000-0000-0000D9140000}"/>
    <cellStyle name="60% - Accent3 9" xfId="5337" xr:uid="{00000000-0005-0000-0000-0000DA140000}"/>
    <cellStyle name="60% - Accent3 90" xfId="5338" xr:uid="{00000000-0005-0000-0000-0000DB140000}"/>
    <cellStyle name="60% - Accent3 91" xfId="5339" xr:uid="{00000000-0005-0000-0000-0000DC140000}"/>
    <cellStyle name="60% - Accent3 92" xfId="5340" xr:uid="{00000000-0005-0000-0000-0000DD140000}"/>
    <cellStyle name="60% - Accent3 93" xfId="5341" xr:uid="{00000000-0005-0000-0000-0000DE140000}"/>
    <cellStyle name="60% - Accent4 10" xfId="5342" xr:uid="{00000000-0005-0000-0000-0000DF140000}"/>
    <cellStyle name="60% - Accent4 11" xfId="5343" xr:uid="{00000000-0005-0000-0000-0000E0140000}"/>
    <cellStyle name="60% - Accent4 12" xfId="5344" xr:uid="{00000000-0005-0000-0000-0000E1140000}"/>
    <cellStyle name="60% - Accent4 13" xfId="5345" xr:uid="{00000000-0005-0000-0000-0000E2140000}"/>
    <cellStyle name="60% - Accent4 14" xfId="5346" xr:uid="{00000000-0005-0000-0000-0000E3140000}"/>
    <cellStyle name="60% - Accent4 15" xfId="5347" xr:uid="{00000000-0005-0000-0000-0000E4140000}"/>
    <cellStyle name="60% - Accent4 16" xfId="5348" xr:uid="{00000000-0005-0000-0000-0000E5140000}"/>
    <cellStyle name="60% - Accent4 17" xfId="5349" xr:uid="{00000000-0005-0000-0000-0000E6140000}"/>
    <cellStyle name="60% - Accent4 18" xfId="5350" xr:uid="{00000000-0005-0000-0000-0000E7140000}"/>
    <cellStyle name="60% - Accent4 19" xfId="5351" xr:uid="{00000000-0005-0000-0000-0000E8140000}"/>
    <cellStyle name="60% - Accent4 2" xfId="5352" xr:uid="{00000000-0005-0000-0000-0000E9140000}"/>
    <cellStyle name="60% - Accent4 2 10" xfId="5353" xr:uid="{00000000-0005-0000-0000-0000EA140000}"/>
    <cellStyle name="60% - Accent4 2 11" xfId="5354" xr:uid="{00000000-0005-0000-0000-0000EB140000}"/>
    <cellStyle name="60% - Accent4 2 12" xfId="5355" xr:uid="{00000000-0005-0000-0000-0000EC140000}"/>
    <cellStyle name="60% - Accent4 2 2" xfId="5356" xr:uid="{00000000-0005-0000-0000-0000ED140000}"/>
    <cellStyle name="60% - Accent4 2 2 2" xfId="5357" xr:uid="{00000000-0005-0000-0000-0000EE140000}"/>
    <cellStyle name="60% - Accent4 2 2 3" xfId="5358" xr:uid="{00000000-0005-0000-0000-0000EF140000}"/>
    <cellStyle name="60% - Accent4 2 2 4" xfId="5359" xr:uid="{00000000-0005-0000-0000-0000F0140000}"/>
    <cellStyle name="60% - Accent4 2 2 5" xfId="5360" xr:uid="{00000000-0005-0000-0000-0000F1140000}"/>
    <cellStyle name="60% - Accent4 2 2_BP - Raízen Combustíveis" xfId="5361" xr:uid="{00000000-0005-0000-0000-0000F2140000}"/>
    <cellStyle name="60% - Accent4 2 3" xfId="5362" xr:uid="{00000000-0005-0000-0000-0000F3140000}"/>
    <cellStyle name="60% - Accent4 2 4" xfId="5363" xr:uid="{00000000-0005-0000-0000-0000F4140000}"/>
    <cellStyle name="60% - Accent4 2 5" xfId="5364" xr:uid="{00000000-0005-0000-0000-0000F5140000}"/>
    <cellStyle name="60% - Accent4 2 6" xfId="5365" xr:uid="{00000000-0005-0000-0000-0000F6140000}"/>
    <cellStyle name="60% - Accent4 2 7" xfId="5366" xr:uid="{00000000-0005-0000-0000-0000F7140000}"/>
    <cellStyle name="60% - Accent4 2 8" xfId="5367" xr:uid="{00000000-0005-0000-0000-0000F8140000}"/>
    <cellStyle name="60% - Accent4 2 8 2" xfId="5368" xr:uid="{00000000-0005-0000-0000-0000F9140000}"/>
    <cellStyle name="60% - Accent4 2 8_BP - Raízen Combustíveis" xfId="5369" xr:uid="{00000000-0005-0000-0000-0000FA140000}"/>
    <cellStyle name="60% - Accent4 2 9" xfId="5370" xr:uid="{00000000-0005-0000-0000-0000FB140000}"/>
    <cellStyle name="60% - Accent4 2_13-Endividamento" xfId="5371" xr:uid="{00000000-0005-0000-0000-0000FC140000}"/>
    <cellStyle name="60% - Accent4 20" xfId="5372" xr:uid="{00000000-0005-0000-0000-0000FD140000}"/>
    <cellStyle name="60% - Accent4 20 2" xfId="5373" xr:uid="{00000000-0005-0000-0000-0000FE140000}"/>
    <cellStyle name="60% - Accent4 20_BP - Raízen Combustíveis" xfId="5374" xr:uid="{00000000-0005-0000-0000-0000FF140000}"/>
    <cellStyle name="60% - Accent4 21" xfId="5375" xr:uid="{00000000-0005-0000-0000-000000150000}"/>
    <cellStyle name="60% - Accent4 21 2" xfId="5376" xr:uid="{00000000-0005-0000-0000-000001150000}"/>
    <cellStyle name="60% - Accent4 22" xfId="5377" xr:uid="{00000000-0005-0000-0000-000002150000}"/>
    <cellStyle name="60% - Accent4 22 2" xfId="5378" xr:uid="{00000000-0005-0000-0000-000003150000}"/>
    <cellStyle name="60% - Accent4 23" xfId="5379" xr:uid="{00000000-0005-0000-0000-000004150000}"/>
    <cellStyle name="60% - Accent4 23 2" xfId="5380" xr:uid="{00000000-0005-0000-0000-000005150000}"/>
    <cellStyle name="60% - Accent4 24" xfId="5381" xr:uid="{00000000-0005-0000-0000-000006150000}"/>
    <cellStyle name="60% - Accent4 24 2" xfId="5382" xr:uid="{00000000-0005-0000-0000-000007150000}"/>
    <cellStyle name="60% - Accent4 25" xfId="5383" xr:uid="{00000000-0005-0000-0000-000008150000}"/>
    <cellStyle name="60% - Accent4 26" xfId="5384" xr:uid="{00000000-0005-0000-0000-000009150000}"/>
    <cellStyle name="60% - Accent4 27" xfId="5385" xr:uid="{00000000-0005-0000-0000-00000A150000}"/>
    <cellStyle name="60% - Accent4 28" xfId="5386" xr:uid="{00000000-0005-0000-0000-00000B150000}"/>
    <cellStyle name="60% - Accent4 29" xfId="5387" xr:uid="{00000000-0005-0000-0000-00000C150000}"/>
    <cellStyle name="60% - Accent4 3" xfId="5388" xr:uid="{00000000-0005-0000-0000-00000D150000}"/>
    <cellStyle name="60% - Accent4 3 2" xfId="5389" xr:uid="{00000000-0005-0000-0000-00000E150000}"/>
    <cellStyle name="60% - Accent4 3 3" xfId="5390" xr:uid="{00000000-0005-0000-0000-00000F150000}"/>
    <cellStyle name="60% - Accent4 3 4" xfId="5391" xr:uid="{00000000-0005-0000-0000-000010150000}"/>
    <cellStyle name="60% - Accent4 3 5" xfId="5392" xr:uid="{00000000-0005-0000-0000-000011150000}"/>
    <cellStyle name="60% - Accent4 3 6" xfId="5393" xr:uid="{00000000-0005-0000-0000-000012150000}"/>
    <cellStyle name="60% - Accent4 3 7" xfId="5394" xr:uid="{00000000-0005-0000-0000-000013150000}"/>
    <cellStyle name="60% - Accent4 3_BP - Raízen Combustíveis" xfId="5395" xr:uid="{00000000-0005-0000-0000-000014150000}"/>
    <cellStyle name="60% - Accent4 30" xfId="5396" xr:uid="{00000000-0005-0000-0000-000015150000}"/>
    <cellStyle name="60% - Accent4 31" xfId="5397" xr:uid="{00000000-0005-0000-0000-000016150000}"/>
    <cellStyle name="60% - Accent4 32" xfId="5398" xr:uid="{00000000-0005-0000-0000-000017150000}"/>
    <cellStyle name="60% - Accent4 33" xfId="5399" xr:uid="{00000000-0005-0000-0000-000018150000}"/>
    <cellStyle name="60% - Accent4 34" xfId="5400" xr:uid="{00000000-0005-0000-0000-000019150000}"/>
    <cellStyle name="60% - Accent4 35" xfId="5401" xr:uid="{00000000-0005-0000-0000-00001A150000}"/>
    <cellStyle name="60% - Accent4 36" xfId="5402" xr:uid="{00000000-0005-0000-0000-00001B150000}"/>
    <cellStyle name="60% - Accent4 37" xfId="5403" xr:uid="{00000000-0005-0000-0000-00001C150000}"/>
    <cellStyle name="60% - Accent4 38" xfId="5404" xr:uid="{00000000-0005-0000-0000-00001D150000}"/>
    <cellStyle name="60% - Accent4 39" xfId="5405" xr:uid="{00000000-0005-0000-0000-00001E150000}"/>
    <cellStyle name="60% - Accent4 4" xfId="5406" xr:uid="{00000000-0005-0000-0000-00001F150000}"/>
    <cellStyle name="60% - Accent4 4 2" xfId="5407" xr:uid="{00000000-0005-0000-0000-000020150000}"/>
    <cellStyle name="60% - Accent4 4_IR Diferido" xfId="5408" xr:uid="{00000000-0005-0000-0000-000021150000}"/>
    <cellStyle name="60% - Accent4 40" xfId="5409" xr:uid="{00000000-0005-0000-0000-000022150000}"/>
    <cellStyle name="60% - Accent4 41" xfId="5410" xr:uid="{00000000-0005-0000-0000-000023150000}"/>
    <cellStyle name="60% - Accent4 42" xfId="5411" xr:uid="{00000000-0005-0000-0000-000024150000}"/>
    <cellStyle name="60% - Accent4 43" xfId="5412" xr:uid="{00000000-0005-0000-0000-000025150000}"/>
    <cellStyle name="60% - Accent4 44" xfId="5413" xr:uid="{00000000-0005-0000-0000-000026150000}"/>
    <cellStyle name="60% - Accent4 45" xfId="5414" xr:uid="{00000000-0005-0000-0000-000027150000}"/>
    <cellStyle name="60% - Accent4 46" xfId="5415" xr:uid="{00000000-0005-0000-0000-000028150000}"/>
    <cellStyle name="60% - Accent4 47" xfId="5416" xr:uid="{00000000-0005-0000-0000-000029150000}"/>
    <cellStyle name="60% - Accent4 48" xfId="5417" xr:uid="{00000000-0005-0000-0000-00002A150000}"/>
    <cellStyle name="60% - Accent4 49" xfId="5418" xr:uid="{00000000-0005-0000-0000-00002B150000}"/>
    <cellStyle name="60% - Accent4 5" xfId="5419" xr:uid="{00000000-0005-0000-0000-00002C150000}"/>
    <cellStyle name="60% - Accent4 50" xfId="5420" xr:uid="{00000000-0005-0000-0000-00002D150000}"/>
    <cellStyle name="60% - Accent4 51" xfId="5421" xr:uid="{00000000-0005-0000-0000-00002E150000}"/>
    <cellStyle name="60% - Accent4 52" xfId="5422" xr:uid="{00000000-0005-0000-0000-00002F150000}"/>
    <cellStyle name="60% - Accent4 53" xfId="5423" xr:uid="{00000000-0005-0000-0000-000030150000}"/>
    <cellStyle name="60% - Accent4 54" xfId="5424" xr:uid="{00000000-0005-0000-0000-000031150000}"/>
    <cellStyle name="60% - Accent4 55" xfId="5425" xr:uid="{00000000-0005-0000-0000-000032150000}"/>
    <cellStyle name="60% - Accent4 56" xfId="5426" xr:uid="{00000000-0005-0000-0000-000033150000}"/>
    <cellStyle name="60% - Accent4 57" xfId="5427" xr:uid="{00000000-0005-0000-0000-000034150000}"/>
    <cellStyle name="60% - Accent4 58" xfId="5428" xr:uid="{00000000-0005-0000-0000-000035150000}"/>
    <cellStyle name="60% - Accent4 59" xfId="5429" xr:uid="{00000000-0005-0000-0000-000036150000}"/>
    <cellStyle name="60% - Accent4 6" xfId="5430" xr:uid="{00000000-0005-0000-0000-000037150000}"/>
    <cellStyle name="60% - Accent4 60" xfId="5431" xr:uid="{00000000-0005-0000-0000-000038150000}"/>
    <cellStyle name="60% - Accent4 61" xfId="5432" xr:uid="{00000000-0005-0000-0000-000039150000}"/>
    <cellStyle name="60% - Accent4 62" xfId="5433" xr:uid="{00000000-0005-0000-0000-00003A150000}"/>
    <cellStyle name="60% - Accent4 63" xfId="5434" xr:uid="{00000000-0005-0000-0000-00003B150000}"/>
    <cellStyle name="60% - Accent4 64" xfId="5435" xr:uid="{00000000-0005-0000-0000-00003C150000}"/>
    <cellStyle name="60% - Accent4 65" xfId="5436" xr:uid="{00000000-0005-0000-0000-00003D150000}"/>
    <cellStyle name="60% - Accent4 66" xfId="5437" xr:uid="{00000000-0005-0000-0000-00003E150000}"/>
    <cellStyle name="60% - Accent4 67" xfId="5438" xr:uid="{00000000-0005-0000-0000-00003F150000}"/>
    <cellStyle name="60% - Accent4 68" xfId="5439" xr:uid="{00000000-0005-0000-0000-000040150000}"/>
    <cellStyle name="60% - Accent4 69" xfId="5440" xr:uid="{00000000-0005-0000-0000-000041150000}"/>
    <cellStyle name="60% - Accent4 7" xfId="5441" xr:uid="{00000000-0005-0000-0000-000042150000}"/>
    <cellStyle name="60% - Accent4 70" xfId="5442" xr:uid="{00000000-0005-0000-0000-000043150000}"/>
    <cellStyle name="60% - Accent4 71" xfId="5443" xr:uid="{00000000-0005-0000-0000-000044150000}"/>
    <cellStyle name="60% - Accent4 72" xfId="5444" xr:uid="{00000000-0005-0000-0000-000045150000}"/>
    <cellStyle name="60% - Accent4 73" xfId="5445" xr:uid="{00000000-0005-0000-0000-000046150000}"/>
    <cellStyle name="60% - Accent4 74" xfId="5446" xr:uid="{00000000-0005-0000-0000-000047150000}"/>
    <cellStyle name="60% - Accent4 75" xfId="5447" xr:uid="{00000000-0005-0000-0000-000048150000}"/>
    <cellStyle name="60% - Accent4 76" xfId="5448" xr:uid="{00000000-0005-0000-0000-000049150000}"/>
    <cellStyle name="60% - Accent4 77" xfId="5449" xr:uid="{00000000-0005-0000-0000-00004A150000}"/>
    <cellStyle name="60% - Accent4 78" xfId="5450" xr:uid="{00000000-0005-0000-0000-00004B150000}"/>
    <cellStyle name="60% - Accent4 79" xfId="5451" xr:uid="{00000000-0005-0000-0000-00004C150000}"/>
    <cellStyle name="60% - Accent4 8" xfId="5452" xr:uid="{00000000-0005-0000-0000-00004D150000}"/>
    <cellStyle name="60% - Accent4 80" xfId="5453" xr:uid="{00000000-0005-0000-0000-00004E150000}"/>
    <cellStyle name="60% - Accent4 81" xfId="5454" xr:uid="{00000000-0005-0000-0000-00004F150000}"/>
    <cellStyle name="60% - Accent4 82" xfId="5455" xr:uid="{00000000-0005-0000-0000-000050150000}"/>
    <cellStyle name="60% - Accent4 83" xfId="5456" xr:uid="{00000000-0005-0000-0000-000051150000}"/>
    <cellStyle name="60% - Accent4 84" xfId="5457" xr:uid="{00000000-0005-0000-0000-000052150000}"/>
    <cellStyle name="60% - Accent4 85" xfId="5458" xr:uid="{00000000-0005-0000-0000-000053150000}"/>
    <cellStyle name="60% - Accent4 86" xfId="5459" xr:uid="{00000000-0005-0000-0000-000054150000}"/>
    <cellStyle name="60% - Accent4 87" xfId="5460" xr:uid="{00000000-0005-0000-0000-000055150000}"/>
    <cellStyle name="60% - Accent4 88" xfId="5461" xr:uid="{00000000-0005-0000-0000-000056150000}"/>
    <cellStyle name="60% - Accent4 89" xfId="5462" xr:uid="{00000000-0005-0000-0000-000057150000}"/>
    <cellStyle name="60% - Accent4 9" xfId="5463" xr:uid="{00000000-0005-0000-0000-000058150000}"/>
    <cellStyle name="60% - Accent4 90" xfId="5464" xr:uid="{00000000-0005-0000-0000-000059150000}"/>
    <cellStyle name="60% - Accent4 91" xfId="5465" xr:uid="{00000000-0005-0000-0000-00005A150000}"/>
    <cellStyle name="60% - Accent4 92" xfId="5466" xr:uid="{00000000-0005-0000-0000-00005B150000}"/>
    <cellStyle name="60% - Accent4 93" xfId="5467" xr:uid="{00000000-0005-0000-0000-00005C150000}"/>
    <cellStyle name="60% - Accent5 10" xfId="5468" xr:uid="{00000000-0005-0000-0000-00005D150000}"/>
    <cellStyle name="60% - Accent5 11" xfId="5469" xr:uid="{00000000-0005-0000-0000-00005E150000}"/>
    <cellStyle name="60% - Accent5 12" xfId="5470" xr:uid="{00000000-0005-0000-0000-00005F150000}"/>
    <cellStyle name="60% - Accent5 13" xfId="5471" xr:uid="{00000000-0005-0000-0000-000060150000}"/>
    <cellStyle name="60% - Accent5 14" xfId="5472" xr:uid="{00000000-0005-0000-0000-000061150000}"/>
    <cellStyle name="60% - Accent5 15" xfId="5473" xr:uid="{00000000-0005-0000-0000-000062150000}"/>
    <cellStyle name="60% - Accent5 16" xfId="5474" xr:uid="{00000000-0005-0000-0000-000063150000}"/>
    <cellStyle name="60% - Accent5 17" xfId="5475" xr:uid="{00000000-0005-0000-0000-000064150000}"/>
    <cellStyle name="60% - Accent5 18" xfId="5476" xr:uid="{00000000-0005-0000-0000-000065150000}"/>
    <cellStyle name="60% - Accent5 19" xfId="5477" xr:uid="{00000000-0005-0000-0000-000066150000}"/>
    <cellStyle name="60% - Accent5 2" xfId="5478" xr:uid="{00000000-0005-0000-0000-000067150000}"/>
    <cellStyle name="60% - Accent5 2 10" xfId="5479" xr:uid="{00000000-0005-0000-0000-000068150000}"/>
    <cellStyle name="60% - Accent5 2 2" xfId="5480" xr:uid="{00000000-0005-0000-0000-000069150000}"/>
    <cellStyle name="60% - Accent5 2 2 2" xfId="5481" xr:uid="{00000000-0005-0000-0000-00006A150000}"/>
    <cellStyle name="60% - Accent5 2 2 3" xfId="5482" xr:uid="{00000000-0005-0000-0000-00006B150000}"/>
    <cellStyle name="60% - Accent5 2 2_IR Diferido" xfId="5483" xr:uid="{00000000-0005-0000-0000-00006C150000}"/>
    <cellStyle name="60% - Accent5 2 3" xfId="5484" xr:uid="{00000000-0005-0000-0000-00006D150000}"/>
    <cellStyle name="60% - Accent5 2 4" xfId="5485" xr:uid="{00000000-0005-0000-0000-00006E150000}"/>
    <cellStyle name="60% - Accent5 2 5" xfId="5486" xr:uid="{00000000-0005-0000-0000-00006F150000}"/>
    <cellStyle name="60% - Accent5 2 6" xfId="5487" xr:uid="{00000000-0005-0000-0000-000070150000}"/>
    <cellStyle name="60% - Accent5 2 7" xfId="5488" xr:uid="{00000000-0005-0000-0000-000071150000}"/>
    <cellStyle name="60% - Accent5 2 8" xfId="5489" xr:uid="{00000000-0005-0000-0000-000072150000}"/>
    <cellStyle name="60% - Accent5 2 8 2" xfId="5490" xr:uid="{00000000-0005-0000-0000-000073150000}"/>
    <cellStyle name="60% - Accent5 2 8_BP - Raízen Combustíveis" xfId="5491" xr:uid="{00000000-0005-0000-0000-000074150000}"/>
    <cellStyle name="60% - Accent5 2 9" xfId="5492" xr:uid="{00000000-0005-0000-0000-000075150000}"/>
    <cellStyle name="60% - Accent5 2_13-Endividamento" xfId="5493" xr:uid="{00000000-0005-0000-0000-000076150000}"/>
    <cellStyle name="60% - Accent5 20" xfId="5494" xr:uid="{00000000-0005-0000-0000-000077150000}"/>
    <cellStyle name="60% - Accent5 20 2" xfId="5495" xr:uid="{00000000-0005-0000-0000-000078150000}"/>
    <cellStyle name="60% - Accent5 20_BP - Raízen Combustíveis" xfId="5496" xr:uid="{00000000-0005-0000-0000-000079150000}"/>
    <cellStyle name="60% - Accent5 21" xfId="5497" xr:uid="{00000000-0005-0000-0000-00007A150000}"/>
    <cellStyle name="60% - Accent5 21 2" xfId="5498" xr:uid="{00000000-0005-0000-0000-00007B150000}"/>
    <cellStyle name="60% - Accent5 22" xfId="5499" xr:uid="{00000000-0005-0000-0000-00007C150000}"/>
    <cellStyle name="60% - Accent5 22 2" xfId="5500" xr:uid="{00000000-0005-0000-0000-00007D150000}"/>
    <cellStyle name="60% - Accent5 23" xfId="5501" xr:uid="{00000000-0005-0000-0000-00007E150000}"/>
    <cellStyle name="60% - Accent5 23 2" xfId="5502" xr:uid="{00000000-0005-0000-0000-00007F150000}"/>
    <cellStyle name="60% - Accent5 24" xfId="5503" xr:uid="{00000000-0005-0000-0000-000080150000}"/>
    <cellStyle name="60% - Accent5 24 2" xfId="5504" xr:uid="{00000000-0005-0000-0000-000081150000}"/>
    <cellStyle name="60% - Accent5 25" xfId="5505" xr:uid="{00000000-0005-0000-0000-000082150000}"/>
    <cellStyle name="60% - Accent5 26" xfId="5506" xr:uid="{00000000-0005-0000-0000-000083150000}"/>
    <cellStyle name="60% - Accent5 27" xfId="5507" xr:uid="{00000000-0005-0000-0000-000084150000}"/>
    <cellStyle name="60% - Accent5 28" xfId="5508" xr:uid="{00000000-0005-0000-0000-000085150000}"/>
    <cellStyle name="60% - Accent5 29" xfId="5509" xr:uid="{00000000-0005-0000-0000-000086150000}"/>
    <cellStyle name="60% - Accent5 3" xfId="5510" xr:uid="{00000000-0005-0000-0000-000087150000}"/>
    <cellStyle name="60% - Accent5 3 2" xfId="5511" xr:uid="{00000000-0005-0000-0000-000088150000}"/>
    <cellStyle name="60% - Accent5 3 3" xfId="5512" xr:uid="{00000000-0005-0000-0000-000089150000}"/>
    <cellStyle name="60% - Accent5 3 4" xfId="5513" xr:uid="{00000000-0005-0000-0000-00008A150000}"/>
    <cellStyle name="60% - Accent5 3 5" xfId="5514" xr:uid="{00000000-0005-0000-0000-00008B150000}"/>
    <cellStyle name="60% - Accent5 3 6" xfId="5515" xr:uid="{00000000-0005-0000-0000-00008C150000}"/>
    <cellStyle name="60% - Accent5 3 7" xfId="5516" xr:uid="{00000000-0005-0000-0000-00008D150000}"/>
    <cellStyle name="60% - Accent5 3_BP - Raízen Combustíveis" xfId="5517" xr:uid="{00000000-0005-0000-0000-00008E150000}"/>
    <cellStyle name="60% - Accent5 30" xfId="5518" xr:uid="{00000000-0005-0000-0000-00008F150000}"/>
    <cellStyle name="60% - Accent5 31" xfId="5519" xr:uid="{00000000-0005-0000-0000-000090150000}"/>
    <cellStyle name="60% - Accent5 32" xfId="5520" xr:uid="{00000000-0005-0000-0000-000091150000}"/>
    <cellStyle name="60% - Accent5 33" xfId="5521" xr:uid="{00000000-0005-0000-0000-000092150000}"/>
    <cellStyle name="60% - Accent5 34" xfId="5522" xr:uid="{00000000-0005-0000-0000-000093150000}"/>
    <cellStyle name="60% - Accent5 35" xfId="5523" xr:uid="{00000000-0005-0000-0000-000094150000}"/>
    <cellStyle name="60% - Accent5 36" xfId="5524" xr:uid="{00000000-0005-0000-0000-000095150000}"/>
    <cellStyle name="60% - Accent5 37" xfId="5525" xr:uid="{00000000-0005-0000-0000-000096150000}"/>
    <cellStyle name="60% - Accent5 38" xfId="5526" xr:uid="{00000000-0005-0000-0000-000097150000}"/>
    <cellStyle name="60% - Accent5 39" xfId="5527" xr:uid="{00000000-0005-0000-0000-000098150000}"/>
    <cellStyle name="60% - Accent5 4" xfId="5528" xr:uid="{00000000-0005-0000-0000-000099150000}"/>
    <cellStyle name="60% - Accent5 4 2" xfId="5529" xr:uid="{00000000-0005-0000-0000-00009A150000}"/>
    <cellStyle name="60% - Accent5 4_IR Diferido" xfId="5530" xr:uid="{00000000-0005-0000-0000-00009B150000}"/>
    <cellStyle name="60% - Accent5 40" xfId="5531" xr:uid="{00000000-0005-0000-0000-00009C150000}"/>
    <cellStyle name="60% - Accent5 41" xfId="5532" xr:uid="{00000000-0005-0000-0000-00009D150000}"/>
    <cellStyle name="60% - Accent5 42" xfId="5533" xr:uid="{00000000-0005-0000-0000-00009E150000}"/>
    <cellStyle name="60% - Accent5 43" xfId="5534" xr:uid="{00000000-0005-0000-0000-00009F150000}"/>
    <cellStyle name="60% - Accent5 44" xfId="5535" xr:uid="{00000000-0005-0000-0000-0000A0150000}"/>
    <cellStyle name="60% - Accent5 45" xfId="5536" xr:uid="{00000000-0005-0000-0000-0000A1150000}"/>
    <cellStyle name="60% - Accent5 46" xfId="5537" xr:uid="{00000000-0005-0000-0000-0000A2150000}"/>
    <cellStyle name="60% - Accent5 47" xfId="5538" xr:uid="{00000000-0005-0000-0000-0000A3150000}"/>
    <cellStyle name="60% - Accent5 48" xfId="5539" xr:uid="{00000000-0005-0000-0000-0000A4150000}"/>
    <cellStyle name="60% - Accent5 49" xfId="5540" xr:uid="{00000000-0005-0000-0000-0000A5150000}"/>
    <cellStyle name="60% - Accent5 5" xfId="5541" xr:uid="{00000000-0005-0000-0000-0000A6150000}"/>
    <cellStyle name="60% - Accent5 50" xfId="5542" xr:uid="{00000000-0005-0000-0000-0000A7150000}"/>
    <cellStyle name="60% - Accent5 51" xfId="5543" xr:uid="{00000000-0005-0000-0000-0000A8150000}"/>
    <cellStyle name="60% - Accent5 52" xfId="5544" xr:uid="{00000000-0005-0000-0000-0000A9150000}"/>
    <cellStyle name="60% - Accent5 53" xfId="5545" xr:uid="{00000000-0005-0000-0000-0000AA150000}"/>
    <cellStyle name="60% - Accent5 54" xfId="5546" xr:uid="{00000000-0005-0000-0000-0000AB150000}"/>
    <cellStyle name="60% - Accent5 55" xfId="5547" xr:uid="{00000000-0005-0000-0000-0000AC150000}"/>
    <cellStyle name="60% - Accent5 56" xfId="5548" xr:uid="{00000000-0005-0000-0000-0000AD150000}"/>
    <cellStyle name="60% - Accent5 57" xfId="5549" xr:uid="{00000000-0005-0000-0000-0000AE150000}"/>
    <cellStyle name="60% - Accent5 58" xfId="5550" xr:uid="{00000000-0005-0000-0000-0000AF150000}"/>
    <cellStyle name="60% - Accent5 59" xfId="5551" xr:uid="{00000000-0005-0000-0000-0000B0150000}"/>
    <cellStyle name="60% - Accent5 6" xfId="5552" xr:uid="{00000000-0005-0000-0000-0000B1150000}"/>
    <cellStyle name="60% - Accent5 60" xfId="5553" xr:uid="{00000000-0005-0000-0000-0000B2150000}"/>
    <cellStyle name="60% - Accent5 61" xfId="5554" xr:uid="{00000000-0005-0000-0000-0000B3150000}"/>
    <cellStyle name="60% - Accent5 62" xfId="5555" xr:uid="{00000000-0005-0000-0000-0000B4150000}"/>
    <cellStyle name="60% - Accent5 63" xfId="5556" xr:uid="{00000000-0005-0000-0000-0000B5150000}"/>
    <cellStyle name="60% - Accent5 64" xfId="5557" xr:uid="{00000000-0005-0000-0000-0000B6150000}"/>
    <cellStyle name="60% - Accent5 65" xfId="5558" xr:uid="{00000000-0005-0000-0000-0000B7150000}"/>
    <cellStyle name="60% - Accent5 66" xfId="5559" xr:uid="{00000000-0005-0000-0000-0000B8150000}"/>
    <cellStyle name="60% - Accent5 67" xfId="5560" xr:uid="{00000000-0005-0000-0000-0000B9150000}"/>
    <cellStyle name="60% - Accent5 68" xfId="5561" xr:uid="{00000000-0005-0000-0000-0000BA150000}"/>
    <cellStyle name="60% - Accent5 69" xfId="5562" xr:uid="{00000000-0005-0000-0000-0000BB150000}"/>
    <cellStyle name="60% - Accent5 7" xfId="5563" xr:uid="{00000000-0005-0000-0000-0000BC150000}"/>
    <cellStyle name="60% - Accent5 70" xfId="5564" xr:uid="{00000000-0005-0000-0000-0000BD150000}"/>
    <cellStyle name="60% - Accent5 71" xfId="5565" xr:uid="{00000000-0005-0000-0000-0000BE150000}"/>
    <cellStyle name="60% - Accent5 72" xfId="5566" xr:uid="{00000000-0005-0000-0000-0000BF150000}"/>
    <cellStyle name="60% - Accent5 73" xfId="5567" xr:uid="{00000000-0005-0000-0000-0000C0150000}"/>
    <cellStyle name="60% - Accent5 74" xfId="5568" xr:uid="{00000000-0005-0000-0000-0000C1150000}"/>
    <cellStyle name="60% - Accent5 75" xfId="5569" xr:uid="{00000000-0005-0000-0000-0000C2150000}"/>
    <cellStyle name="60% - Accent5 76" xfId="5570" xr:uid="{00000000-0005-0000-0000-0000C3150000}"/>
    <cellStyle name="60% - Accent5 77" xfId="5571" xr:uid="{00000000-0005-0000-0000-0000C4150000}"/>
    <cellStyle name="60% - Accent5 78" xfId="5572" xr:uid="{00000000-0005-0000-0000-0000C5150000}"/>
    <cellStyle name="60% - Accent5 79" xfId="5573" xr:uid="{00000000-0005-0000-0000-0000C6150000}"/>
    <cellStyle name="60% - Accent5 8" xfId="5574" xr:uid="{00000000-0005-0000-0000-0000C7150000}"/>
    <cellStyle name="60% - Accent5 80" xfId="5575" xr:uid="{00000000-0005-0000-0000-0000C8150000}"/>
    <cellStyle name="60% - Accent5 81" xfId="5576" xr:uid="{00000000-0005-0000-0000-0000C9150000}"/>
    <cellStyle name="60% - Accent5 82" xfId="5577" xr:uid="{00000000-0005-0000-0000-0000CA150000}"/>
    <cellStyle name="60% - Accent5 83" xfId="5578" xr:uid="{00000000-0005-0000-0000-0000CB150000}"/>
    <cellStyle name="60% - Accent5 84" xfId="5579" xr:uid="{00000000-0005-0000-0000-0000CC150000}"/>
    <cellStyle name="60% - Accent5 85" xfId="5580" xr:uid="{00000000-0005-0000-0000-0000CD150000}"/>
    <cellStyle name="60% - Accent5 86" xfId="5581" xr:uid="{00000000-0005-0000-0000-0000CE150000}"/>
    <cellStyle name="60% - Accent5 87" xfId="5582" xr:uid="{00000000-0005-0000-0000-0000CF150000}"/>
    <cellStyle name="60% - Accent5 88" xfId="5583" xr:uid="{00000000-0005-0000-0000-0000D0150000}"/>
    <cellStyle name="60% - Accent5 89" xfId="5584" xr:uid="{00000000-0005-0000-0000-0000D1150000}"/>
    <cellStyle name="60% - Accent5 9" xfId="5585" xr:uid="{00000000-0005-0000-0000-0000D2150000}"/>
    <cellStyle name="60% - Accent5 90" xfId="5586" xr:uid="{00000000-0005-0000-0000-0000D3150000}"/>
    <cellStyle name="60% - Accent5 91" xfId="5587" xr:uid="{00000000-0005-0000-0000-0000D4150000}"/>
    <cellStyle name="60% - Accent5 92" xfId="5588" xr:uid="{00000000-0005-0000-0000-0000D5150000}"/>
    <cellStyle name="60% - Accent5 93" xfId="5589" xr:uid="{00000000-0005-0000-0000-0000D6150000}"/>
    <cellStyle name="60% - Accent6 10" xfId="5590" xr:uid="{00000000-0005-0000-0000-0000D7150000}"/>
    <cellStyle name="60% - Accent6 11" xfId="5591" xr:uid="{00000000-0005-0000-0000-0000D8150000}"/>
    <cellStyle name="60% - Accent6 12" xfId="5592" xr:uid="{00000000-0005-0000-0000-0000D9150000}"/>
    <cellStyle name="60% - Accent6 13" xfId="5593" xr:uid="{00000000-0005-0000-0000-0000DA150000}"/>
    <cellStyle name="60% - Accent6 14" xfId="5594" xr:uid="{00000000-0005-0000-0000-0000DB150000}"/>
    <cellStyle name="60% - Accent6 15" xfId="5595" xr:uid="{00000000-0005-0000-0000-0000DC150000}"/>
    <cellStyle name="60% - Accent6 16" xfId="5596" xr:uid="{00000000-0005-0000-0000-0000DD150000}"/>
    <cellStyle name="60% - Accent6 17" xfId="5597" xr:uid="{00000000-0005-0000-0000-0000DE150000}"/>
    <cellStyle name="60% - Accent6 18" xfId="5598" xr:uid="{00000000-0005-0000-0000-0000DF150000}"/>
    <cellStyle name="60% - Accent6 19" xfId="5599" xr:uid="{00000000-0005-0000-0000-0000E0150000}"/>
    <cellStyle name="60% - Accent6 2" xfId="5600" xr:uid="{00000000-0005-0000-0000-0000E1150000}"/>
    <cellStyle name="60% - Accent6 2 10" xfId="5601" xr:uid="{00000000-0005-0000-0000-0000E2150000}"/>
    <cellStyle name="60% - Accent6 2 11" xfId="5602" xr:uid="{00000000-0005-0000-0000-0000E3150000}"/>
    <cellStyle name="60% - Accent6 2 12" xfId="5603" xr:uid="{00000000-0005-0000-0000-0000E4150000}"/>
    <cellStyle name="60% - Accent6 2 2" xfId="5604" xr:uid="{00000000-0005-0000-0000-0000E5150000}"/>
    <cellStyle name="60% - Accent6 2 2 2" xfId="5605" xr:uid="{00000000-0005-0000-0000-0000E6150000}"/>
    <cellStyle name="60% - Accent6 2 2 3" xfId="5606" xr:uid="{00000000-0005-0000-0000-0000E7150000}"/>
    <cellStyle name="60% - Accent6 2 2 4" xfId="5607" xr:uid="{00000000-0005-0000-0000-0000E8150000}"/>
    <cellStyle name="60% - Accent6 2 2 5" xfId="5608" xr:uid="{00000000-0005-0000-0000-0000E9150000}"/>
    <cellStyle name="60% - Accent6 2 2_BP - Raízen Combustíveis" xfId="5609" xr:uid="{00000000-0005-0000-0000-0000EA150000}"/>
    <cellStyle name="60% - Accent6 2 3" xfId="5610" xr:uid="{00000000-0005-0000-0000-0000EB150000}"/>
    <cellStyle name="60% - Accent6 2 4" xfId="5611" xr:uid="{00000000-0005-0000-0000-0000EC150000}"/>
    <cellStyle name="60% - Accent6 2 5" xfId="5612" xr:uid="{00000000-0005-0000-0000-0000ED150000}"/>
    <cellStyle name="60% - Accent6 2 6" xfId="5613" xr:uid="{00000000-0005-0000-0000-0000EE150000}"/>
    <cellStyle name="60% - Accent6 2 7" xfId="5614" xr:uid="{00000000-0005-0000-0000-0000EF150000}"/>
    <cellStyle name="60% - Accent6 2 8" xfId="5615" xr:uid="{00000000-0005-0000-0000-0000F0150000}"/>
    <cellStyle name="60% - Accent6 2 8 2" xfId="5616" xr:uid="{00000000-0005-0000-0000-0000F1150000}"/>
    <cellStyle name="60% - Accent6 2 8_BP - Raízen Combustíveis" xfId="5617" xr:uid="{00000000-0005-0000-0000-0000F2150000}"/>
    <cellStyle name="60% - Accent6 2 9" xfId="5618" xr:uid="{00000000-0005-0000-0000-0000F3150000}"/>
    <cellStyle name="60% - Accent6 2_13-Endividamento" xfId="5619" xr:uid="{00000000-0005-0000-0000-0000F4150000}"/>
    <cellStyle name="60% - Accent6 20" xfId="5620" xr:uid="{00000000-0005-0000-0000-0000F5150000}"/>
    <cellStyle name="60% - Accent6 20 2" xfId="5621" xr:uid="{00000000-0005-0000-0000-0000F6150000}"/>
    <cellStyle name="60% - Accent6 20_BP - Raízen Combustíveis" xfId="5622" xr:uid="{00000000-0005-0000-0000-0000F7150000}"/>
    <cellStyle name="60% - Accent6 21" xfId="5623" xr:uid="{00000000-0005-0000-0000-0000F8150000}"/>
    <cellStyle name="60% - Accent6 21 2" xfId="5624" xr:uid="{00000000-0005-0000-0000-0000F9150000}"/>
    <cellStyle name="60% - Accent6 22" xfId="5625" xr:uid="{00000000-0005-0000-0000-0000FA150000}"/>
    <cellStyle name="60% - Accent6 22 2" xfId="5626" xr:uid="{00000000-0005-0000-0000-0000FB150000}"/>
    <cellStyle name="60% - Accent6 23" xfId="5627" xr:uid="{00000000-0005-0000-0000-0000FC150000}"/>
    <cellStyle name="60% - Accent6 23 2" xfId="5628" xr:uid="{00000000-0005-0000-0000-0000FD150000}"/>
    <cellStyle name="60% - Accent6 24" xfId="5629" xr:uid="{00000000-0005-0000-0000-0000FE150000}"/>
    <cellStyle name="60% - Accent6 24 2" xfId="5630" xr:uid="{00000000-0005-0000-0000-0000FF150000}"/>
    <cellStyle name="60% - Accent6 25" xfId="5631" xr:uid="{00000000-0005-0000-0000-000000160000}"/>
    <cellStyle name="60% - Accent6 26" xfId="5632" xr:uid="{00000000-0005-0000-0000-000001160000}"/>
    <cellStyle name="60% - Accent6 27" xfId="5633" xr:uid="{00000000-0005-0000-0000-000002160000}"/>
    <cellStyle name="60% - Accent6 28" xfId="5634" xr:uid="{00000000-0005-0000-0000-000003160000}"/>
    <cellStyle name="60% - Accent6 29" xfId="5635" xr:uid="{00000000-0005-0000-0000-000004160000}"/>
    <cellStyle name="60% - Accent6 3" xfId="5636" xr:uid="{00000000-0005-0000-0000-000005160000}"/>
    <cellStyle name="60% - Accent6 3 2" xfId="5637" xr:uid="{00000000-0005-0000-0000-000006160000}"/>
    <cellStyle name="60% - Accent6 3 3" xfId="5638" xr:uid="{00000000-0005-0000-0000-000007160000}"/>
    <cellStyle name="60% - Accent6 3 4" xfId="5639" xr:uid="{00000000-0005-0000-0000-000008160000}"/>
    <cellStyle name="60% - Accent6 3 5" xfId="5640" xr:uid="{00000000-0005-0000-0000-000009160000}"/>
    <cellStyle name="60% - Accent6 3 6" xfId="5641" xr:uid="{00000000-0005-0000-0000-00000A160000}"/>
    <cellStyle name="60% - Accent6 3 7" xfId="5642" xr:uid="{00000000-0005-0000-0000-00000B160000}"/>
    <cellStyle name="60% - Accent6 3_BP - Raízen Combustíveis" xfId="5643" xr:uid="{00000000-0005-0000-0000-00000C160000}"/>
    <cellStyle name="60% - Accent6 30" xfId="5644" xr:uid="{00000000-0005-0000-0000-00000D160000}"/>
    <cellStyle name="60% - Accent6 31" xfId="5645" xr:uid="{00000000-0005-0000-0000-00000E160000}"/>
    <cellStyle name="60% - Accent6 32" xfId="5646" xr:uid="{00000000-0005-0000-0000-00000F160000}"/>
    <cellStyle name="60% - Accent6 33" xfId="5647" xr:uid="{00000000-0005-0000-0000-000010160000}"/>
    <cellStyle name="60% - Accent6 34" xfId="5648" xr:uid="{00000000-0005-0000-0000-000011160000}"/>
    <cellStyle name="60% - Accent6 35" xfId="5649" xr:uid="{00000000-0005-0000-0000-000012160000}"/>
    <cellStyle name="60% - Accent6 36" xfId="5650" xr:uid="{00000000-0005-0000-0000-000013160000}"/>
    <cellStyle name="60% - Accent6 37" xfId="5651" xr:uid="{00000000-0005-0000-0000-000014160000}"/>
    <cellStyle name="60% - Accent6 38" xfId="5652" xr:uid="{00000000-0005-0000-0000-000015160000}"/>
    <cellStyle name="60% - Accent6 39" xfId="5653" xr:uid="{00000000-0005-0000-0000-000016160000}"/>
    <cellStyle name="60% - Accent6 4" xfId="5654" xr:uid="{00000000-0005-0000-0000-000017160000}"/>
    <cellStyle name="60% - Accent6 4 2" xfId="5655" xr:uid="{00000000-0005-0000-0000-000018160000}"/>
    <cellStyle name="60% - Accent6 4_IR Diferido" xfId="5656" xr:uid="{00000000-0005-0000-0000-000019160000}"/>
    <cellStyle name="60% - Accent6 40" xfId="5657" xr:uid="{00000000-0005-0000-0000-00001A160000}"/>
    <cellStyle name="60% - Accent6 41" xfId="5658" xr:uid="{00000000-0005-0000-0000-00001B160000}"/>
    <cellStyle name="60% - Accent6 42" xfId="5659" xr:uid="{00000000-0005-0000-0000-00001C160000}"/>
    <cellStyle name="60% - Accent6 43" xfId="5660" xr:uid="{00000000-0005-0000-0000-00001D160000}"/>
    <cellStyle name="60% - Accent6 44" xfId="5661" xr:uid="{00000000-0005-0000-0000-00001E160000}"/>
    <cellStyle name="60% - Accent6 45" xfId="5662" xr:uid="{00000000-0005-0000-0000-00001F160000}"/>
    <cellStyle name="60% - Accent6 46" xfId="5663" xr:uid="{00000000-0005-0000-0000-000020160000}"/>
    <cellStyle name="60% - Accent6 47" xfId="5664" xr:uid="{00000000-0005-0000-0000-000021160000}"/>
    <cellStyle name="60% - Accent6 48" xfId="5665" xr:uid="{00000000-0005-0000-0000-000022160000}"/>
    <cellStyle name="60% - Accent6 49" xfId="5666" xr:uid="{00000000-0005-0000-0000-000023160000}"/>
    <cellStyle name="60% - Accent6 5" xfId="5667" xr:uid="{00000000-0005-0000-0000-000024160000}"/>
    <cellStyle name="60% - Accent6 50" xfId="5668" xr:uid="{00000000-0005-0000-0000-000025160000}"/>
    <cellStyle name="60% - Accent6 51" xfId="5669" xr:uid="{00000000-0005-0000-0000-000026160000}"/>
    <cellStyle name="60% - Accent6 52" xfId="5670" xr:uid="{00000000-0005-0000-0000-000027160000}"/>
    <cellStyle name="60% - Accent6 53" xfId="5671" xr:uid="{00000000-0005-0000-0000-000028160000}"/>
    <cellStyle name="60% - Accent6 54" xfId="5672" xr:uid="{00000000-0005-0000-0000-000029160000}"/>
    <cellStyle name="60% - Accent6 55" xfId="5673" xr:uid="{00000000-0005-0000-0000-00002A160000}"/>
    <cellStyle name="60% - Accent6 56" xfId="5674" xr:uid="{00000000-0005-0000-0000-00002B160000}"/>
    <cellStyle name="60% - Accent6 57" xfId="5675" xr:uid="{00000000-0005-0000-0000-00002C160000}"/>
    <cellStyle name="60% - Accent6 58" xfId="5676" xr:uid="{00000000-0005-0000-0000-00002D160000}"/>
    <cellStyle name="60% - Accent6 59" xfId="5677" xr:uid="{00000000-0005-0000-0000-00002E160000}"/>
    <cellStyle name="60% - Accent6 6" xfId="5678" xr:uid="{00000000-0005-0000-0000-00002F160000}"/>
    <cellStyle name="60% - Accent6 60" xfId="5679" xr:uid="{00000000-0005-0000-0000-000030160000}"/>
    <cellStyle name="60% - Accent6 61" xfId="5680" xr:uid="{00000000-0005-0000-0000-000031160000}"/>
    <cellStyle name="60% - Accent6 62" xfId="5681" xr:uid="{00000000-0005-0000-0000-000032160000}"/>
    <cellStyle name="60% - Accent6 63" xfId="5682" xr:uid="{00000000-0005-0000-0000-000033160000}"/>
    <cellStyle name="60% - Accent6 64" xfId="5683" xr:uid="{00000000-0005-0000-0000-000034160000}"/>
    <cellStyle name="60% - Accent6 65" xfId="5684" xr:uid="{00000000-0005-0000-0000-000035160000}"/>
    <cellStyle name="60% - Accent6 66" xfId="5685" xr:uid="{00000000-0005-0000-0000-000036160000}"/>
    <cellStyle name="60% - Accent6 67" xfId="5686" xr:uid="{00000000-0005-0000-0000-000037160000}"/>
    <cellStyle name="60% - Accent6 68" xfId="5687" xr:uid="{00000000-0005-0000-0000-000038160000}"/>
    <cellStyle name="60% - Accent6 69" xfId="5688" xr:uid="{00000000-0005-0000-0000-000039160000}"/>
    <cellStyle name="60% - Accent6 7" xfId="5689" xr:uid="{00000000-0005-0000-0000-00003A160000}"/>
    <cellStyle name="60% - Accent6 70" xfId="5690" xr:uid="{00000000-0005-0000-0000-00003B160000}"/>
    <cellStyle name="60% - Accent6 71" xfId="5691" xr:uid="{00000000-0005-0000-0000-00003C160000}"/>
    <cellStyle name="60% - Accent6 72" xfId="5692" xr:uid="{00000000-0005-0000-0000-00003D160000}"/>
    <cellStyle name="60% - Accent6 73" xfId="5693" xr:uid="{00000000-0005-0000-0000-00003E160000}"/>
    <cellStyle name="60% - Accent6 74" xfId="5694" xr:uid="{00000000-0005-0000-0000-00003F160000}"/>
    <cellStyle name="60% - Accent6 75" xfId="5695" xr:uid="{00000000-0005-0000-0000-000040160000}"/>
    <cellStyle name="60% - Accent6 76" xfId="5696" xr:uid="{00000000-0005-0000-0000-000041160000}"/>
    <cellStyle name="60% - Accent6 77" xfId="5697" xr:uid="{00000000-0005-0000-0000-000042160000}"/>
    <cellStyle name="60% - Accent6 78" xfId="5698" xr:uid="{00000000-0005-0000-0000-000043160000}"/>
    <cellStyle name="60% - Accent6 79" xfId="5699" xr:uid="{00000000-0005-0000-0000-000044160000}"/>
    <cellStyle name="60% - Accent6 8" xfId="5700" xr:uid="{00000000-0005-0000-0000-000045160000}"/>
    <cellStyle name="60% - Accent6 80" xfId="5701" xr:uid="{00000000-0005-0000-0000-000046160000}"/>
    <cellStyle name="60% - Accent6 81" xfId="5702" xr:uid="{00000000-0005-0000-0000-000047160000}"/>
    <cellStyle name="60% - Accent6 82" xfId="5703" xr:uid="{00000000-0005-0000-0000-000048160000}"/>
    <cellStyle name="60% - Accent6 83" xfId="5704" xr:uid="{00000000-0005-0000-0000-000049160000}"/>
    <cellStyle name="60% - Accent6 84" xfId="5705" xr:uid="{00000000-0005-0000-0000-00004A160000}"/>
    <cellStyle name="60% - Accent6 85" xfId="5706" xr:uid="{00000000-0005-0000-0000-00004B160000}"/>
    <cellStyle name="60% - Accent6 86" xfId="5707" xr:uid="{00000000-0005-0000-0000-00004C160000}"/>
    <cellStyle name="60% - Accent6 87" xfId="5708" xr:uid="{00000000-0005-0000-0000-00004D160000}"/>
    <cellStyle name="60% - Accent6 88" xfId="5709" xr:uid="{00000000-0005-0000-0000-00004E160000}"/>
    <cellStyle name="60% - Accent6 89" xfId="5710" xr:uid="{00000000-0005-0000-0000-00004F160000}"/>
    <cellStyle name="60% - Accent6 9" xfId="5711" xr:uid="{00000000-0005-0000-0000-000050160000}"/>
    <cellStyle name="60% - Accent6 90" xfId="5712" xr:uid="{00000000-0005-0000-0000-000051160000}"/>
    <cellStyle name="60% - Accent6 91" xfId="5713" xr:uid="{00000000-0005-0000-0000-000052160000}"/>
    <cellStyle name="60% - Accent6 92" xfId="5714" xr:uid="{00000000-0005-0000-0000-000053160000}"/>
    <cellStyle name="60% - Accent6 93" xfId="5715" xr:uid="{00000000-0005-0000-0000-000054160000}"/>
    <cellStyle name="60% - Cor1" xfId="5716" xr:uid="{00000000-0005-0000-0000-000055160000}"/>
    <cellStyle name="60% - Cor2" xfId="5717" xr:uid="{00000000-0005-0000-0000-000056160000}"/>
    <cellStyle name="60% - Cor3" xfId="5718" xr:uid="{00000000-0005-0000-0000-000057160000}"/>
    <cellStyle name="60% - Cor4" xfId="5719" xr:uid="{00000000-0005-0000-0000-000058160000}"/>
    <cellStyle name="60% - Cor5" xfId="5720" xr:uid="{00000000-0005-0000-0000-000059160000}"/>
    <cellStyle name="60% - Cor6" xfId="5721" xr:uid="{00000000-0005-0000-0000-00005A160000}"/>
    <cellStyle name="60% - Ênfase1" xfId="32080" xr:uid="{00000000-0005-0000-0000-0000517D0000}"/>
    <cellStyle name="60% - Ênfase1 10" xfId="5722" xr:uid="{00000000-0005-0000-0000-00005B160000}"/>
    <cellStyle name="60% - Ênfase1 10 2" xfId="5723" xr:uid="{00000000-0005-0000-0000-00005C160000}"/>
    <cellStyle name="60% - Ênfase1 10 3" xfId="5724" xr:uid="{00000000-0005-0000-0000-00005D160000}"/>
    <cellStyle name="60% - Ênfase1 11" xfId="5725" xr:uid="{00000000-0005-0000-0000-00005E160000}"/>
    <cellStyle name="60% - Ênfase1 11 2" xfId="5726" xr:uid="{00000000-0005-0000-0000-00005F160000}"/>
    <cellStyle name="60% - Ênfase1 12" xfId="5727" xr:uid="{00000000-0005-0000-0000-000060160000}"/>
    <cellStyle name="60% - Ênfase1 13" xfId="5728" xr:uid="{00000000-0005-0000-0000-000061160000}"/>
    <cellStyle name="60% - Ênfase1 14" xfId="5729" xr:uid="{00000000-0005-0000-0000-000062160000}"/>
    <cellStyle name="60% - Ênfase1 15" xfId="5730" xr:uid="{00000000-0005-0000-0000-000063160000}"/>
    <cellStyle name="60% - Ênfase1 16" xfId="5731" xr:uid="{00000000-0005-0000-0000-000064160000}"/>
    <cellStyle name="60% - Ênfase1 17" xfId="5732" xr:uid="{00000000-0005-0000-0000-000065160000}"/>
    <cellStyle name="60% - Ênfase1 2" xfId="5733" xr:uid="{00000000-0005-0000-0000-000066160000}"/>
    <cellStyle name="60% - Ênfase1 2 2" xfId="5734" xr:uid="{00000000-0005-0000-0000-000067160000}"/>
    <cellStyle name="60% - Ênfase1 2 2 2" xfId="5735" xr:uid="{00000000-0005-0000-0000-000068160000}"/>
    <cellStyle name="60% - Ênfase1 2 2 3" xfId="5736" xr:uid="{00000000-0005-0000-0000-000069160000}"/>
    <cellStyle name="60% - Ênfase1 2 2 4" xfId="5737" xr:uid="{00000000-0005-0000-0000-00006A160000}"/>
    <cellStyle name="60% - Ênfase1 2 2_BP - Raízen Combustíveis" xfId="5738" xr:uid="{00000000-0005-0000-0000-00006B160000}"/>
    <cellStyle name="60% - Ênfase1 2 3" xfId="5739" xr:uid="{00000000-0005-0000-0000-00006C160000}"/>
    <cellStyle name="60% - Ênfase1 2 3 2" xfId="5740" xr:uid="{00000000-0005-0000-0000-00006D160000}"/>
    <cellStyle name="60% - Ênfase1 2 3 3" xfId="5741" xr:uid="{00000000-0005-0000-0000-00006E160000}"/>
    <cellStyle name="60% - Ênfase1 2 3 4" xfId="5742" xr:uid="{00000000-0005-0000-0000-00006F160000}"/>
    <cellStyle name="60% - Ênfase1 2 3_BP - Raízen Combustíveis" xfId="5743" xr:uid="{00000000-0005-0000-0000-000070160000}"/>
    <cellStyle name="60% - Ênfase1 2 4" xfId="5744" xr:uid="{00000000-0005-0000-0000-000071160000}"/>
    <cellStyle name="60% - Ênfase1 2 4 2" xfId="5745" xr:uid="{00000000-0005-0000-0000-000072160000}"/>
    <cellStyle name="60% - Ênfase1 2 4 3" xfId="5746" xr:uid="{00000000-0005-0000-0000-000073160000}"/>
    <cellStyle name="60% - Ênfase1 2 4 4" xfId="5747" xr:uid="{00000000-0005-0000-0000-000074160000}"/>
    <cellStyle name="60% - Ênfase1 2 4_BP - Raízen Combustíveis" xfId="5748" xr:uid="{00000000-0005-0000-0000-000075160000}"/>
    <cellStyle name="60% - Ênfase1 2 5" xfId="5749" xr:uid="{00000000-0005-0000-0000-000076160000}"/>
    <cellStyle name="60% - Ênfase1 2 5 2" xfId="5750" xr:uid="{00000000-0005-0000-0000-000077160000}"/>
    <cellStyle name="60% - Ênfase1 2 5 3" xfId="5751" xr:uid="{00000000-0005-0000-0000-000078160000}"/>
    <cellStyle name="60% - Ênfase1 2 5_BP - Raízen Combustíveis" xfId="5752" xr:uid="{00000000-0005-0000-0000-000079160000}"/>
    <cellStyle name="60% - Ênfase1 2 6" xfId="5753" xr:uid="{00000000-0005-0000-0000-00007A160000}"/>
    <cellStyle name="60% - Ênfase1 2 6 2" xfId="5754" xr:uid="{00000000-0005-0000-0000-00007B160000}"/>
    <cellStyle name="60% - Ênfase1 2 6_BP - Raízen Combustíveis" xfId="5755" xr:uid="{00000000-0005-0000-0000-00007C160000}"/>
    <cellStyle name="60% - Ênfase1 2 7" xfId="5756" xr:uid="{00000000-0005-0000-0000-00007D160000}"/>
    <cellStyle name="60% - Ênfase1 2 7 2" xfId="5757" xr:uid="{00000000-0005-0000-0000-00007E160000}"/>
    <cellStyle name="60% - Ênfase1 2 8" xfId="5758" xr:uid="{00000000-0005-0000-0000-00007F160000}"/>
    <cellStyle name="60% - Ênfase1 2 9" xfId="5759" xr:uid="{00000000-0005-0000-0000-000080160000}"/>
    <cellStyle name="60% - Ênfase1 2_11_Combinação de neg. Zanin" xfId="5760" xr:uid="{00000000-0005-0000-0000-000081160000}"/>
    <cellStyle name="60% - Ênfase1 3" xfId="5761" xr:uid="{00000000-0005-0000-0000-000082160000}"/>
    <cellStyle name="60% - Ênfase1 3 2" xfId="5762" xr:uid="{00000000-0005-0000-0000-000083160000}"/>
    <cellStyle name="60% - Ênfase1 3 2 2" xfId="5763" xr:uid="{00000000-0005-0000-0000-000084160000}"/>
    <cellStyle name="60% - Ênfase1 3 2 3" xfId="5764" xr:uid="{00000000-0005-0000-0000-000085160000}"/>
    <cellStyle name="60% - Ênfase1 3 2 4" xfId="5765" xr:uid="{00000000-0005-0000-0000-000086160000}"/>
    <cellStyle name="60% - Ênfase1 3 2_BP - Raízen Combustíveis" xfId="5766" xr:uid="{00000000-0005-0000-0000-000087160000}"/>
    <cellStyle name="60% - Ênfase1 3 3" xfId="5767" xr:uid="{00000000-0005-0000-0000-000088160000}"/>
    <cellStyle name="60% - Ênfase1 3 3 2" xfId="5768" xr:uid="{00000000-0005-0000-0000-000089160000}"/>
    <cellStyle name="60% - Ênfase1 3 3_BP - Raízen Combustíveis" xfId="5769" xr:uid="{00000000-0005-0000-0000-00008A160000}"/>
    <cellStyle name="60% - Ênfase1 3 4" xfId="5770" xr:uid="{00000000-0005-0000-0000-00008B160000}"/>
    <cellStyle name="60% - Ênfase1 3 4 2" xfId="5771" xr:uid="{00000000-0005-0000-0000-00008C160000}"/>
    <cellStyle name="60% - Ênfase1 3 5" xfId="5772" xr:uid="{00000000-0005-0000-0000-00008D160000}"/>
    <cellStyle name="60% - Ênfase1 3 6" xfId="5773" xr:uid="{00000000-0005-0000-0000-00008E160000}"/>
    <cellStyle name="60% - Ênfase1 3_13-Endividamento" xfId="5774" xr:uid="{00000000-0005-0000-0000-00008F160000}"/>
    <cellStyle name="60% - Ênfase1 4" xfId="5775" xr:uid="{00000000-0005-0000-0000-000090160000}"/>
    <cellStyle name="60% - Ênfase1 4 2" xfId="5776" xr:uid="{00000000-0005-0000-0000-000091160000}"/>
    <cellStyle name="60% - Ênfase1 4 2 2" xfId="5777" xr:uid="{00000000-0005-0000-0000-000092160000}"/>
    <cellStyle name="60% - Ênfase1 4 2 3" xfId="5778" xr:uid="{00000000-0005-0000-0000-000093160000}"/>
    <cellStyle name="60% - Ênfase1 4 2 4" xfId="5779" xr:uid="{00000000-0005-0000-0000-000094160000}"/>
    <cellStyle name="60% - Ênfase1 4 2_BP - Raízen Combustíveis" xfId="5780" xr:uid="{00000000-0005-0000-0000-000095160000}"/>
    <cellStyle name="60% - Ênfase1 4 3" xfId="5781" xr:uid="{00000000-0005-0000-0000-000096160000}"/>
    <cellStyle name="60% - Ênfase1 4 3 2" xfId="5782" xr:uid="{00000000-0005-0000-0000-000097160000}"/>
    <cellStyle name="60% - Ênfase1 4 3_BP - Raízen Combustíveis" xfId="5783" xr:uid="{00000000-0005-0000-0000-000098160000}"/>
    <cellStyle name="60% - Ênfase1 4 4" xfId="5784" xr:uid="{00000000-0005-0000-0000-000099160000}"/>
    <cellStyle name="60% - Ênfase1 4 4 2" xfId="5785" xr:uid="{00000000-0005-0000-0000-00009A160000}"/>
    <cellStyle name="60% - Ênfase1 4 5" xfId="5786" xr:uid="{00000000-0005-0000-0000-00009B160000}"/>
    <cellStyle name="60% - Ênfase1 4 6" xfId="5787" xr:uid="{00000000-0005-0000-0000-00009C160000}"/>
    <cellStyle name="60% - Ênfase1 4_13-Endividamento" xfId="5788" xr:uid="{00000000-0005-0000-0000-00009D160000}"/>
    <cellStyle name="60% - Ênfase1 5" xfId="5789" xr:uid="{00000000-0005-0000-0000-00009E160000}"/>
    <cellStyle name="60% - Ênfase1 5 2" xfId="5790" xr:uid="{00000000-0005-0000-0000-00009F160000}"/>
    <cellStyle name="60% - Ênfase1 5 2 2" xfId="5791" xr:uid="{00000000-0005-0000-0000-0000A0160000}"/>
    <cellStyle name="60% - Ênfase1 5 2 3" xfId="5792" xr:uid="{00000000-0005-0000-0000-0000A1160000}"/>
    <cellStyle name="60% - Ênfase1 5 2 4" xfId="5793" xr:uid="{00000000-0005-0000-0000-0000A2160000}"/>
    <cellStyle name="60% - Ênfase1 5 2_BP - Raízen Combustíveis" xfId="5794" xr:uid="{00000000-0005-0000-0000-0000A3160000}"/>
    <cellStyle name="60% - Ênfase1 5 3" xfId="5795" xr:uid="{00000000-0005-0000-0000-0000A4160000}"/>
    <cellStyle name="60% - Ênfase1 5 3 2" xfId="5796" xr:uid="{00000000-0005-0000-0000-0000A5160000}"/>
    <cellStyle name="60% - Ênfase1 5 3_BP - Raízen Combustíveis" xfId="5797" xr:uid="{00000000-0005-0000-0000-0000A6160000}"/>
    <cellStyle name="60% - Ênfase1 5 4" xfId="5798" xr:uid="{00000000-0005-0000-0000-0000A7160000}"/>
    <cellStyle name="60% - Ênfase1 5 4 2" xfId="5799" xr:uid="{00000000-0005-0000-0000-0000A8160000}"/>
    <cellStyle name="60% - Ênfase1 5 5" xfId="5800" xr:uid="{00000000-0005-0000-0000-0000A9160000}"/>
    <cellStyle name="60% - Ênfase1 5 6" xfId="5801" xr:uid="{00000000-0005-0000-0000-0000AA160000}"/>
    <cellStyle name="60% - Ênfase1 5_13-Endividamento" xfId="5802" xr:uid="{00000000-0005-0000-0000-0000AB160000}"/>
    <cellStyle name="60% - Ênfase1 6" xfId="5803" xr:uid="{00000000-0005-0000-0000-0000AC160000}"/>
    <cellStyle name="60% - Ênfase1 6 2" xfId="5804" xr:uid="{00000000-0005-0000-0000-0000AD160000}"/>
    <cellStyle name="60% - Ênfase1 6 2 2" xfId="5805" xr:uid="{00000000-0005-0000-0000-0000AE160000}"/>
    <cellStyle name="60% - Ênfase1 6 2 3" xfId="5806" xr:uid="{00000000-0005-0000-0000-0000AF160000}"/>
    <cellStyle name="60% - Ênfase1 6 2 4" xfId="5807" xr:uid="{00000000-0005-0000-0000-0000B0160000}"/>
    <cellStyle name="60% - Ênfase1 6 2_BP - Raízen Combustíveis" xfId="5808" xr:uid="{00000000-0005-0000-0000-0000B1160000}"/>
    <cellStyle name="60% - Ênfase1 6 3" xfId="5809" xr:uid="{00000000-0005-0000-0000-0000B2160000}"/>
    <cellStyle name="60% - Ênfase1 6 3 2" xfId="5810" xr:uid="{00000000-0005-0000-0000-0000B3160000}"/>
    <cellStyle name="60% - Ênfase1 6 3_BP - Raízen Combustíveis" xfId="5811" xr:uid="{00000000-0005-0000-0000-0000B4160000}"/>
    <cellStyle name="60% - Ênfase1 6 4" xfId="5812" xr:uid="{00000000-0005-0000-0000-0000B5160000}"/>
    <cellStyle name="60% - Ênfase1 6 4 2" xfId="5813" xr:uid="{00000000-0005-0000-0000-0000B6160000}"/>
    <cellStyle name="60% - Ênfase1 6 5" xfId="5814" xr:uid="{00000000-0005-0000-0000-0000B7160000}"/>
    <cellStyle name="60% - Ênfase1 6 6" xfId="5815" xr:uid="{00000000-0005-0000-0000-0000B8160000}"/>
    <cellStyle name="60% - Ênfase1 6_13-Endividamento" xfId="5816" xr:uid="{00000000-0005-0000-0000-0000B9160000}"/>
    <cellStyle name="60% - Ênfase1 7" xfId="5817" xr:uid="{00000000-0005-0000-0000-0000BA160000}"/>
    <cellStyle name="60% - Ênfase1 7 2" xfId="5818" xr:uid="{00000000-0005-0000-0000-0000BB160000}"/>
    <cellStyle name="60% - Ênfase1 7 2 2" xfId="5819" xr:uid="{00000000-0005-0000-0000-0000BC160000}"/>
    <cellStyle name="60% - Ênfase1 7 2 3" xfId="5820" xr:uid="{00000000-0005-0000-0000-0000BD160000}"/>
    <cellStyle name="60% - Ênfase1 7 2 4" xfId="5821" xr:uid="{00000000-0005-0000-0000-0000BE160000}"/>
    <cellStyle name="60% - Ênfase1 7 2 5" xfId="5822" xr:uid="{00000000-0005-0000-0000-0000BF160000}"/>
    <cellStyle name="60% - Ênfase1 7 2 6" xfId="5823" xr:uid="{00000000-0005-0000-0000-0000C0160000}"/>
    <cellStyle name="60% - Ênfase1 7 2_BP - Raízen Combustíveis" xfId="5824" xr:uid="{00000000-0005-0000-0000-0000C1160000}"/>
    <cellStyle name="60% - Ênfase1 7 3" xfId="5825" xr:uid="{00000000-0005-0000-0000-0000C2160000}"/>
    <cellStyle name="60% - Ênfase1 7 3 2" xfId="5826" xr:uid="{00000000-0005-0000-0000-0000C3160000}"/>
    <cellStyle name="60% - Ênfase1 7 3_BP - Raízen Combustíveis" xfId="5827" xr:uid="{00000000-0005-0000-0000-0000C4160000}"/>
    <cellStyle name="60% - Ênfase1 7 4" xfId="5828" xr:uid="{00000000-0005-0000-0000-0000C5160000}"/>
    <cellStyle name="60% - Ênfase1 7 4 2" xfId="5829" xr:uid="{00000000-0005-0000-0000-0000C6160000}"/>
    <cellStyle name="60% - Ênfase1 7 5" xfId="5830" xr:uid="{00000000-0005-0000-0000-0000C7160000}"/>
    <cellStyle name="60% - Ênfase1 7 6" xfId="5831" xr:uid="{00000000-0005-0000-0000-0000C8160000}"/>
    <cellStyle name="60% - Ênfase1 7 7" xfId="5832" xr:uid="{00000000-0005-0000-0000-0000C9160000}"/>
    <cellStyle name="60% - Ênfase1 7_13-Endividamento" xfId="5833" xr:uid="{00000000-0005-0000-0000-0000CA160000}"/>
    <cellStyle name="60% - Ênfase1 8" xfId="5834" xr:uid="{00000000-0005-0000-0000-0000CB160000}"/>
    <cellStyle name="60% - Ênfase1 8 2" xfId="5835" xr:uid="{00000000-0005-0000-0000-0000CC160000}"/>
    <cellStyle name="60% - Ênfase1 8 3" xfId="5836" xr:uid="{00000000-0005-0000-0000-0000CD160000}"/>
    <cellStyle name="60% - Ênfase1 8 4" xfId="5837" xr:uid="{00000000-0005-0000-0000-0000CE160000}"/>
    <cellStyle name="60% - Ênfase1 8_BP - Raízen Combustíveis" xfId="5838" xr:uid="{00000000-0005-0000-0000-0000CF160000}"/>
    <cellStyle name="60% - Ênfase1 9" xfId="5839" xr:uid="{00000000-0005-0000-0000-0000D0160000}"/>
    <cellStyle name="60% - Ênfase1 9 2" xfId="5840" xr:uid="{00000000-0005-0000-0000-0000D1160000}"/>
    <cellStyle name="60% - Ênfase1 9 3" xfId="5841" xr:uid="{00000000-0005-0000-0000-0000D2160000}"/>
    <cellStyle name="60% - Ênfase1 9 4" xfId="5842" xr:uid="{00000000-0005-0000-0000-0000D3160000}"/>
    <cellStyle name="60% - Ênfase2" xfId="32081" xr:uid="{00000000-0005-0000-0000-0000527D0000}"/>
    <cellStyle name="60% - Ênfase2 10" xfId="5843" xr:uid="{00000000-0005-0000-0000-0000D4160000}"/>
    <cellStyle name="60% - Ênfase2 10 2" xfId="5844" xr:uid="{00000000-0005-0000-0000-0000D5160000}"/>
    <cellStyle name="60% - Ênfase2 10 3" xfId="5845" xr:uid="{00000000-0005-0000-0000-0000D6160000}"/>
    <cellStyle name="60% - Ênfase2 11" xfId="5846" xr:uid="{00000000-0005-0000-0000-0000D7160000}"/>
    <cellStyle name="60% - Ênfase2 11 2" xfId="5847" xr:uid="{00000000-0005-0000-0000-0000D8160000}"/>
    <cellStyle name="60% - Ênfase2 12" xfId="5848" xr:uid="{00000000-0005-0000-0000-0000D9160000}"/>
    <cellStyle name="60% - Ênfase2 13" xfId="5849" xr:uid="{00000000-0005-0000-0000-0000DA160000}"/>
    <cellStyle name="60% - Ênfase2 14" xfId="5850" xr:uid="{00000000-0005-0000-0000-0000DB160000}"/>
    <cellStyle name="60% - Ênfase2 15" xfId="5851" xr:uid="{00000000-0005-0000-0000-0000DC160000}"/>
    <cellStyle name="60% - Ênfase2 16" xfId="5852" xr:uid="{00000000-0005-0000-0000-0000DD160000}"/>
    <cellStyle name="60% - Ênfase2 17" xfId="5853" xr:uid="{00000000-0005-0000-0000-0000DE160000}"/>
    <cellStyle name="60% - Ênfase2 2" xfId="5854" xr:uid="{00000000-0005-0000-0000-0000DF160000}"/>
    <cellStyle name="60% - Ênfase2 2 2" xfId="5855" xr:uid="{00000000-0005-0000-0000-0000E0160000}"/>
    <cellStyle name="60% - Ênfase2 2 2 2" xfId="5856" xr:uid="{00000000-0005-0000-0000-0000E1160000}"/>
    <cellStyle name="60% - Ênfase2 2 2 3" xfId="5857" xr:uid="{00000000-0005-0000-0000-0000E2160000}"/>
    <cellStyle name="60% - Ênfase2 2 2 4" xfId="5858" xr:uid="{00000000-0005-0000-0000-0000E3160000}"/>
    <cellStyle name="60% - Ênfase2 2 2_BP - Raízen Combustíveis" xfId="5859" xr:uid="{00000000-0005-0000-0000-0000E4160000}"/>
    <cellStyle name="60% - Ênfase2 2 3" xfId="5860" xr:uid="{00000000-0005-0000-0000-0000E5160000}"/>
    <cellStyle name="60% - Ênfase2 2 3 2" xfId="5861" xr:uid="{00000000-0005-0000-0000-0000E6160000}"/>
    <cellStyle name="60% - Ênfase2 2 3 3" xfId="5862" xr:uid="{00000000-0005-0000-0000-0000E7160000}"/>
    <cellStyle name="60% - Ênfase2 2 3 4" xfId="5863" xr:uid="{00000000-0005-0000-0000-0000E8160000}"/>
    <cellStyle name="60% - Ênfase2 2 3_BP - Raízen Combustíveis" xfId="5864" xr:uid="{00000000-0005-0000-0000-0000E9160000}"/>
    <cellStyle name="60% - Ênfase2 2 4" xfId="5865" xr:uid="{00000000-0005-0000-0000-0000EA160000}"/>
    <cellStyle name="60% - Ênfase2 2 4 2" xfId="5866" xr:uid="{00000000-0005-0000-0000-0000EB160000}"/>
    <cellStyle name="60% - Ênfase2 2 4 3" xfId="5867" xr:uid="{00000000-0005-0000-0000-0000EC160000}"/>
    <cellStyle name="60% - Ênfase2 2 4 4" xfId="5868" xr:uid="{00000000-0005-0000-0000-0000ED160000}"/>
    <cellStyle name="60% - Ênfase2 2 4_BP - Raízen Combustíveis" xfId="5869" xr:uid="{00000000-0005-0000-0000-0000EE160000}"/>
    <cellStyle name="60% - Ênfase2 2 5" xfId="5870" xr:uid="{00000000-0005-0000-0000-0000EF160000}"/>
    <cellStyle name="60% - Ênfase2 2 5 2" xfId="5871" xr:uid="{00000000-0005-0000-0000-0000F0160000}"/>
    <cellStyle name="60% - Ênfase2 2 5 3" xfId="5872" xr:uid="{00000000-0005-0000-0000-0000F1160000}"/>
    <cellStyle name="60% - Ênfase2 2 5_BP - Raízen Combustíveis" xfId="5873" xr:uid="{00000000-0005-0000-0000-0000F2160000}"/>
    <cellStyle name="60% - Ênfase2 2 6" xfId="5874" xr:uid="{00000000-0005-0000-0000-0000F3160000}"/>
    <cellStyle name="60% - Ênfase2 2 6 2" xfId="5875" xr:uid="{00000000-0005-0000-0000-0000F4160000}"/>
    <cellStyle name="60% - Ênfase2 2 6_BP - Raízen Combustíveis" xfId="5876" xr:uid="{00000000-0005-0000-0000-0000F5160000}"/>
    <cellStyle name="60% - Ênfase2 2 7" xfId="5877" xr:uid="{00000000-0005-0000-0000-0000F6160000}"/>
    <cellStyle name="60% - Ênfase2 2 7 2" xfId="5878" xr:uid="{00000000-0005-0000-0000-0000F7160000}"/>
    <cellStyle name="60% - Ênfase2 2 8" xfId="5879" xr:uid="{00000000-0005-0000-0000-0000F8160000}"/>
    <cellStyle name="60% - Ênfase2 2 9" xfId="5880" xr:uid="{00000000-0005-0000-0000-0000F9160000}"/>
    <cellStyle name="60% - Ênfase2 2_11_Combinação de neg. Zanin" xfId="5881" xr:uid="{00000000-0005-0000-0000-0000FA160000}"/>
    <cellStyle name="60% - Ênfase2 3" xfId="5882" xr:uid="{00000000-0005-0000-0000-0000FB160000}"/>
    <cellStyle name="60% - Ênfase2 3 2" xfId="5883" xr:uid="{00000000-0005-0000-0000-0000FC160000}"/>
    <cellStyle name="60% - Ênfase2 3 2 2" xfId="5884" xr:uid="{00000000-0005-0000-0000-0000FD160000}"/>
    <cellStyle name="60% - Ênfase2 3 2 3" xfId="5885" xr:uid="{00000000-0005-0000-0000-0000FE160000}"/>
    <cellStyle name="60% - Ênfase2 3 2 4" xfId="5886" xr:uid="{00000000-0005-0000-0000-0000FF160000}"/>
    <cellStyle name="60% - Ênfase2 3 2_BP - Raízen Combustíveis" xfId="5887" xr:uid="{00000000-0005-0000-0000-000000170000}"/>
    <cellStyle name="60% - Ênfase2 3 3" xfId="5888" xr:uid="{00000000-0005-0000-0000-000001170000}"/>
    <cellStyle name="60% - Ênfase2 3 3 2" xfId="5889" xr:uid="{00000000-0005-0000-0000-000002170000}"/>
    <cellStyle name="60% - Ênfase2 3 3_BP - Raízen Combustíveis" xfId="5890" xr:uid="{00000000-0005-0000-0000-000003170000}"/>
    <cellStyle name="60% - Ênfase2 3 4" xfId="5891" xr:uid="{00000000-0005-0000-0000-000004170000}"/>
    <cellStyle name="60% - Ênfase2 3 4 2" xfId="5892" xr:uid="{00000000-0005-0000-0000-000005170000}"/>
    <cellStyle name="60% - Ênfase2 3 5" xfId="5893" xr:uid="{00000000-0005-0000-0000-000006170000}"/>
    <cellStyle name="60% - Ênfase2 3 6" xfId="5894" xr:uid="{00000000-0005-0000-0000-000007170000}"/>
    <cellStyle name="60% - Ênfase2 3_13-Endividamento" xfId="5895" xr:uid="{00000000-0005-0000-0000-000008170000}"/>
    <cellStyle name="60% - Ênfase2 4" xfId="5896" xr:uid="{00000000-0005-0000-0000-000009170000}"/>
    <cellStyle name="60% - Ênfase2 4 2" xfId="5897" xr:uid="{00000000-0005-0000-0000-00000A170000}"/>
    <cellStyle name="60% - Ênfase2 4 2 2" xfId="5898" xr:uid="{00000000-0005-0000-0000-00000B170000}"/>
    <cellStyle name="60% - Ênfase2 4 2 3" xfId="5899" xr:uid="{00000000-0005-0000-0000-00000C170000}"/>
    <cellStyle name="60% - Ênfase2 4 2 4" xfId="5900" xr:uid="{00000000-0005-0000-0000-00000D170000}"/>
    <cellStyle name="60% - Ênfase2 4 2_BP - Raízen Combustíveis" xfId="5901" xr:uid="{00000000-0005-0000-0000-00000E170000}"/>
    <cellStyle name="60% - Ênfase2 4 3" xfId="5902" xr:uid="{00000000-0005-0000-0000-00000F170000}"/>
    <cellStyle name="60% - Ênfase2 4 3 2" xfId="5903" xr:uid="{00000000-0005-0000-0000-000010170000}"/>
    <cellStyle name="60% - Ênfase2 4 3_BP - Raízen Combustíveis" xfId="5904" xr:uid="{00000000-0005-0000-0000-000011170000}"/>
    <cellStyle name="60% - Ênfase2 4 4" xfId="5905" xr:uid="{00000000-0005-0000-0000-000012170000}"/>
    <cellStyle name="60% - Ênfase2 4 4 2" xfId="5906" xr:uid="{00000000-0005-0000-0000-000013170000}"/>
    <cellStyle name="60% - Ênfase2 4 5" xfId="5907" xr:uid="{00000000-0005-0000-0000-000014170000}"/>
    <cellStyle name="60% - Ênfase2 4 6" xfId="5908" xr:uid="{00000000-0005-0000-0000-000015170000}"/>
    <cellStyle name="60% - Ênfase2 4_13-Endividamento" xfId="5909" xr:uid="{00000000-0005-0000-0000-000016170000}"/>
    <cellStyle name="60% - Ênfase2 5" xfId="5910" xr:uid="{00000000-0005-0000-0000-000017170000}"/>
    <cellStyle name="60% - Ênfase2 5 2" xfId="5911" xr:uid="{00000000-0005-0000-0000-000018170000}"/>
    <cellStyle name="60% - Ênfase2 5 2 2" xfId="5912" xr:uid="{00000000-0005-0000-0000-000019170000}"/>
    <cellStyle name="60% - Ênfase2 5 2 3" xfId="5913" xr:uid="{00000000-0005-0000-0000-00001A170000}"/>
    <cellStyle name="60% - Ênfase2 5 2 4" xfId="5914" xr:uid="{00000000-0005-0000-0000-00001B170000}"/>
    <cellStyle name="60% - Ênfase2 5 2_BP - Raízen Combustíveis" xfId="5915" xr:uid="{00000000-0005-0000-0000-00001C170000}"/>
    <cellStyle name="60% - Ênfase2 5 3" xfId="5916" xr:uid="{00000000-0005-0000-0000-00001D170000}"/>
    <cellStyle name="60% - Ênfase2 5 3 2" xfId="5917" xr:uid="{00000000-0005-0000-0000-00001E170000}"/>
    <cellStyle name="60% - Ênfase2 5 3_BP - Raízen Combustíveis" xfId="5918" xr:uid="{00000000-0005-0000-0000-00001F170000}"/>
    <cellStyle name="60% - Ênfase2 5 4" xfId="5919" xr:uid="{00000000-0005-0000-0000-000020170000}"/>
    <cellStyle name="60% - Ênfase2 5 4 2" xfId="5920" xr:uid="{00000000-0005-0000-0000-000021170000}"/>
    <cellStyle name="60% - Ênfase2 5 5" xfId="5921" xr:uid="{00000000-0005-0000-0000-000022170000}"/>
    <cellStyle name="60% - Ênfase2 5 6" xfId="5922" xr:uid="{00000000-0005-0000-0000-000023170000}"/>
    <cellStyle name="60% - Ênfase2 5_13-Endividamento" xfId="5923" xr:uid="{00000000-0005-0000-0000-000024170000}"/>
    <cellStyle name="60% - Ênfase2 6" xfId="5924" xr:uid="{00000000-0005-0000-0000-000025170000}"/>
    <cellStyle name="60% - Ênfase2 6 2" xfId="5925" xr:uid="{00000000-0005-0000-0000-000026170000}"/>
    <cellStyle name="60% - Ênfase2 6 2 2" xfId="5926" xr:uid="{00000000-0005-0000-0000-000027170000}"/>
    <cellStyle name="60% - Ênfase2 6 2 3" xfId="5927" xr:uid="{00000000-0005-0000-0000-000028170000}"/>
    <cellStyle name="60% - Ênfase2 6 2 4" xfId="5928" xr:uid="{00000000-0005-0000-0000-000029170000}"/>
    <cellStyle name="60% - Ênfase2 6 2_BP - Raízen Combustíveis" xfId="5929" xr:uid="{00000000-0005-0000-0000-00002A170000}"/>
    <cellStyle name="60% - Ênfase2 6 3" xfId="5930" xr:uid="{00000000-0005-0000-0000-00002B170000}"/>
    <cellStyle name="60% - Ênfase2 6 3 2" xfId="5931" xr:uid="{00000000-0005-0000-0000-00002C170000}"/>
    <cellStyle name="60% - Ênfase2 6 3_BP - Raízen Combustíveis" xfId="5932" xr:uid="{00000000-0005-0000-0000-00002D170000}"/>
    <cellStyle name="60% - Ênfase2 6 4" xfId="5933" xr:uid="{00000000-0005-0000-0000-00002E170000}"/>
    <cellStyle name="60% - Ênfase2 6 4 2" xfId="5934" xr:uid="{00000000-0005-0000-0000-00002F170000}"/>
    <cellStyle name="60% - Ênfase2 6 5" xfId="5935" xr:uid="{00000000-0005-0000-0000-000030170000}"/>
    <cellStyle name="60% - Ênfase2 6 6" xfId="5936" xr:uid="{00000000-0005-0000-0000-000031170000}"/>
    <cellStyle name="60% - Ênfase2 6_13-Endividamento" xfId="5937" xr:uid="{00000000-0005-0000-0000-000032170000}"/>
    <cellStyle name="60% - Ênfase2 7" xfId="5938" xr:uid="{00000000-0005-0000-0000-000033170000}"/>
    <cellStyle name="60% - Ênfase2 7 2" xfId="5939" xr:uid="{00000000-0005-0000-0000-000034170000}"/>
    <cellStyle name="60% - Ênfase2 7 2 2" xfId="5940" xr:uid="{00000000-0005-0000-0000-000035170000}"/>
    <cellStyle name="60% - Ênfase2 7 2 3" xfId="5941" xr:uid="{00000000-0005-0000-0000-000036170000}"/>
    <cellStyle name="60% - Ênfase2 7 2 4" xfId="5942" xr:uid="{00000000-0005-0000-0000-000037170000}"/>
    <cellStyle name="60% - Ênfase2 7 2 5" xfId="5943" xr:uid="{00000000-0005-0000-0000-000038170000}"/>
    <cellStyle name="60% - Ênfase2 7 2 6" xfId="5944" xr:uid="{00000000-0005-0000-0000-000039170000}"/>
    <cellStyle name="60% - Ênfase2 7 2_BP - Raízen Combustíveis" xfId="5945" xr:uid="{00000000-0005-0000-0000-00003A170000}"/>
    <cellStyle name="60% - Ênfase2 7 3" xfId="5946" xr:uid="{00000000-0005-0000-0000-00003B170000}"/>
    <cellStyle name="60% - Ênfase2 7 3 2" xfId="5947" xr:uid="{00000000-0005-0000-0000-00003C170000}"/>
    <cellStyle name="60% - Ênfase2 7 3_BP - Raízen Combustíveis" xfId="5948" xr:uid="{00000000-0005-0000-0000-00003D170000}"/>
    <cellStyle name="60% - Ênfase2 7 4" xfId="5949" xr:uid="{00000000-0005-0000-0000-00003E170000}"/>
    <cellStyle name="60% - Ênfase2 7 4 2" xfId="5950" xr:uid="{00000000-0005-0000-0000-00003F170000}"/>
    <cellStyle name="60% - Ênfase2 7 5" xfId="5951" xr:uid="{00000000-0005-0000-0000-000040170000}"/>
    <cellStyle name="60% - Ênfase2 7 6" xfId="5952" xr:uid="{00000000-0005-0000-0000-000041170000}"/>
    <cellStyle name="60% - Ênfase2 7_13-Endividamento" xfId="5953" xr:uid="{00000000-0005-0000-0000-000042170000}"/>
    <cellStyle name="60% - Ênfase2 8" xfId="5954" xr:uid="{00000000-0005-0000-0000-000043170000}"/>
    <cellStyle name="60% - Ênfase2 8 2" xfId="5955" xr:uid="{00000000-0005-0000-0000-000044170000}"/>
    <cellStyle name="60% - Ênfase2 8 3" xfId="5956" xr:uid="{00000000-0005-0000-0000-000045170000}"/>
    <cellStyle name="60% - Ênfase2 8 4" xfId="5957" xr:uid="{00000000-0005-0000-0000-000046170000}"/>
    <cellStyle name="60% - Ênfase2 8_BP - Raízen Combustíveis" xfId="5958" xr:uid="{00000000-0005-0000-0000-000047170000}"/>
    <cellStyle name="60% - Ênfase2 9" xfId="5959" xr:uid="{00000000-0005-0000-0000-000048170000}"/>
    <cellStyle name="60% - Ênfase2 9 2" xfId="5960" xr:uid="{00000000-0005-0000-0000-000049170000}"/>
    <cellStyle name="60% - Ênfase2 9 3" xfId="5961" xr:uid="{00000000-0005-0000-0000-00004A170000}"/>
    <cellStyle name="60% - Ênfase2 9 4" xfId="5962" xr:uid="{00000000-0005-0000-0000-00004B170000}"/>
    <cellStyle name="60% - Ênfase3" xfId="32082" xr:uid="{00000000-0005-0000-0000-0000537D0000}"/>
    <cellStyle name="60% - Ênfase3 10" xfId="5963" xr:uid="{00000000-0005-0000-0000-00004C170000}"/>
    <cellStyle name="60% - Ênfase3 10 2" xfId="5964" xr:uid="{00000000-0005-0000-0000-00004D170000}"/>
    <cellStyle name="60% - Ênfase3 10 3" xfId="5965" xr:uid="{00000000-0005-0000-0000-00004E170000}"/>
    <cellStyle name="60% - Ênfase3 11" xfId="5966" xr:uid="{00000000-0005-0000-0000-00004F170000}"/>
    <cellStyle name="60% - Ênfase3 11 2" xfId="5967" xr:uid="{00000000-0005-0000-0000-000050170000}"/>
    <cellStyle name="60% - Ênfase3 12" xfId="5968" xr:uid="{00000000-0005-0000-0000-000051170000}"/>
    <cellStyle name="60% - Ênfase3 13" xfId="5969" xr:uid="{00000000-0005-0000-0000-000052170000}"/>
    <cellStyle name="60% - Ênfase3 14" xfId="5970" xr:uid="{00000000-0005-0000-0000-000053170000}"/>
    <cellStyle name="60% - Ênfase3 15" xfId="5971" xr:uid="{00000000-0005-0000-0000-000054170000}"/>
    <cellStyle name="60% - Ênfase3 16" xfId="5972" xr:uid="{00000000-0005-0000-0000-000055170000}"/>
    <cellStyle name="60% - Ênfase3 17" xfId="5973" xr:uid="{00000000-0005-0000-0000-000056170000}"/>
    <cellStyle name="60% - Ênfase3 2" xfId="5974" xr:uid="{00000000-0005-0000-0000-000057170000}"/>
    <cellStyle name="60% - Ênfase3 2 2" xfId="5975" xr:uid="{00000000-0005-0000-0000-000058170000}"/>
    <cellStyle name="60% - Ênfase3 2 2 2" xfId="5976" xr:uid="{00000000-0005-0000-0000-000059170000}"/>
    <cellStyle name="60% - Ênfase3 2 2 3" xfId="5977" xr:uid="{00000000-0005-0000-0000-00005A170000}"/>
    <cellStyle name="60% - Ênfase3 2 2 4" xfId="5978" xr:uid="{00000000-0005-0000-0000-00005B170000}"/>
    <cellStyle name="60% - Ênfase3 2 2_BP - Raízen Combustíveis" xfId="5979" xr:uid="{00000000-0005-0000-0000-00005C170000}"/>
    <cellStyle name="60% - Ênfase3 2 3" xfId="5980" xr:uid="{00000000-0005-0000-0000-00005D170000}"/>
    <cellStyle name="60% - Ênfase3 2 3 2" xfId="5981" xr:uid="{00000000-0005-0000-0000-00005E170000}"/>
    <cellStyle name="60% - Ênfase3 2 3 3" xfId="5982" xr:uid="{00000000-0005-0000-0000-00005F170000}"/>
    <cellStyle name="60% - Ênfase3 2 3 4" xfId="5983" xr:uid="{00000000-0005-0000-0000-000060170000}"/>
    <cellStyle name="60% - Ênfase3 2 3_BP - Raízen Combustíveis" xfId="5984" xr:uid="{00000000-0005-0000-0000-000061170000}"/>
    <cellStyle name="60% - Ênfase3 2 4" xfId="5985" xr:uid="{00000000-0005-0000-0000-000062170000}"/>
    <cellStyle name="60% - Ênfase3 2 4 2" xfId="5986" xr:uid="{00000000-0005-0000-0000-000063170000}"/>
    <cellStyle name="60% - Ênfase3 2 4 3" xfId="5987" xr:uid="{00000000-0005-0000-0000-000064170000}"/>
    <cellStyle name="60% - Ênfase3 2 4 4" xfId="5988" xr:uid="{00000000-0005-0000-0000-000065170000}"/>
    <cellStyle name="60% - Ênfase3 2 4_BP - Raízen Combustíveis" xfId="5989" xr:uid="{00000000-0005-0000-0000-000066170000}"/>
    <cellStyle name="60% - Ênfase3 2 5" xfId="5990" xr:uid="{00000000-0005-0000-0000-000067170000}"/>
    <cellStyle name="60% - Ênfase3 2 5 2" xfId="5991" xr:uid="{00000000-0005-0000-0000-000068170000}"/>
    <cellStyle name="60% - Ênfase3 2 5 3" xfId="5992" xr:uid="{00000000-0005-0000-0000-000069170000}"/>
    <cellStyle name="60% - Ênfase3 2 5_BP - Raízen Combustíveis" xfId="5993" xr:uid="{00000000-0005-0000-0000-00006A170000}"/>
    <cellStyle name="60% - Ênfase3 2 6" xfId="5994" xr:uid="{00000000-0005-0000-0000-00006B170000}"/>
    <cellStyle name="60% - Ênfase3 2 6 2" xfId="5995" xr:uid="{00000000-0005-0000-0000-00006C170000}"/>
    <cellStyle name="60% - Ênfase3 2 6_BP - Raízen Combustíveis" xfId="5996" xr:uid="{00000000-0005-0000-0000-00006D170000}"/>
    <cellStyle name="60% - Ênfase3 2 7" xfId="5997" xr:uid="{00000000-0005-0000-0000-00006E170000}"/>
    <cellStyle name="60% - Ênfase3 2 7 2" xfId="5998" xr:uid="{00000000-0005-0000-0000-00006F170000}"/>
    <cellStyle name="60% - Ênfase3 2 8" xfId="5999" xr:uid="{00000000-0005-0000-0000-000070170000}"/>
    <cellStyle name="60% - Ênfase3 2 9" xfId="6000" xr:uid="{00000000-0005-0000-0000-000071170000}"/>
    <cellStyle name="60% - Ênfase3 2_11_Combinação de neg. Zanin" xfId="6001" xr:uid="{00000000-0005-0000-0000-000072170000}"/>
    <cellStyle name="60% - Ênfase3 3" xfId="6002" xr:uid="{00000000-0005-0000-0000-000073170000}"/>
    <cellStyle name="60% - Ênfase3 3 2" xfId="6003" xr:uid="{00000000-0005-0000-0000-000074170000}"/>
    <cellStyle name="60% - Ênfase3 3 2 2" xfId="6004" xr:uid="{00000000-0005-0000-0000-000075170000}"/>
    <cellStyle name="60% - Ênfase3 3 2 3" xfId="6005" xr:uid="{00000000-0005-0000-0000-000076170000}"/>
    <cellStyle name="60% - Ênfase3 3 2 4" xfId="6006" xr:uid="{00000000-0005-0000-0000-000077170000}"/>
    <cellStyle name="60% - Ênfase3 3 2_BP - Raízen Combustíveis" xfId="6007" xr:uid="{00000000-0005-0000-0000-000078170000}"/>
    <cellStyle name="60% - Ênfase3 3 3" xfId="6008" xr:uid="{00000000-0005-0000-0000-000079170000}"/>
    <cellStyle name="60% - Ênfase3 3 3 2" xfId="6009" xr:uid="{00000000-0005-0000-0000-00007A170000}"/>
    <cellStyle name="60% - Ênfase3 3 3_BP - Raízen Combustíveis" xfId="6010" xr:uid="{00000000-0005-0000-0000-00007B170000}"/>
    <cellStyle name="60% - Ênfase3 3 4" xfId="6011" xr:uid="{00000000-0005-0000-0000-00007C170000}"/>
    <cellStyle name="60% - Ênfase3 3 4 2" xfId="6012" xr:uid="{00000000-0005-0000-0000-00007D170000}"/>
    <cellStyle name="60% - Ênfase3 3 5" xfId="6013" xr:uid="{00000000-0005-0000-0000-00007E170000}"/>
    <cellStyle name="60% - Ênfase3 3 6" xfId="6014" xr:uid="{00000000-0005-0000-0000-00007F170000}"/>
    <cellStyle name="60% - Ênfase3 3_13-Endividamento" xfId="6015" xr:uid="{00000000-0005-0000-0000-000080170000}"/>
    <cellStyle name="60% - Ênfase3 4" xfId="6016" xr:uid="{00000000-0005-0000-0000-000081170000}"/>
    <cellStyle name="60% - Ênfase3 4 2" xfId="6017" xr:uid="{00000000-0005-0000-0000-000082170000}"/>
    <cellStyle name="60% - Ênfase3 4 2 2" xfId="6018" xr:uid="{00000000-0005-0000-0000-000083170000}"/>
    <cellStyle name="60% - Ênfase3 4 2 3" xfId="6019" xr:uid="{00000000-0005-0000-0000-000084170000}"/>
    <cellStyle name="60% - Ênfase3 4 2 4" xfId="6020" xr:uid="{00000000-0005-0000-0000-000085170000}"/>
    <cellStyle name="60% - Ênfase3 4 2_BP - Raízen Combustíveis" xfId="6021" xr:uid="{00000000-0005-0000-0000-000086170000}"/>
    <cellStyle name="60% - Ênfase3 4 3" xfId="6022" xr:uid="{00000000-0005-0000-0000-000087170000}"/>
    <cellStyle name="60% - Ênfase3 4 3 2" xfId="6023" xr:uid="{00000000-0005-0000-0000-000088170000}"/>
    <cellStyle name="60% - Ênfase3 4 3_BP - Raízen Combustíveis" xfId="6024" xr:uid="{00000000-0005-0000-0000-000089170000}"/>
    <cellStyle name="60% - Ênfase3 4 4" xfId="6025" xr:uid="{00000000-0005-0000-0000-00008A170000}"/>
    <cellStyle name="60% - Ênfase3 4 4 2" xfId="6026" xr:uid="{00000000-0005-0000-0000-00008B170000}"/>
    <cellStyle name="60% - Ênfase3 4 5" xfId="6027" xr:uid="{00000000-0005-0000-0000-00008C170000}"/>
    <cellStyle name="60% - Ênfase3 4 6" xfId="6028" xr:uid="{00000000-0005-0000-0000-00008D170000}"/>
    <cellStyle name="60% - Ênfase3 4_13-Endividamento" xfId="6029" xr:uid="{00000000-0005-0000-0000-00008E170000}"/>
    <cellStyle name="60% - Ênfase3 5" xfId="6030" xr:uid="{00000000-0005-0000-0000-00008F170000}"/>
    <cellStyle name="60% - Ênfase3 5 2" xfId="6031" xr:uid="{00000000-0005-0000-0000-000090170000}"/>
    <cellStyle name="60% - Ênfase3 5 2 2" xfId="6032" xr:uid="{00000000-0005-0000-0000-000091170000}"/>
    <cellStyle name="60% - Ênfase3 5 2 3" xfId="6033" xr:uid="{00000000-0005-0000-0000-000092170000}"/>
    <cellStyle name="60% - Ênfase3 5 2 4" xfId="6034" xr:uid="{00000000-0005-0000-0000-000093170000}"/>
    <cellStyle name="60% - Ênfase3 5 2_BP - Raízen Combustíveis" xfId="6035" xr:uid="{00000000-0005-0000-0000-000094170000}"/>
    <cellStyle name="60% - Ênfase3 5 3" xfId="6036" xr:uid="{00000000-0005-0000-0000-000095170000}"/>
    <cellStyle name="60% - Ênfase3 5 3 2" xfId="6037" xr:uid="{00000000-0005-0000-0000-000096170000}"/>
    <cellStyle name="60% - Ênfase3 5 3_BP - Raízen Combustíveis" xfId="6038" xr:uid="{00000000-0005-0000-0000-000097170000}"/>
    <cellStyle name="60% - Ênfase3 5 4" xfId="6039" xr:uid="{00000000-0005-0000-0000-000098170000}"/>
    <cellStyle name="60% - Ênfase3 5 4 2" xfId="6040" xr:uid="{00000000-0005-0000-0000-000099170000}"/>
    <cellStyle name="60% - Ênfase3 5 5" xfId="6041" xr:uid="{00000000-0005-0000-0000-00009A170000}"/>
    <cellStyle name="60% - Ênfase3 5 6" xfId="6042" xr:uid="{00000000-0005-0000-0000-00009B170000}"/>
    <cellStyle name="60% - Ênfase3 5_13-Endividamento" xfId="6043" xr:uid="{00000000-0005-0000-0000-00009C170000}"/>
    <cellStyle name="60% - Ênfase3 6" xfId="6044" xr:uid="{00000000-0005-0000-0000-00009D170000}"/>
    <cellStyle name="60% - Ênfase3 6 2" xfId="6045" xr:uid="{00000000-0005-0000-0000-00009E170000}"/>
    <cellStyle name="60% - Ênfase3 6 2 2" xfId="6046" xr:uid="{00000000-0005-0000-0000-00009F170000}"/>
    <cellStyle name="60% - Ênfase3 6 2 3" xfId="6047" xr:uid="{00000000-0005-0000-0000-0000A0170000}"/>
    <cellStyle name="60% - Ênfase3 6 2 4" xfId="6048" xr:uid="{00000000-0005-0000-0000-0000A1170000}"/>
    <cellStyle name="60% - Ênfase3 6 2_BP - Raízen Combustíveis" xfId="6049" xr:uid="{00000000-0005-0000-0000-0000A2170000}"/>
    <cellStyle name="60% - Ênfase3 6 3" xfId="6050" xr:uid="{00000000-0005-0000-0000-0000A3170000}"/>
    <cellStyle name="60% - Ênfase3 6 3 2" xfId="6051" xr:uid="{00000000-0005-0000-0000-0000A4170000}"/>
    <cellStyle name="60% - Ênfase3 6 3_BP - Raízen Combustíveis" xfId="6052" xr:uid="{00000000-0005-0000-0000-0000A5170000}"/>
    <cellStyle name="60% - Ênfase3 6 4" xfId="6053" xr:uid="{00000000-0005-0000-0000-0000A6170000}"/>
    <cellStyle name="60% - Ênfase3 6 4 2" xfId="6054" xr:uid="{00000000-0005-0000-0000-0000A7170000}"/>
    <cellStyle name="60% - Ênfase3 6 5" xfId="6055" xr:uid="{00000000-0005-0000-0000-0000A8170000}"/>
    <cellStyle name="60% - Ênfase3 6 6" xfId="6056" xr:uid="{00000000-0005-0000-0000-0000A9170000}"/>
    <cellStyle name="60% - Ênfase3 6_13-Endividamento" xfId="6057" xr:uid="{00000000-0005-0000-0000-0000AA170000}"/>
    <cellStyle name="60% - Ênfase3 7" xfId="6058" xr:uid="{00000000-0005-0000-0000-0000AB170000}"/>
    <cellStyle name="60% - Ênfase3 7 2" xfId="6059" xr:uid="{00000000-0005-0000-0000-0000AC170000}"/>
    <cellStyle name="60% - Ênfase3 7 2 2" xfId="6060" xr:uid="{00000000-0005-0000-0000-0000AD170000}"/>
    <cellStyle name="60% - Ênfase3 7 2 3" xfId="6061" xr:uid="{00000000-0005-0000-0000-0000AE170000}"/>
    <cellStyle name="60% - Ênfase3 7 2 4" xfId="6062" xr:uid="{00000000-0005-0000-0000-0000AF170000}"/>
    <cellStyle name="60% - Ênfase3 7 2 5" xfId="6063" xr:uid="{00000000-0005-0000-0000-0000B0170000}"/>
    <cellStyle name="60% - Ênfase3 7 2 6" xfId="6064" xr:uid="{00000000-0005-0000-0000-0000B1170000}"/>
    <cellStyle name="60% - Ênfase3 7 2_BP - Raízen Combustíveis" xfId="6065" xr:uid="{00000000-0005-0000-0000-0000B2170000}"/>
    <cellStyle name="60% - Ênfase3 7 3" xfId="6066" xr:uid="{00000000-0005-0000-0000-0000B3170000}"/>
    <cellStyle name="60% - Ênfase3 7 3 2" xfId="6067" xr:uid="{00000000-0005-0000-0000-0000B4170000}"/>
    <cellStyle name="60% - Ênfase3 7 3_BP - Raízen Combustíveis" xfId="6068" xr:uid="{00000000-0005-0000-0000-0000B5170000}"/>
    <cellStyle name="60% - Ênfase3 7 4" xfId="6069" xr:uid="{00000000-0005-0000-0000-0000B6170000}"/>
    <cellStyle name="60% - Ênfase3 7 4 2" xfId="6070" xr:uid="{00000000-0005-0000-0000-0000B7170000}"/>
    <cellStyle name="60% - Ênfase3 7 5" xfId="6071" xr:uid="{00000000-0005-0000-0000-0000B8170000}"/>
    <cellStyle name="60% - Ênfase3 7 6" xfId="6072" xr:uid="{00000000-0005-0000-0000-0000B9170000}"/>
    <cellStyle name="60% - Ênfase3 7 7" xfId="6073" xr:uid="{00000000-0005-0000-0000-0000BA170000}"/>
    <cellStyle name="60% - Ênfase3 7_13-Endividamento" xfId="6074" xr:uid="{00000000-0005-0000-0000-0000BB170000}"/>
    <cellStyle name="60% - Ênfase3 8" xfId="6075" xr:uid="{00000000-0005-0000-0000-0000BC170000}"/>
    <cellStyle name="60% - Ênfase3 8 2" xfId="6076" xr:uid="{00000000-0005-0000-0000-0000BD170000}"/>
    <cellStyle name="60% - Ênfase3 8 3" xfId="6077" xr:uid="{00000000-0005-0000-0000-0000BE170000}"/>
    <cellStyle name="60% - Ênfase3 8 4" xfId="6078" xr:uid="{00000000-0005-0000-0000-0000BF170000}"/>
    <cellStyle name="60% - Ênfase3 8_BP - Raízen Combustíveis" xfId="6079" xr:uid="{00000000-0005-0000-0000-0000C0170000}"/>
    <cellStyle name="60% - Ênfase3 9" xfId="6080" xr:uid="{00000000-0005-0000-0000-0000C1170000}"/>
    <cellStyle name="60% - Ênfase3 9 2" xfId="6081" xr:uid="{00000000-0005-0000-0000-0000C2170000}"/>
    <cellStyle name="60% - Ênfase3 9 3" xfId="6082" xr:uid="{00000000-0005-0000-0000-0000C3170000}"/>
    <cellStyle name="60% - Ênfase3 9 4" xfId="6083" xr:uid="{00000000-0005-0000-0000-0000C4170000}"/>
    <cellStyle name="60% - Ênfase4" xfId="32083" xr:uid="{00000000-0005-0000-0000-0000547D0000}"/>
    <cellStyle name="60% - Ênfase4 10" xfId="6084" xr:uid="{00000000-0005-0000-0000-0000C5170000}"/>
    <cellStyle name="60% - Ênfase4 10 2" xfId="6085" xr:uid="{00000000-0005-0000-0000-0000C6170000}"/>
    <cellStyle name="60% - Ênfase4 10 3" xfId="6086" xr:uid="{00000000-0005-0000-0000-0000C7170000}"/>
    <cellStyle name="60% - Ênfase4 11" xfId="6087" xr:uid="{00000000-0005-0000-0000-0000C8170000}"/>
    <cellStyle name="60% - Ênfase4 11 2" xfId="6088" xr:uid="{00000000-0005-0000-0000-0000C9170000}"/>
    <cellStyle name="60% - Ênfase4 12" xfId="6089" xr:uid="{00000000-0005-0000-0000-0000CA170000}"/>
    <cellStyle name="60% - Ênfase4 13" xfId="6090" xr:uid="{00000000-0005-0000-0000-0000CB170000}"/>
    <cellStyle name="60% - Ênfase4 14" xfId="6091" xr:uid="{00000000-0005-0000-0000-0000CC170000}"/>
    <cellStyle name="60% - Ênfase4 15" xfId="6092" xr:uid="{00000000-0005-0000-0000-0000CD170000}"/>
    <cellStyle name="60% - Ênfase4 16" xfId="6093" xr:uid="{00000000-0005-0000-0000-0000CE170000}"/>
    <cellStyle name="60% - Ênfase4 17" xfId="6094" xr:uid="{00000000-0005-0000-0000-0000CF170000}"/>
    <cellStyle name="60% - Ênfase4 2" xfId="6095" xr:uid="{00000000-0005-0000-0000-0000D0170000}"/>
    <cellStyle name="60% - Ênfase4 2 2" xfId="6096" xr:uid="{00000000-0005-0000-0000-0000D1170000}"/>
    <cellStyle name="60% - Ênfase4 2 2 2" xfId="6097" xr:uid="{00000000-0005-0000-0000-0000D2170000}"/>
    <cellStyle name="60% - Ênfase4 2 2 3" xfId="6098" xr:uid="{00000000-0005-0000-0000-0000D3170000}"/>
    <cellStyle name="60% - Ênfase4 2 2 4" xfId="6099" xr:uid="{00000000-0005-0000-0000-0000D4170000}"/>
    <cellStyle name="60% - Ênfase4 2 2_BP - Raízen Combustíveis" xfId="6100" xr:uid="{00000000-0005-0000-0000-0000D5170000}"/>
    <cellStyle name="60% - Ênfase4 2 3" xfId="6101" xr:uid="{00000000-0005-0000-0000-0000D6170000}"/>
    <cellStyle name="60% - Ênfase4 2 3 2" xfId="6102" xr:uid="{00000000-0005-0000-0000-0000D7170000}"/>
    <cellStyle name="60% - Ênfase4 2 3 3" xfId="6103" xr:uid="{00000000-0005-0000-0000-0000D8170000}"/>
    <cellStyle name="60% - Ênfase4 2 3 4" xfId="6104" xr:uid="{00000000-0005-0000-0000-0000D9170000}"/>
    <cellStyle name="60% - Ênfase4 2 3_BP - Raízen Combustíveis" xfId="6105" xr:uid="{00000000-0005-0000-0000-0000DA170000}"/>
    <cellStyle name="60% - Ênfase4 2 4" xfId="6106" xr:uid="{00000000-0005-0000-0000-0000DB170000}"/>
    <cellStyle name="60% - Ênfase4 2 4 2" xfId="6107" xr:uid="{00000000-0005-0000-0000-0000DC170000}"/>
    <cellStyle name="60% - Ênfase4 2 4 3" xfId="6108" xr:uid="{00000000-0005-0000-0000-0000DD170000}"/>
    <cellStyle name="60% - Ênfase4 2 4 4" xfId="6109" xr:uid="{00000000-0005-0000-0000-0000DE170000}"/>
    <cellStyle name="60% - Ênfase4 2 4_BP - Raízen Combustíveis" xfId="6110" xr:uid="{00000000-0005-0000-0000-0000DF170000}"/>
    <cellStyle name="60% - Ênfase4 2 5" xfId="6111" xr:uid="{00000000-0005-0000-0000-0000E0170000}"/>
    <cellStyle name="60% - Ênfase4 2 5 2" xfId="6112" xr:uid="{00000000-0005-0000-0000-0000E1170000}"/>
    <cellStyle name="60% - Ênfase4 2 5 3" xfId="6113" xr:uid="{00000000-0005-0000-0000-0000E2170000}"/>
    <cellStyle name="60% - Ênfase4 2 5_BP - Raízen Combustíveis" xfId="6114" xr:uid="{00000000-0005-0000-0000-0000E3170000}"/>
    <cellStyle name="60% - Ênfase4 2 6" xfId="6115" xr:uid="{00000000-0005-0000-0000-0000E4170000}"/>
    <cellStyle name="60% - Ênfase4 2 6 2" xfId="6116" xr:uid="{00000000-0005-0000-0000-0000E5170000}"/>
    <cellStyle name="60% - Ênfase4 2 6_BP - Raízen Combustíveis" xfId="6117" xr:uid="{00000000-0005-0000-0000-0000E6170000}"/>
    <cellStyle name="60% - Ênfase4 2 7" xfId="6118" xr:uid="{00000000-0005-0000-0000-0000E7170000}"/>
    <cellStyle name="60% - Ênfase4 2 7 2" xfId="6119" xr:uid="{00000000-0005-0000-0000-0000E8170000}"/>
    <cellStyle name="60% - Ênfase4 2 8" xfId="6120" xr:uid="{00000000-0005-0000-0000-0000E9170000}"/>
    <cellStyle name="60% - Ênfase4 2 9" xfId="6121" xr:uid="{00000000-0005-0000-0000-0000EA170000}"/>
    <cellStyle name="60% - Ênfase4 2_11_Combinação de neg. Zanin" xfId="6122" xr:uid="{00000000-0005-0000-0000-0000EB170000}"/>
    <cellStyle name="60% - Ênfase4 3" xfId="6123" xr:uid="{00000000-0005-0000-0000-0000EC170000}"/>
    <cellStyle name="60% - Ênfase4 3 2" xfId="6124" xr:uid="{00000000-0005-0000-0000-0000ED170000}"/>
    <cellStyle name="60% - Ênfase4 3 2 2" xfId="6125" xr:uid="{00000000-0005-0000-0000-0000EE170000}"/>
    <cellStyle name="60% - Ênfase4 3 2 3" xfId="6126" xr:uid="{00000000-0005-0000-0000-0000EF170000}"/>
    <cellStyle name="60% - Ênfase4 3 2 4" xfId="6127" xr:uid="{00000000-0005-0000-0000-0000F0170000}"/>
    <cellStyle name="60% - Ênfase4 3 2_BP - Raízen Combustíveis" xfId="6128" xr:uid="{00000000-0005-0000-0000-0000F1170000}"/>
    <cellStyle name="60% - Ênfase4 3 3" xfId="6129" xr:uid="{00000000-0005-0000-0000-0000F2170000}"/>
    <cellStyle name="60% - Ênfase4 3 3 2" xfId="6130" xr:uid="{00000000-0005-0000-0000-0000F3170000}"/>
    <cellStyle name="60% - Ênfase4 3 3_BP - Raízen Combustíveis" xfId="6131" xr:uid="{00000000-0005-0000-0000-0000F4170000}"/>
    <cellStyle name="60% - Ênfase4 3 4" xfId="6132" xr:uid="{00000000-0005-0000-0000-0000F5170000}"/>
    <cellStyle name="60% - Ênfase4 3 4 2" xfId="6133" xr:uid="{00000000-0005-0000-0000-0000F6170000}"/>
    <cellStyle name="60% - Ênfase4 3 5" xfId="6134" xr:uid="{00000000-0005-0000-0000-0000F7170000}"/>
    <cellStyle name="60% - Ênfase4 3 6" xfId="6135" xr:uid="{00000000-0005-0000-0000-0000F8170000}"/>
    <cellStyle name="60% - Ênfase4 3_13-Endividamento" xfId="6136" xr:uid="{00000000-0005-0000-0000-0000F9170000}"/>
    <cellStyle name="60% - Ênfase4 4" xfId="6137" xr:uid="{00000000-0005-0000-0000-0000FA170000}"/>
    <cellStyle name="60% - Ênfase4 4 2" xfId="6138" xr:uid="{00000000-0005-0000-0000-0000FB170000}"/>
    <cellStyle name="60% - Ênfase4 4 2 2" xfId="6139" xr:uid="{00000000-0005-0000-0000-0000FC170000}"/>
    <cellStyle name="60% - Ênfase4 4 2 3" xfId="6140" xr:uid="{00000000-0005-0000-0000-0000FD170000}"/>
    <cellStyle name="60% - Ênfase4 4 2 4" xfId="6141" xr:uid="{00000000-0005-0000-0000-0000FE170000}"/>
    <cellStyle name="60% - Ênfase4 4 2_BP - Raízen Combustíveis" xfId="6142" xr:uid="{00000000-0005-0000-0000-0000FF170000}"/>
    <cellStyle name="60% - Ênfase4 4 3" xfId="6143" xr:uid="{00000000-0005-0000-0000-000000180000}"/>
    <cellStyle name="60% - Ênfase4 4 3 2" xfId="6144" xr:uid="{00000000-0005-0000-0000-000001180000}"/>
    <cellStyle name="60% - Ênfase4 4 3_BP - Raízen Combustíveis" xfId="6145" xr:uid="{00000000-0005-0000-0000-000002180000}"/>
    <cellStyle name="60% - Ênfase4 4 4" xfId="6146" xr:uid="{00000000-0005-0000-0000-000003180000}"/>
    <cellStyle name="60% - Ênfase4 4 4 2" xfId="6147" xr:uid="{00000000-0005-0000-0000-000004180000}"/>
    <cellStyle name="60% - Ênfase4 4 5" xfId="6148" xr:uid="{00000000-0005-0000-0000-000005180000}"/>
    <cellStyle name="60% - Ênfase4 4 6" xfId="6149" xr:uid="{00000000-0005-0000-0000-000006180000}"/>
    <cellStyle name="60% - Ênfase4 4_13-Endividamento" xfId="6150" xr:uid="{00000000-0005-0000-0000-000007180000}"/>
    <cellStyle name="60% - Ênfase4 5" xfId="6151" xr:uid="{00000000-0005-0000-0000-000008180000}"/>
    <cellStyle name="60% - Ênfase4 5 2" xfId="6152" xr:uid="{00000000-0005-0000-0000-000009180000}"/>
    <cellStyle name="60% - Ênfase4 5 2 2" xfId="6153" xr:uid="{00000000-0005-0000-0000-00000A180000}"/>
    <cellStyle name="60% - Ênfase4 5 2 3" xfId="6154" xr:uid="{00000000-0005-0000-0000-00000B180000}"/>
    <cellStyle name="60% - Ênfase4 5 2 4" xfId="6155" xr:uid="{00000000-0005-0000-0000-00000C180000}"/>
    <cellStyle name="60% - Ênfase4 5 2_BP - Raízen Combustíveis" xfId="6156" xr:uid="{00000000-0005-0000-0000-00000D180000}"/>
    <cellStyle name="60% - Ênfase4 5 3" xfId="6157" xr:uid="{00000000-0005-0000-0000-00000E180000}"/>
    <cellStyle name="60% - Ênfase4 5 3 2" xfId="6158" xr:uid="{00000000-0005-0000-0000-00000F180000}"/>
    <cellStyle name="60% - Ênfase4 5 3_BP - Raízen Combustíveis" xfId="6159" xr:uid="{00000000-0005-0000-0000-000010180000}"/>
    <cellStyle name="60% - Ênfase4 5 4" xfId="6160" xr:uid="{00000000-0005-0000-0000-000011180000}"/>
    <cellStyle name="60% - Ênfase4 5 4 2" xfId="6161" xr:uid="{00000000-0005-0000-0000-000012180000}"/>
    <cellStyle name="60% - Ênfase4 5 5" xfId="6162" xr:uid="{00000000-0005-0000-0000-000013180000}"/>
    <cellStyle name="60% - Ênfase4 5 6" xfId="6163" xr:uid="{00000000-0005-0000-0000-000014180000}"/>
    <cellStyle name="60% - Ênfase4 5_13-Endividamento" xfId="6164" xr:uid="{00000000-0005-0000-0000-000015180000}"/>
    <cellStyle name="60% - Ênfase4 6" xfId="6165" xr:uid="{00000000-0005-0000-0000-000016180000}"/>
    <cellStyle name="60% - Ênfase4 6 2" xfId="6166" xr:uid="{00000000-0005-0000-0000-000017180000}"/>
    <cellStyle name="60% - Ênfase4 6 2 2" xfId="6167" xr:uid="{00000000-0005-0000-0000-000018180000}"/>
    <cellStyle name="60% - Ênfase4 6 2 3" xfId="6168" xr:uid="{00000000-0005-0000-0000-000019180000}"/>
    <cellStyle name="60% - Ênfase4 6 2 4" xfId="6169" xr:uid="{00000000-0005-0000-0000-00001A180000}"/>
    <cellStyle name="60% - Ênfase4 6 2_BP - Raízen Combustíveis" xfId="6170" xr:uid="{00000000-0005-0000-0000-00001B180000}"/>
    <cellStyle name="60% - Ênfase4 6 3" xfId="6171" xr:uid="{00000000-0005-0000-0000-00001C180000}"/>
    <cellStyle name="60% - Ênfase4 6 3 2" xfId="6172" xr:uid="{00000000-0005-0000-0000-00001D180000}"/>
    <cellStyle name="60% - Ênfase4 6 3_BP - Raízen Combustíveis" xfId="6173" xr:uid="{00000000-0005-0000-0000-00001E180000}"/>
    <cellStyle name="60% - Ênfase4 6 4" xfId="6174" xr:uid="{00000000-0005-0000-0000-00001F180000}"/>
    <cellStyle name="60% - Ênfase4 6 4 2" xfId="6175" xr:uid="{00000000-0005-0000-0000-000020180000}"/>
    <cellStyle name="60% - Ênfase4 6 5" xfId="6176" xr:uid="{00000000-0005-0000-0000-000021180000}"/>
    <cellStyle name="60% - Ênfase4 6 6" xfId="6177" xr:uid="{00000000-0005-0000-0000-000022180000}"/>
    <cellStyle name="60% - Ênfase4 6_13-Endividamento" xfId="6178" xr:uid="{00000000-0005-0000-0000-000023180000}"/>
    <cellStyle name="60% - Ênfase4 7" xfId="6179" xr:uid="{00000000-0005-0000-0000-000024180000}"/>
    <cellStyle name="60% - Ênfase4 7 2" xfId="6180" xr:uid="{00000000-0005-0000-0000-000025180000}"/>
    <cellStyle name="60% - Ênfase4 7 2 2" xfId="6181" xr:uid="{00000000-0005-0000-0000-000026180000}"/>
    <cellStyle name="60% - Ênfase4 7 2 3" xfId="6182" xr:uid="{00000000-0005-0000-0000-000027180000}"/>
    <cellStyle name="60% - Ênfase4 7 2 4" xfId="6183" xr:uid="{00000000-0005-0000-0000-000028180000}"/>
    <cellStyle name="60% - Ênfase4 7 2 5" xfId="6184" xr:uid="{00000000-0005-0000-0000-000029180000}"/>
    <cellStyle name="60% - Ênfase4 7 2 6" xfId="6185" xr:uid="{00000000-0005-0000-0000-00002A180000}"/>
    <cellStyle name="60% - Ênfase4 7 2_BP - Raízen Combustíveis" xfId="6186" xr:uid="{00000000-0005-0000-0000-00002B180000}"/>
    <cellStyle name="60% - Ênfase4 7 3" xfId="6187" xr:uid="{00000000-0005-0000-0000-00002C180000}"/>
    <cellStyle name="60% - Ênfase4 7 3 2" xfId="6188" xr:uid="{00000000-0005-0000-0000-00002D180000}"/>
    <cellStyle name="60% - Ênfase4 7 3_BP - Raízen Combustíveis" xfId="6189" xr:uid="{00000000-0005-0000-0000-00002E180000}"/>
    <cellStyle name="60% - Ênfase4 7 4" xfId="6190" xr:uid="{00000000-0005-0000-0000-00002F180000}"/>
    <cellStyle name="60% - Ênfase4 7 4 2" xfId="6191" xr:uid="{00000000-0005-0000-0000-000030180000}"/>
    <cellStyle name="60% - Ênfase4 7 5" xfId="6192" xr:uid="{00000000-0005-0000-0000-000031180000}"/>
    <cellStyle name="60% - Ênfase4 7 6" xfId="6193" xr:uid="{00000000-0005-0000-0000-000032180000}"/>
    <cellStyle name="60% - Ênfase4 7 7" xfId="6194" xr:uid="{00000000-0005-0000-0000-000033180000}"/>
    <cellStyle name="60% - Ênfase4 7_13-Endividamento" xfId="6195" xr:uid="{00000000-0005-0000-0000-000034180000}"/>
    <cellStyle name="60% - Ênfase4 8" xfId="6196" xr:uid="{00000000-0005-0000-0000-000035180000}"/>
    <cellStyle name="60% - Ênfase4 8 2" xfId="6197" xr:uid="{00000000-0005-0000-0000-000036180000}"/>
    <cellStyle name="60% - Ênfase4 8 3" xfId="6198" xr:uid="{00000000-0005-0000-0000-000037180000}"/>
    <cellStyle name="60% - Ênfase4 8 4" xfId="6199" xr:uid="{00000000-0005-0000-0000-000038180000}"/>
    <cellStyle name="60% - Ênfase4 8_BP - Raízen Combustíveis" xfId="6200" xr:uid="{00000000-0005-0000-0000-000039180000}"/>
    <cellStyle name="60% - Ênfase4 9" xfId="6201" xr:uid="{00000000-0005-0000-0000-00003A180000}"/>
    <cellStyle name="60% - Ênfase4 9 2" xfId="6202" xr:uid="{00000000-0005-0000-0000-00003B180000}"/>
    <cellStyle name="60% - Ênfase4 9 3" xfId="6203" xr:uid="{00000000-0005-0000-0000-00003C180000}"/>
    <cellStyle name="60% - Ênfase4 9 4" xfId="6204" xr:uid="{00000000-0005-0000-0000-00003D180000}"/>
    <cellStyle name="60% - Ênfase5" xfId="32084" xr:uid="{00000000-0005-0000-0000-0000557D0000}"/>
    <cellStyle name="60% - Ênfase5 10" xfId="6205" xr:uid="{00000000-0005-0000-0000-00003E180000}"/>
    <cellStyle name="60% - Ênfase5 10 2" xfId="6206" xr:uid="{00000000-0005-0000-0000-00003F180000}"/>
    <cellStyle name="60% - Ênfase5 10 3" xfId="6207" xr:uid="{00000000-0005-0000-0000-000040180000}"/>
    <cellStyle name="60% - Ênfase5 11" xfId="6208" xr:uid="{00000000-0005-0000-0000-000041180000}"/>
    <cellStyle name="60% - Ênfase5 11 2" xfId="6209" xr:uid="{00000000-0005-0000-0000-000042180000}"/>
    <cellStyle name="60% - Ênfase5 12" xfId="6210" xr:uid="{00000000-0005-0000-0000-000043180000}"/>
    <cellStyle name="60% - Ênfase5 13" xfId="6211" xr:uid="{00000000-0005-0000-0000-000044180000}"/>
    <cellStyle name="60% - Ênfase5 14" xfId="6212" xr:uid="{00000000-0005-0000-0000-000045180000}"/>
    <cellStyle name="60% - Ênfase5 15" xfId="6213" xr:uid="{00000000-0005-0000-0000-000046180000}"/>
    <cellStyle name="60% - Ênfase5 16" xfId="6214" xr:uid="{00000000-0005-0000-0000-000047180000}"/>
    <cellStyle name="60% - Ênfase5 17" xfId="6215" xr:uid="{00000000-0005-0000-0000-000048180000}"/>
    <cellStyle name="60% - Ênfase5 2" xfId="6216" xr:uid="{00000000-0005-0000-0000-000049180000}"/>
    <cellStyle name="60% - Ênfase5 2 2" xfId="6217" xr:uid="{00000000-0005-0000-0000-00004A180000}"/>
    <cellStyle name="60% - Ênfase5 2 2 2" xfId="6218" xr:uid="{00000000-0005-0000-0000-00004B180000}"/>
    <cellStyle name="60% - Ênfase5 2 2 3" xfId="6219" xr:uid="{00000000-0005-0000-0000-00004C180000}"/>
    <cellStyle name="60% - Ênfase5 2 2 4" xfId="6220" xr:uid="{00000000-0005-0000-0000-00004D180000}"/>
    <cellStyle name="60% - Ênfase5 2 2_BP - Raízen Combustíveis" xfId="6221" xr:uid="{00000000-0005-0000-0000-00004E180000}"/>
    <cellStyle name="60% - Ênfase5 2 3" xfId="6222" xr:uid="{00000000-0005-0000-0000-00004F180000}"/>
    <cellStyle name="60% - Ênfase5 2 3 2" xfId="6223" xr:uid="{00000000-0005-0000-0000-000050180000}"/>
    <cellStyle name="60% - Ênfase5 2 3 3" xfId="6224" xr:uid="{00000000-0005-0000-0000-000051180000}"/>
    <cellStyle name="60% - Ênfase5 2 3 4" xfId="6225" xr:uid="{00000000-0005-0000-0000-000052180000}"/>
    <cellStyle name="60% - Ênfase5 2 3_BP - Raízen Combustíveis" xfId="6226" xr:uid="{00000000-0005-0000-0000-000053180000}"/>
    <cellStyle name="60% - Ênfase5 2 4" xfId="6227" xr:uid="{00000000-0005-0000-0000-000054180000}"/>
    <cellStyle name="60% - Ênfase5 2 4 2" xfId="6228" xr:uid="{00000000-0005-0000-0000-000055180000}"/>
    <cellStyle name="60% - Ênfase5 2 4 3" xfId="6229" xr:uid="{00000000-0005-0000-0000-000056180000}"/>
    <cellStyle name="60% - Ênfase5 2 4 4" xfId="6230" xr:uid="{00000000-0005-0000-0000-000057180000}"/>
    <cellStyle name="60% - Ênfase5 2 4_BP - Raízen Combustíveis" xfId="6231" xr:uid="{00000000-0005-0000-0000-000058180000}"/>
    <cellStyle name="60% - Ênfase5 2 5" xfId="6232" xr:uid="{00000000-0005-0000-0000-000059180000}"/>
    <cellStyle name="60% - Ênfase5 2 5 2" xfId="6233" xr:uid="{00000000-0005-0000-0000-00005A180000}"/>
    <cellStyle name="60% - Ênfase5 2 5 3" xfId="6234" xr:uid="{00000000-0005-0000-0000-00005B180000}"/>
    <cellStyle name="60% - Ênfase5 2 5_BP - Raízen Combustíveis" xfId="6235" xr:uid="{00000000-0005-0000-0000-00005C180000}"/>
    <cellStyle name="60% - Ênfase5 2 6" xfId="6236" xr:uid="{00000000-0005-0000-0000-00005D180000}"/>
    <cellStyle name="60% - Ênfase5 2 6 2" xfId="6237" xr:uid="{00000000-0005-0000-0000-00005E180000}"/>
    <cellStyle name="60% - Ênfase5 2 6_BP - Raízen Combustíveis" xfId="6238" xr:uid="{00000000-0005-0000-0000-00005F180000}"/>
    <cellStyle name="60% - Ênfase5 2 7" xfId="6239" xr:uid="{00000000-0005-0000-0000-000060180000}"/>
    <cellStyle name="60% - Ênfase5 2 7 2" xfId="6240" xr:uid="{00000000-0005-0000-0000-000061180000}"/>
    <cellStyle name="60% - Ênfase5 2 8" xfId="6241" xr:uid="{00000000-0005-0000-0000-000062180000}"/>
    <cellStyle name="60% - Ênfase5 2 9" xfId="6242" xr:uid="{00000000-0005-0000-0000-000063180000}"/>
    <cellStyle name="60% - Ênfase5 2_11_Combinação de neg. Zanin" xfId="6243" xr:uid="{00000000-0005-0000-0000-000064180000}"/>
    <cellStyle name="60% - Ênfase5 3" xfId="6244" xr:uid="{00000000-0005-0000-0000-000065180000}"/>
    <cellStyle name="60% - Ênfase5 3 2" xfId="6245" xr:uid="{00000000-0005-0000-0000-000066180000}"/>
    <cellStyle name="60% - Ênfase5 3 2 2" xfId="6246" xr:uid="{00000000-0005-0000-0000-000067180000}"/>
    <cellStyle name="60% - Ênfase5 3 2 3" xfId="6247" xr:uid="{00000000-0005-0000-0000-000068180000}"/>
    <cellStyle name="60% - Ênfase5 3 2 4" xfId="6248" xr:uid="{00000000-0005-0000-0000-000069180000}"/>
    <cellStyle name="60% - Ênfase5 3 2_BP - Raízen Combustíveis" xfId="6249" xr:uid="{00000000-0005-0000-0000-00006A180000}"/>
    <cellStyle name="60% - Ênfase5 3 3" xfId="6250" xr:uid="{00000000-0005-0000-0000-00006B180000}"/>
    <cellStyle name="60% - Ênfase5 3 3 2" xfId="6251" xr:uid="{00000000-0005-0000-0000-00006C180000}"/>
    <cellStyle name="60% - Ênfase5 3 3_BP - Raízen Combustíveis" xfId="6252" xr:uid="{00000000-0005-0000-0000-00006D180000}"/>
    <cellStyle name="60% - Ênfase5 3 4" xfId="6253" xr:uid="{00000000-0005-0000-0000-00006E180000}"/>
    <cellStyle name="60% - Ênfase5 3 4 2" xfId="6254" xr:uid="{00000000-0005-0000-0000-00006F180000}"/>
    <cellStyle name="60% - Ênfase5 3 5" xfId="6255" xr:uid="{00000000-0005-0000-0000-000070180000}"/>
    <cellStyle name="60% - Ênfase5 3 6" xfId="6256" xr:uid="{00000000-0005-0000-0000-000071180000}"/>
    <cellStyle name="60% - Ênfase5 3_13-Endividamento" xfId="6257" xr:uid="{00000000-0005-0000-0000-000072180000}"/>
    <cellStyle name="60% - Ênfase5 4" xfId="6258" xr:uid="{00000000-0005-0000-0000-000073180000}"/>
    <cellStyle name="60% - Ênfase5 4 2" xfId="6259" xr:uid="{00000000-0005-0000-0000-000074180000}"/>
    <cellStyle name="60% - Ênfase5 4 2 2" xfId="6260" xr:uid="{00000000-0005-0000-0000-000075180000}"/>
    <cellStyle name="60% - Ênfase5 4 2 3" xfId="6261" xr:uid="{00000000-0005-0000-0000-000076180000}"/>
    <cellStyle name="60% - Ênfase5 4 2 4" xfId="6262" xr:uid="{00000000-0005-0000-0000-000077180000}"/>
    <cellStyle name="60% - Ênfase5 4 2_BP - Raízen Combustíveis" xfId="6263" xr:uid="{00000000-0005-0000-0000-000078180000}"/>
    <cellStyle name="60% - Ênfase5 4 3" xfId="6264" xr:uid="{00000000-0005-0000-0000-000079180000}"/>
    <cellStyle name="60% - Ênfase5 4 3 2" xfId="6265" xr:uid="{00000000-0005-0000-0000-00007A180000}"/>
    <cellStyle name="60% - Ênfase5 4 3_BP - Raízen Combustíveis" xfId="6266" xr:uid="{00000000-0005-0000-0000-00007B180000}"/>
    <cellStyle name="60% - Ênfase5 4 4" xfId="6267" xr:uid="{00000000-0005-0000-0000-00007C180000}"/>
    <cellStyle name="60% - Ênfase5 4 4 2" xfId="6268" xr:uid="{00000000-0005-0000-0000-00007D180000}"/>
    <cellStyle name="60% - Ênfase5 4 5" xfId="6269" xr:uid="{00000000-0005-0000-0000-00007E180000}"/>
    <cellStyle name="60% - Ênfase5 4 6" xfId="6270" xr:uid="{00000000-0005-0000-0000-00007F180000}"/>
    <cellStyle name="60% - Ênfase5 4_13-Endividamento" xfId="6271" xr:uid="{00000000-0005-0000-0000-000080180000}"/>
    <cellStyle name="60% - Ênfase5 5" xfId="6272" xr:uid="{00000000-0005-0000-0000-000081180000}"/>
    <cellStyle name="60% - Ênfase5 5 2" xfId="6273" xr:uid="{00000000-0005-0000-0000-000082180000}"/>
    <cellStyle name="60% - Ênfase5 5 2 2" xfId="6274" xr:uid="{00000000-0005-0000-0000-000083180000}"/>
    <cellStyle name="60% - Ênfase5 5 2 3" xfId="6275" xr:uid="{00000000-0005-0000-0000-000084180000}"/>
    <cellStyle name="60% - Ênfase5 5 2 4" xfId="6276" xr:uid="{00000000-0005-0000-0000-000085180000}"/>
    <cellStyle name="60% - Ênfase5 5 2_BP - Raízen Combustíveis" xfId="6277" xr:uid="{00000000-0005-0000-0000-000086180000}"/>
    <cellStyle name="60% - Ênfase5 5 3" xfId="6278" xr:uid="{00000000-0005-0000-0000-000087180000}"/>
    <cellStyle name="60% - Ênfase5 5 3 2" xfId="6279" xr:uid="{00000000-0005-0000-0000-000088180000}"/>
    <cellStyle name="60% - Ênfase5 5 3_BP - Raízen Combustíveis" xfId="6280" xr:uid="{00000000-0005-0000-0000-000089180000}"/>
    <cellStyle name="60% - Ênfase5 5 4" xfId="6281" xr:uid="{00000000-0005-0000-0000-00008A180000}"/>
    <cellStyle name="60% - Ênfase5 5 4 2" xfId="6282" xr:uid="{00000000-0005-0000-0000-00008B180000}"/>
    <cellStyle name="60% - Ênfase5 5 5" xfId="6283" xr:uid="{00000000-0005-0000-0000-00008C180000}"/>
    <cellStyle name="60% - Ênfase5 5 6" xfId="6284" xr:uid="{00000000-0005-0000-0000-00008D180000}"/>
    <cellStyle name="60% - Ênfase5 5_13-Endividamento" xfId="6285" xr:uid="{00000000-0005-0000-0000-00008E180000}"/>
    <cellStyle name="60% - Ênfase5 6" xfId="6286" xr:uid="{00000000-0005-0000-0000-00008F180000}"/>
    <cellStyle name="60% - Ênfase5 6 2" xfId="6287" xr:uid="{00000000-0005-0000-0000-000090180000}"/>
    <cellStyle name="60% - Ênfase5 6 2 2" xfId="6288" xr:uid="{00000000-0005-0000-0000-000091180000}"/>
    <cellStyle name="60% - Ênfase5 6 2 3" xfId="6289" xr:uid="{00000000-0005-0000-0000-000092180000}"/>
    <cellStyle name="60% - Ênfase5 6 2 4" xfId="6290" xr:uid="{00000000-0005-0000-0000-000093180000}"/>
    <cellStyle name="60% - Ênfase5 6 2_BP - Raízen Combustíveis" xfId="6291" xr:uid="{00000000-0005-0000-0000-000094180000}"/>
    <cellStyle name="60% - Ênfase5 6 3" xfId="6292" xr:uid="{00000000-0005-0000-0000-000095180000}"/>
    <cellStyle name="60% - Ênfase5 6 3 2" xfId="6293" xr:uid="{00000000-0005-0000-0000-000096180000}"/>
    <cellStyle name="60% - Ênfase5 6 3_BP - Raízen Combustíveis" xfId="6294" xr:uid="{00000000-0005-0000-0000-000097180000}"/>
    <cellStyle name="60% - Ênfase5 6 4" xfId="6295" xr:uid="{00000000-0005-0000-0000-000098180000}"/>
    <cellStyle name="60% - Ênfase5 6 4 2" xfId="6296" xr:uid="{00000000-0005-0000-0000-000099180000}"/>
    <cellStyle name="60% - Ênfase5 6 5" xfId="6297" xr:uid="{00000000-0005-0000-0000-00009A180000}"/>
    <cellStyle name="60% - Ênfase5 6 6" xfId="6298" xr:uid="{00000000-0005-0000-0000-00009B180000}"/>
    <cellStyle name="60% - Ênfase5 6_13-Endividamento" xfId="6299" xr:uid="{00000000-0005-0000-0000-00009C180000}"/>
    <cellStyle name="60% - Ênfase5 7" xfId="6300" xr:uid="{00000000-0005-0000-0000-00009D180000}"/>
    <cellStyle name="60% - Ênfase5 7 2" xfId="6301" xr:uid="{00000000-0005-0000-0000-00009E180000}"/>
    <cellStyle name="60% - Ênfase5 7 2 2" xfId="6302" xr:uid="{00000000-0005-0000-0000-00009F180000}"/>
    <cellStyle name="60% - Ênfase5 7 2 3" xfId="6303" xr:uid="{00000000-0005-0000-0000-0000A0180000}"/>
    <cellStyle name="60% - Ênfase5 7 2 4" xfId="6304" xr:uid="{00000000-0005-0000-0000-0000A1180000}"/>
    <cellStyle name="60% - Ênfase5 7 2 5" xfId="6305" xr:uid="{00000000-0005-0000-0000-0000A2180000}"/>
    <cellStyle name="60% - Ênfase5 7 2 6" xfId="6306" xr:uid="{00000000-0005-0000-0000-0000A3180000}"/>
    <cellStyle name="60% - Ênfase5 7 2_BP - Raízen Combustíveis" xfId="6307" xr:uid="{00000000-0005-0000-0000-0000A4180000}"/>
    <cellStyle name="60% - Ênfase5 7 3" xfId="6308" xr:uid="{00000000-0005-0000-0000-0000A5180000}"/>
    <cellStyle name="60% - Ênfase5 7 3 2" xfId="6309" xr:uid="{00000000-0005-0000-0000-0000A6180000}"/>
    <cellStyle name="60% - Ênfase5 7 3_BP - Raízen Combustíveis" xfId="6310" xr:uid="{00000000-0005-0000-0000-0000A7180000}"/>
    <cellStyle name="60% - Ênfase5 7 4" xfId="6311" xr:uid="{00000000-0005-0000-0000-0000A8180000}"/>
    <cellStyle name="60% - Ênfase5 7 4 2" xfId="6312" xr:uid="{00000000-0005-0000-0000-0000A9180000}"/>
    <cellStyle name="60% - Ênfase5 7 5" xfId="6313" xr:uid="{00000000-0005-0000-0000-0000AA180000}"/>
    <cellStyle name="60% - Ênfase5 7 6" xfId="6314" xr:uid="{00000000-0005-0000-0000-0000AB180000}"/>
    <cellStyle name="60% - Ênfase5 7_13-Endividamento" xfId="6315" xr:uid="{00000000-0005-0000-0000-0000AC180000}"/>
    <cellStyle name="60% - Ênfase5 8" xfId="6316" xr:uid="{00000000-0005-0000-0000-0000AD180000}"/>
    <cellStyle name="60% - Ênfase5 8 2" xfId="6317" xr:uid="{00000000-0005-0000-0000-0000AE180000}"/>
    <cellStyle name="60% - Ênfase5 8 3" xfId="6318" xr:uid="{00000000-0005-0000-0000-0000AF180000}"/>
    <cellStyle name="60% - Ênfase5 8 4" xfId="6319" xr:uid="{00000000-0005-0000-0000-0000B0180000}"/>
    <cellStyle name="60% - Ênfase5 8_BP - Raízen Combustíveis" xfId="6320" xr:uid="{00000000-0005-0000-0000-0000B1180000}"/>
    <cellStyle name="60% - Ênfase5 9" xfId="6321" xr:uid="{00000000-0005-0000-0000-0000B2180000}"/>
    <cellStyle name="60% - Ênfase5 9 2" xfId="6322" xr:uid="{00000000-0005-0000-0000-0000B3180000}"/>
    <cellStyle name="60% - Ênfase5 9 3" xfId="6323" xr:uid="{00000000-0005-0000-0000-0000B4180000}"/>
    <cellStyle name="60% - Ênfase5 9 4" xfId="6324" xr:uid="{00000000-0005-0000-0000-0000B5180000}"/>
    <cellStyle name="60% - Ênfase6" xfId="32085" xr:uid="{00000000-0005-0000-0000-0000567D0000}"/>
    <cellStyle name="60% - Ênfase6 10" xfId="6325" xr:uid="{00000000-0005-0000-0000-0000B6180000}"/>
    <cellStyle name="60% - Ênfase6 10 2" xfId="6326" xr:uid="{00000000-0005-0000-0000-0000B7180000}"/>
    <cellStyle name="60% - Ênfase6 10 3" xfId="6327" xr:uid="{00000000-0005-0000-0000-0000B8180000}"/>
    <cellStyle name="60% - Ênfase6 11" xfId="6328" xr:uid="{00000000-0005-0000-0000-0000B9180000}"/>
    <cellStyle name="60% - Ênfase6 11 2" xfId="6329" xr:uid="{00000000-0005-0000-0000-0000BA180000}"/>
    <cellStyle name="60% - Ênfase6 12" xfId="6330" xr:uid="{00000000-0005-0000-0000-0000BB180000}"/>
    <cellStyle name="60% - Ênfase6 13" xfId="6331" xr:uid="{00000000-0005-0000-0000-0000BC180000}"/>
    <cellStyle name="60% - Ênfase6 14" xfId="6332" xr:uid="{00000000-0005-0000-0000-0000BD180000}"/>
    <cellStyle name="60% - Ênfase6 15" xfId="6333" xr:uid="{00000000-0005-0000-0000-0000BE180000}"/>
    <cellStyle name="60% - Ênfase6 16" xfId="6334" xr:uid="{00000000-0005-0000-0000-0000BF180000}"/>
    <cellStyle name="60% - Ênfase6 17" xfId="6335" xr:uid="{00000000-0005-0000-0000-0000C0180000}"/>
    <cellStyle name="60% - Ênfase6 2" xfId="6336" xr:uid="{00000000-0005-0000-0000-0000C1180000}"/>
    <cellStyle name="60% - Ênfase6 2 2" xfId="6337" xr:uid="{00000000-0005-0000-0000-0000C2180000}"/>
    <cellStyle name="60% - Ênfase6 2 2 2" xfId="6338" xr:uid="{00000000-0005-0000-0000-0000C3180000}"/>
    <cellStyle name="60% - Ênfase6 2 2 3" xfId="6339" xr:uid="{00000000-0005-0000-0000-0000C4180000}"/>
    <cellStyle name="60% - Ênfase6 2 2 4" xfId="6340" xr:uid="{00000000-0005-0000-0000-0000C5180000}"/>
    <cellStyle name="60% - Ênfase6 2 2_BP - Raízen Combustíveis" xfId="6341" xr:uid="{00000000-0005-0000-0000-0000C6180000}"/>
    <cellStyle name="60% - Ênfase6 2 3" xfId="6342" xr:uid="{00000000-0005-0000-0000-0000C7180000}"/>
    <cellStyle name="60% - Ênfase6 2 3 2" xfId="6343" xr:uid="{00000000-0005-0000-0000-0000C8180000}"/>
    <cellStyle name="60% - Ênfase6 2 3 3" xfId="6344" xr:uid="{00000000-0005-0000-0000-0000C9180000}"/>
    <cellStyle name="60% - Ênfase6 2 3 4" xfId="6345" xr:uid="{00000000-0005-0000-0000-0000CA180000}"/>
    <cellStyle name="60% - Ênfase6 2 3_BP - Raízen Combustíveis" xfId="6346" xr:uid="{00000000-0005-0000-0000-0000CB180000}"/>
    <cellStyle name="60% - Ênfase6 2 4" xfId="6347" xr:uid="{00000000-0005-0000-0000-0000CC180000}"/>
    <cellStyle name="60% - Ênfase6 2 4 2" xfId="6348" xr:uid="{00000000-0005-0000-0000-0000CD180000}"/>
    <cellStyle name="60% - Ênfase6 2 4 3" xfId="6349" xr:uid="{00000000-0005-0000-0000-0000CE180000}"/>
    <cellStyle name="60% - Ênfase6 2 4 4" xfId="6350" xr:uid="{00000000-0005-0000-0000-0000CF180000}"/>
    <cellStyle name="60% - Ênfase6 2 4_BP - Raízen Combustíveis" xfId="6351" xr:uid="{00000000-0005-0000-0000-0000D0180000}"/>
    <cellStyle name="60% - Ênfase6 2 5" xfId="6352" xr:uid="{00000000-0005-0000-0000-0000D1180000}"/>
    <cellStyle name="60% - Ênfase6 2 5 2" xfId="6353" xr:uid="{00000000-0005-0000-0000-0000D2180000}"/>
    <cellStyle name="60% - Ênfase6 2 5 3" xfId="6354" xr:uid="{00000000-0005-0000-0000-0000D3180000}"/>
    <cellStyle name="60% - Ênfase6 2 5_BP - Raízen Combustíveis" xfId="6355" xr:uid="{00000000-0005-0000-0000-0000D4180000}"/>
    <cellStyle name="60% - Ênfase6 2 6" xfId="6356" xr:uid="{00000000-0005-0000-0000-0000D5180000}"/>
    <cellStyle name="60% - Ênfase6 2 6 2" xfId="6357" xr:uid="{00000000-0005-0000-0000-0000D6180000}"/>
    <cellStyle name="60% - Ênfase6 2 6_BP - Raízen Combustíveis" xfId="6358" xr:uid="{00000000-0005-0000-0000-0000D7180000}"/>
    <cellStyle name="60% - Ênfase6 2 7" xfId="6359" xr:uid="{00000000-0005-0000-0000-0000D8180000}"/>
    <cellStyle name="60% - Ênfase6 2 7 2" xfId="6360" xr:uid="{00000000-0005-0000-0000-0000D9180000}"/>
    <cellStyle name="60% - Ênfase6 2 8" xfId="6361" xr:uid="{00000000-0005-0000-0000-0000DA180000}"/>
    <cellStyle name="60% - Ênfase6 2 9" xfId="6362" xr:uid="{00000000-0005-0000-0000-0000DB180000}"/>
    <cellStyle name="60% - Ênfase6 2_11_Combinação de neg. Zanin" xfId="6363" xr:uid="{00000000-0005-0000-0000-0000DC180000}"/>
    <cellStyle name="60% - Ênfase6 3" xfId="6364" xr:uid="{00000000-0005-0000-0000-0000DD180000}"/>
    <cellStyle name="60% - Ênfase6 3 2" xfId="6365" xr:uid="{00000000-0005-0000-0000-0000DE180000}"/>
    <cellStyle name="60% - Ênfase6 3 2 2" xfId="6366" xr:uid="{00000000-0005-0000-0000-0000DF180000}"/>
    <cellStyle name="60% - Ênfase6 3 2 3" xfId="6367" xr:uid="{00000000-0005-0000-0000-0000E0180000}"/>
    <cellStyle name="60% - Ênfase6 3 2 4" xfId="6368" xr:uid="{00000000-0005-0000-0000-0000E1180000}"/>
    <cellStyle name="60% - Ênfase6 3 2_BP - Raízen Combustíveis" xfId="6369" xr:uid="{00000000-0005-0000-0000-0000E2180000}"/>
    <cellStyle name="60% - Ênfase6 3 3" xfId="6370" xr:uid="{00000000-0005-0000-0000-0000E3180000}"/>
    <cellStyle name="60% - Ênfase6 3 3 2" xfId="6371" xr:uid="{00000000-0005-0000-0000-0000E4180000}"/>
    <cellStyle name="60% - Ênfase6 3 3_BP - Raízen Combustíveis" xfId="6372" xr:uid="{00000000-0005-0000-0000-0000E5180000}"/>
    <cellStyle name="60% - Ênfase6 3 4" xfId="6373" xr:uid="{00000000-0005-0000-0000-0000E6180000}"/>
    <cellStyle name="60% - Ênfase6 3 4 2" xfId="6374" xr:uid="{00000000-0005-0000-0000-0000E7180000}"/>
    <cellStyle name="60% - Ênfase6 3 5" xfId="6375" xr:uid="{00000000-0005-0000-0000-0000E8180000}"/>
    <cellStyle name="60% - Ênfase6 3 6" xfId="6376" xr:uid="{00000000-0005-0000-0000-0000E9180000}"/>
    <cellStyle name="60% - Ênfase6 3_13-Endividamento" xfId="6377" xr:uid="{00000000-0005-0000-0000-0000EA180000}"/>
    <cellStyle name="60% - Ênfase6 4" xfId="6378" xr:uid="{00000000-0005-0000-0000-0000EB180000}"/>
    <cellStyle name="60% - Ênfase6 4 2" xfId="6379" xr:uid="{00000000-0005-0000-0000-0000EC180000}"/>
    <cellStyle name="60% - Ênfase6 4 2 2" xfId="6380" xr:uid="{00000000-0005-0000-0000-0000ED180000}"/>
    <cellStyle name="60% - Ênfase6 4 2 3" xfId="6381" xr:uid="{00000000-0005-0000-0000-0000EE180000}"/>
    <cellStyle name="60% - Ênfase6 4 2 4" xfId="6382" xr:uid="{00000000-0005-0000-0000-0000EF180000}"/>
    <cellStyle name="60% - Ênfase6 4 2_BP - Raízen Combustíveis" xfId="6383" xr:uid="{00000000-0005-0000-0000-0000F0180000}"/>
    <cellStyle name="60% - Ênfase6 4 3" xfId="6384" xr:uid="{00000000-0005-0000-0000-0000F1180000}"/>
    <cellStyle name="60% - Ênfase6 4 3 2" xfId="6385" xr:uid="{00000000-0005-0000-0000-0000F2180000}"/>
    <cellStyle name="60% - Ênfase6 4 3_BP - Raízen Combustíveis" xfId="6386" xr:uid="{00000000-0005-0000-0000-0000F3180000}"/>
    <cellStyle name="60% - Ênfase6 4 4" xfId="6387" xr:uid="{00000000-0005-0000-0000-0000F4180000}"/>
    <cellStyle name="60% - Ênfase6 4 4 2" xfId="6388" xr:uid="{00000000-0005-0000-0000-0000F5180000}"/>
    <cellStyle name="60% - Ênfase6 4 5" xfId="6389" xr:uid="{00000000-0005-0000-0000-0000F6180000}"/>
    <cellStyle name="60% - Ênfase6 4 6" xfId="6390" xr:uid="{00000000-0005-0000-0000-0000F7180000}"/>
    <cellStyle name="60% - Ênfase6 4_13-Endividamento" xfId="6391" xr:uid="{00000000-0005-0000-0000-0000F8180000}"/>
    <cellStyle name="60% - Ênfase6 5" xfId="6392" xr:uid="{00000000-0005-0000-0000-0000F9180000}"/>
    <cellStyle name="60% - Ênfase6 5 2" xfId="6393" xr:uid="{00000000-0005-0000-0000-0000FA180000}"/>
    <cellStyle name="60% - Ênfase6 5 2 2" xfId="6394" xr:uid="{00000000-0005-0000-0000-0000FB180000}"/>
    <cellStyle name="60% - Ênfase6 5 2 3" xfId="6395" xr:uid="{00000000-0005-0000-0000-0000FC180000}"/>
    <cellStyle name="60% - Ênfase6 5 2 4" xfId="6396" xr:uid="{00000000-0005-0000-0000-0000FD180000}"/>
    <cellStyle name="60% - Ênfase6 5 2_BP - Raízen Combustíveis" xfId="6397" xr:uid="{00000000-0005-0000-0000-0000FE180000}"/>
    <cellStyle name="60% - Ênfase6 5 3" xfId="6398" xr:uid="{00000000-0005-0000-0000-0000FF180000}"/>
    <cellStyle name="60% - Ênfase6 5 3 2" xfId="6399" xr:uid="{00000000-0005-0000-0000-000000190000}"/>
    <cellStyle name="60% - Ênfase6 5 3_BP - Raízen Combustíveis" xfId="6400" xr:uid="{00000000-0005-0000-0000-000001190000}"/>
    <cellStyle name="60% - Ênfase6 5 4" xfId="6401" xr:uid="{00000000-0005-0000-0000-000002190000}"/>
    <cellStyle name="60% - Ênfase6 5 4 2" xfId="6402" xr:uid="{00000000-0005-0000-0000-000003190000}"/>
    <cellStyle name="60% - Ênfase6 5 5" xfId="6403" xr:uid="{00000000-0005-0000-0000-000004190000}"/>
    <cellStyle name="60% - Ênfase6 5 6" xfId="6404" xr:uid="{00000000-0005-0000-0000-000005190000}"/>
    <cellStyle name="60% - Ênfase6 5_13-Endividamento" xfId="6405" xr:uid="{00000000-0005-0000-0000-000006190000}"/>
    <cellStyle name="60% - Ênfase6 6" xfId="6406" xr:uid="{00000000-0005-0000-0000-000007190000}"/>
    <cellStyle name="60% - Ênfase6 6 2" xfId="6407" xr:uid="{00000000-0005-0000-0000-000008190000}"/>
    <cellStyle name="60% - Ênfase6 6 2 2" xfId="6408" xr:uid="{00000000-0005-0000-0000-000009190000}"/>
    <cellStyle name="60% - Ênfase6 6 2 3" xfId="6409" xr:uid="{00000000-0005-0000-0000-00000A190000}"/>
    <cellStyle name="60% - Ênfase6 6 2 4" xfId="6410" xr:uid="{00000000-0005-0000-0000-00000B190000}"/>
    <cellStyle name="60% - Ênfase6 6 2_BP - Raízen Combustíveis" xfId="6411" xr:uid="{00000000-0005-0000-0000-00000C190000}"/>
    <cellStyle name="60% - Ênfase6 6 3" xfId="6412" xr:uid="{00000000-0005-0000-0000-00000D190000}"/>
    <cellStyle name="60% - Ênfase6 6 3 2" xfId="6413" xr:uid="{00000000-0005-0000-0000-00000E190000}"/>
    <cellStyle name="60% - Ênfase6 6 3_BP - Raízen Combustíveis" xfId="6414" xr:uid="{00000000-0005-0000-0000-00000F190000}"/>
    <cellStyle name="60% - Ênfase6 6 4" xfId="6415" xr:uid="{00000000-0005-0000-0000-000010190000}"/>
    <cellStyle name="60% - Ênfase6 6 4 2" xfId="6416" xr:uid="{00000000-0005-0000-0000-000011190000}"/>
    <cellStyle name="60% - Ênfase6 6 5" xfId="6417" xr:uid="{00000000-0005-0000-0000-000012190000}"/>
    <cellStyle name="60% - Ênfase6 6 6" xfId="6418" xr:uid="{00000000-0005-0000-0000-000013190000}"/>
    <cellStyle name="60% - Ênfase6 6_13-Endividamento" xfId="6419" xr:uid="{00000000-0005-0000-0000-000014190000}"/>
    <cellStyle name="60% - Ênfase6 7" xfId="6420" xr:uid="{00000000-0005-0000-0000-000015190000}"/>
    <cellStyle name="60% - Ênfase6 7 2" xfId="6421" xr:uid="{00000000-0005-0000-0000-000016190000}"/>
    <cellStyle name="60% - Ênfase6 7 2 2" xfId="6422" xr:uid="{00000000-0005-0000-0000-000017190000}"/>
    <cellStyle name="60% - Ênfase6 7 2 3" xfId="6423" xr:uid="{00000000-0005-0000-0000-000018190000}"/>
    <cellStyle name="60% - Ênfase6 7 2 4" xfId="6424" xr:uid="{00000000-0005-0000-0000-000019190000}"/>
    <cellStyle name="60% - Ênfase6 7 2 5" xfId="6425" xr:uid="{00000000-0005-0000-0000-00001A190000}"/>
    <cellStyle name="60% - Ênfase6 7 2 6" xfId="6426" xr:uid="{00000000-0005-0000-0000-00001B190000}"/>
    <cellStyle name="60% - Ênfase6 7 2_BP - Raízen Combustíveis" xfId="6427" xr:uid="{00000000-0005-0000-0000-00001C190000}"/>
    <cellStyle name="60% - Ênfase6 7 3" xfId="6428" xr:uid="{00000000-0005-0000-0000-00001D190000}"/>
    <cellStyle name="60% - Ênfase6 7 3 2" xfId="6429" xr:uid="{00000000-0005-0000-0000-00001E190000}"/>
    <cellStyle name="60% - Ênfase6 7 3_BP - Raízen Combustíveis" xfId="6430" xr:uid="{00000000-0005-0000-0000-00001F190000}"/>
    <cellStyle name="60% - Ênfase6 7 4" xfId="6431" xr:uid="{00000000-0005-0000-0000-000020190000}"/>
    <cellStyle name="60% - Ênfase6 7 4 2" xfId="6432" xr:uid="{00000000-0005-0000-0000-000021190000}"/>
    <cellStyle name="60% - Ênfase6 7 5" xfId="6433" xr:uid="{00000000-0005-0000-0000-000022190000}"/>
    <cellStyle name="60% - Ênfase6 7 6" xfId="6434" xr:uid="{00000000-0005-0000-0000-000023190000}"/>
    <cellStyle name="60% - Ênfase6 7 7" xfId="6435" xr:uid="{00000000-0005-0000-0000-000024190000}"/>
    <cellStyle name="60% - Ênfase6 7_13-Endividamento" xfId="6436" xr:uid="{00000000-0005-0000-0000-000025190000}"/>
    <cellStyle name="60% - Ênfase6 8" xfId="6437" xr:uid="{00000000-0005-0000-0000-000026190000}"/>
    <cellStyle name="60% - Ênfase6 8 2" xfId="6438" xr:uid="{00000000-0005-0000-0000-000027190000}"/>
    <cellStyle name="60% - Ênfase6 8 3" xfId="6439" xr:uid="{00000000-0005-0000-0000-000028190000}"/>
    <cellStyle name="60% - Ênfase6 8 4" xfId="6440" xr:uid="{00000000-0005-0000-0000-000029190000}"/>
    <cellStyle name="60% - Ênfase6 8_BP - Raízen Combustíveis" xfId="6441" xr:uid="{00000000-0005-0000-0000-00002A190000}"/>
    <cellStyle name="60% - Ênfase6 9" xfId="6442" xr:uid="{00000000-0005-0000-0000-00002B190000}"/>
    <cellStyle name="60% - Ênfase6 9 2" xfId="6443" xr:uid="{00000000-0005-0000-0000-00002C190000}"/>
    <cellStyle name="60% - Ênfase6 9 3" xfId="6444" xr:uid="{00000000-0005-0000-0000-00002D190000}"/>
    <cellStyle name="60% - Ênfase6 9 4" xfId="6445" xr:uid="{00000000-0005-0000-0000-00002E190000}"/>
    <cellStyle name="a_Divisão" xfId="6446" xr:uid="{00000000-0005-0000-0000-00002F190000}"/>
    <cellStyle name="a_Divisão_Display" xfId="6447" xr:uid="{00000000-0005-0000-0000-000030190000}"/>
    <cellStyle name="a_Divisão_Display_1" xfId="6448" xr:uid="{00000000-0005-0000-0000-000031190000}"/>
    <cellStyle name="a_Divisão_IR Diferido" xfId="6449" xr:uid="{00000000-0005-0000-0000-000032190000}"/>
    <cellStyle name="a_Divisão_Lead" xfId="6450" xr:uid="{00000000-0005-0000-0000-000033190000}"/>
    <cellStyle name="a_Divisão_Lead_IR Diferido" xfId="6451" xr:uid="{00000000-0005-0000-0000-000034190000}"/>
    <cellStyle name="a_Divisão_Mapa variáveis" xfId="6452" xr:uid="{00000000-0005-0000-0000-000035190000}"/>
    <cellStyle name="a_Divisão_Mapa variáveis_1" xfId="6453" xr:uid="{00000000-0005-0000-0000-000036190000}"/>
    <cellStyle name="a_Divisão_Mapa variáveis_1_Métricas Op. e Finan. (PT)" xfId="6454" xr:uid="{00000000-0005-0000-0000-000037190000}"/>
    <cellStyle name="a_Divisão_Mapa variáveis_Mapa variáveis" xfId="6455" xr:uid="{00000000-0005-0000-0000-000038190000}"/>
    <cellStyle name="a_Divisão_Mapa variáveis_Mapa variáveis_Métricas Op. e Finan. (PT)" xfId="6456" xr:uid="{00000000-0005-0000-0000-000039190000}"/>
    <cellStyle name="a_Divisão_Mapa variáveis_Métricas Op. e Finan. (PT)" xfId="6457" xr:uid="{00000000-0005-0000-0000-00003A190000}"/>
    <cellStyle name="a_Divisão_Métricas Op. e Finan. (PT)" xfId="6458" xr:uid="{00000000-0005-0000-0000-00003B190000}"/>
    <cellStyle name="a_normal" xfId="6459" xr:uid="{00000000-0005-0000-0000-00003C190000}"/>
    <cellStyle name="a_normal_Display" xfId="6460" xr:uid="{00000000-0005-0000-0000-00003D190000}"/>
    <cellStyle name="a_normal_Display_1" xfId="6461" xr:uid="{00000000-0005-0000-0000-00003E190000}"/>
    <cellStyle name="a_normal_Métricas Op. e Finan. (PT)" xfId="6462" xr:uid="{00000000-0005-0000-0000-00003F190000}"/>
    <cellStyle name="a_quebra_1" xfId="6463" xr:uid="{00000000-0005-0000-0000-000040190000}"/>
    <cellStyle name="a_quebra_1_Display" xfId="6464" xr:uid="{00000000-0005-0000-0000-000041190000}"/>
    <cellStyle name="a_quebra_1_Display_1" xfId="6465" xr:uid="{00000000-0005-0000-0000-000042190000}"/>
    <cellStyle name="a_quebra_1_Métricas Op. e Finan. (PT)" xfId="6466" xr:uid="{00000000-0005-0000-0000-000043190000}"/>
    <cellStyle name="a_quebra_2" xfId="6467" xr:uid="{00000000-0005-0000-0000-000044190000}"/>
    <cellStyle name="a_quebra_2_Display" xfId="6468" xr:uid="{00000000-0005-0000-0000-000045190000}"/>
    <cellStyle name="a_quebra_2_Display_1" xfId="6469" xr:uid="{00000000-0005-0000-0000-000046190000}"/>
    <cellStyle name="a_quebra_2_Métricas Op. e Finan. (PT)" xfId="6470" xr:uid="{00000000-0005-0000-0000-000047190000}"/>
    <cellStyle name="A3 297 x 420 mm" xfId="6471" xr:uid="{00000000-0005-0000-0000-000048190000}"/>
    <cellStyle name="A3 297 x 420 mm 2" xfId="6472" xr:uid="{00000000-0005-0000-0000-000049190000}"/>
    <cellStyle name="A3 297 x 420 mm 3" xfId="6473" xr:uid="{00000000-0005-0000-0000-00004A190000}"/>
    <cellStyle name="A3 297 x 420 mm 3 2" xfId="6474" xr:uid="{00000000-0005-0000-0000-00004B190000}"/>
    <cellStyle name="A3 297 x 420 mm 3 3" xfId="6475" xr:uid="{00000000-0005-0000-0000-00004C190000}"/>
    <cellStyle name="A3 297 x 420 mm 3_BP - Raízen Combustíveis" xfId="6476" xr:uid="{00000000-0005-0000-0000-00004D190000}"/>
    <cellStyle name="A3 297 x 420 mm 4" xfId="6477" xr:uid="{00000000-0005-0000-0000-00004E190000}"/>
    <cellStyle name="A3 297 x 420 mm 5" xfId="6478" xr:uid="{00000000-0005-0000-0000-00004F190000}"/>
    <cellStyle name="A3 297 x 420 mm_BP - Raízen Combustíveis" xfId="6479" xr:uid="{00000000-0005-0000-0000-000050190000}"/>
    <cellStyle name="AbertBalan" xfId="6480" xr:uid="{00000000-0005-0000-0000-000051190000}"/>
    <cellStyle name="Accent1 - 20%" xfId="6481" xr:uid="{00000000-0005-0000-0000-000052190000}"/>
    <cellStyle name="Accent1 - 40%" xfId="6482" xr:uid="{00000000-0005-0000-0000-000053190000}"/>
    <cellStyle name="Accent1 - 60%" xfId="6483" xr:uid="{00000000-0005-0000-0000-000054190000}"/>
    <cellStyle name="Accent1 10" xfId="6484" xr:uid="{00000000-0005-0000-0000-000055190000}"/>
    <cellStyle name="Accent1 11" xfId="6485" xr:uid="{00000000-0005-0000-0000-000056190000}"/>
    <cellStyle name="Accent1 12" xfId="6486" xr:uid="{00000000-0005-0000-0000-000057190000}"/>
    <cellStyle name="Accent1 13" xfId="6487" xr:uid="{00000000-0005-0000-0000-000058190000}"/>
    <cellStyle name="Accent1 14" xfId="6488" xr:uid="{00000000-0005-0000-0000-000059190000}"/>
    <cellStyle name="Accent1 15" xfId="6489" xr:uid="{00000000-0005-0000-0000-00005A190000}"/>
    <cellStyle name="Accent1 16" xfId="6490" xr:uid="{00000000-0005-0000-0000-00005B190000}"/>
    <cellStyle name="Accent1 17" xfId="6491" xr:uid="{00000000-0005-0000-0000-00005C190000}"/>
    <cellStyle name="Accent1 18" xfId="6492" xr:uid="{00000000-0005-0000-0000-00005D190000}"/>
    <cellStyle name="Accent1 19" xfId="6493" xr:uid="{00000000-0005-0000-0000-00005E190000}"/>
    <cellStyle name="Accent1 2" xfId="6494" xr:uid="{00000000-0005-0000-0000-00005F190000}"/>
    <cellStyle name="Accent1 2 10" xfId="6495" xr:uid="{00000000-0005-0000-0000-000060190000}"/>
    <cellStyle name="Accent1 2 11" xfId="6496" xr:uid="{00000000-0005-0000-0000-000061190000}"/>
    <cellStyle name="Accent1 2 12" xfId="6497" xr:uid="{00000000-0005-0000-0000-000062190000}"/>
    <cellStyle name="Accent1 2 2" xfId="6498" xr:uid="{00000000-0005-0000-0000-000063190000}"/>
    <cellStyle name="Accent1 2 2 2" xfId="6499" xr:uid="{00000000-0005-0000-0000-000064190000}"/>
    <cellStyle name="Accent1 2 2 3" xfId="6500" xr:uid="{00000000-0005-0000-0000-000065190000}"/>
    <cellStyle name="Accent1 2 2 4" xfId="6501" xr:uid="{00000000-0005-0000-0000-000066190000}"/>
    <cellStyle name="Accent1 2 2 5" xfId="6502" xr:uid="{00000000-0005-0000-0000-000067190000}"/>
    <cellStyle name="Accent1 2 2_BP - Raízen Combustíveis" xfId="6503" xr:uid="{00000000-0005-0000-0000-000068190000}"/>
    <cellStyle name="Accent1 2 3" xfId="6504" xr:uid="{00000000-0005-0000-0000-000069190000}"/>
    <cellStyle name="Accent1 2 4" xfId="6505" xr:uid="{00000000-0005-0000-0000-00006A190000}"/>
    <cellStyle name="Accent1 2 5" xfId="6506" xr:uid="{00000000-0005-0000-0000-00006B190000}"/>
    <cellStyle name="Accent1 2 6" xfId="6507" xr:uid="{00000000-0005-0000-0000-00006C190000}"/>
    <cellStyle name="Accent1 2 7" xfId="6508" xr:uid="{00000000-0005-0000-0000-00006D190000}"/>
    <cellStyle name="Accent1 2 8" xfId="6509" xr:uid="{00000000-0005-0000-0000-00006E190000}"/>
    <cellStyle name="Accent1 2 8 2" xfId="6510" xr:uid="{00000000-0005-0000-0000-00006F190000}"/>
    <cellStyle name="Accent1 2 8_BP - Raízen Combustíveis" xfId="6511" xr:uid="{00000000-0005-0000-0000-000070190000}"/>
    <cellStyle name="Accent1 2 9" xfId="6512" xr:uid="{00000000-0005-0000-0000-000071190000}"/>
    <cellStyle name="Accent1 2_13-Endividamento" xfId="6513" xr:uid="{00000000-0005-0000-0000-000072190000}"/>
    <cellStyle name="Accent1 20" xfId="6514" xr:uid="{00000000-0005-0000-0000-000073190000}"/>
    <cellStyle name="Accent1 20 2" xfId="6515" xr:uid="{00000000-0005-0000-0000-000074190000}"/>
    <cellStyle name="Accent1 20_BP - Raízen Combustíveis" xfId="6516" xr:uid="{00000000-0005-0000-0000-000075190000}"/>
    <cellStyle name="Accent1 21" xfId="6517" xr:uid="{00000000-0005-0000-0000-000076190000}"/>
    <cellStyle name="Accent1 21 2" xfId="6518" xr:uid="{00000000-0005-0000-0000-000077190000}"/>
    <cellStyle name="Accent1 22" xfId="6519" xr:uid="{00000000-0005-0000-0000-000078190000}"/>
    <cellStyle name="Accent1 22 2" xfId="6520" xr:uid="{00000000-0005-0000-0000-000079190000}"/>
    <cellStyle name="Accent1 23" xfId="6521" xr:uid="{00000000-0005-0000-0000-00007A190000}"/>
    <cellStyle name="Accent1 23 2" xfId="6522" xr:uid="{00000000-0005-0000-0000-00007B190000}"/>
    <cellStyle name="Accent1 24" xfId="6523" xr:uid="{00000000-0005-0000-0000-00007C190000}"/>
    <cellStyle name="Accent1 24 2" xfId="6524" xr:uid="{00000000-0005-0000-0000-00007D190000}"/>
    <cellStyle name="Accent1 25" xfId="6525" xr:uid="{00000000-0005-0000-0000-00007E190000}"/>
    <cellStyle name="Accent1 26" xfId="6526" xr:uid="{00000000-0005-0000-0000-00007F190000}"/>
    <cellStyle name="Accent1 27" xfId="6527" xr:uid="{00000000-0005-0000-0000-000080190000}"/>
    <cellStyle name="Accent1 28" xfId="6528" xr:uid="{00000000-0005-0000-0000-000081190000}"/>
    <cellStyle name="Accent1 29" xfId="6529" xr:uid="{00000000-0005-0000-0000-000082190000}"/>
    <cellStyle name="Accent1 3" xfId="6530" xr:uid="{00000000-0005-0000-0000-000083190000}"/>
    <cellStyle name="Accent1 3 2" xfId="6531" xr:uid="{00000000-0005-0000-0000-000084190000}"/>
    <cellStyle name="Accent1 3 3" xfId="6532" xr:uid="{00000000-0005-0000-0000-000085190000}"/>
    <cellStyle name="Accent1 3 4" xfId="6533" xr:uid="{00000000-0005-0000-0000-000086190000}"/>
    <cellStyle name="Accent1 3 5" xfId="6534" xr:uid="{00000000-0005-0000-0000-000087190000}"/>
    <cellStyle name="Accent1 3 6" xfId="6535" xr:uid="{00000000-0005-0000-0000-000088190000}"/>
    <cellStyle name="Accent1 3 7" xfId="6536" xr:uid="{00000000-0005-0000-0000-000089190000}"/>
    <cellStyle name="Accent1 3_BP - Raízen Combustíveis" xfId="6537" xr:uid="{00000000-0005-0000-0000-00008A190000}"/>
    <cellStyle name="Accent1 30" xfId="6538" xr:uid="{00000000-0005-0000-0000-00008B190000}"/>
    <cellStyle name="Accent1 31" xfId="6539" xr:uid="{00000000-0005-0000-0000-00008C190000}"/>
    <cellStyle name="Accent1 32" xfId="6540" xr:uid="{00000000-0005-0000-0000-00008D190000}"/>
    <cellStyle name="Accent1 33" xfId="6541" xr:uid="{00000000-0005-0000-0000-00008E190000}"/>
    <cellStyle name="Accent1 34" xfId="6542" xr:uid="{00000000-0005-0000-0000-00008F190000}"/>
    <cellStyle name="Accent1 35" xfId="6543" xr:uid="{00000000-0005-0000-0000-000090190000}"/>
    <cellStyle name="Accent1 36" xfId="6544" xr:uid="{00000000-0005-0000-0000-000091190000}"/>
    <cellStyle name="Accent1 37" xfId="6545" xr:uid="{00000000-0005-0000-0000-000092190000}"/>
    <cellStyle name="Accent1 38" xfId="6546" xr:uid="{00000000-0005-0000-0000-000093190000}"/>
    <cellStyle name="Accent1 39" xfId="6547" xr:uid="{00000000-0005-0000-0000-000094190000}"/>
    <cellStyle name="Accent1 4" xfId="6548" xr:uid="{00000000-0005-0000-0000-000095190000}"/>
    <cellStyle name="Accent1 4 2" xfId="6549" xr:uid="{00000000-0005-0000-0000-000096190000}"/>
    <cellStyle name="Accent1 4_IR Diferido" xfId="6550" xr:uid="{00000000-0005-0000-0000-000097190000}"/>
    <cellStyle name="Accent1 40" xfId="6551" xr:uid="{00000000-0005-0000-0000-000098190000}"/>
    <cellStyle name="Accent1 41" xfId="6552" xr:uid="{00000000-0005-0000-0000-000099190000}"/>
    <cellStyle name="Accent1 42" xfId="6553" xr:uid="{00000000-0005-0000-0000-00009A190000}"/>
    <cellStyle name="Accent1 43" xfId="6554" xr:uid="{00000000-0005-0000-0000-00009B190000}"/>
    <cellStyle name="Accent1 44" xfId="6555" xr:uid="{00000000-0005-0000-0000-00009C190000}"/>
    <cellStyle name="Accent1 45" xfId="6556" xr:uid="{00000000-0005-0000-0000-00009D190000}"/>
    <cellStyle name="Accent1 46" xfId="6557" xr:uid="{00000000-0005-0000-0000-00009E190000}"/>
    <cellStyle name="Accent1 47" xfId="6558" xr:uid="{00000000-0005-0000-0000-00009F190000}"/>
    <cellStyle name="Accent1 48" xfId="6559" xr:uid="{00000000-0005-0000-0000-0000A0190000}"/>
    <cellStyle name="Accent1 49" xfId="6560" xr:uid="{00000000-0005-0000-0000-0000A1190000}"/>
    <cellStyle name="Accent1 5" xfId="6561" xr:uid="{00000000-0005-0000-0000-0000A2190000}"/>
    <cellStyle name="Accent1 50" xfId="6562" xr:uid="{00000000-0005-0000-0000-0000A3190000}"/>
    <cellStyle name="Accent1 51" xfId="6563" xr:uid="{00000000-0005-0000-0000-0000A4190000}"/>
    <cellStyle name="Accent1 52" xfId="6564" xr:uid="{00000000-0005-0000-0000-0000A5190000}"/>
    <cellStyle name="Accent1 53" xfId="6565" xr:uid="{00000000-0005-0000-0000-0000A6190000}"/>
    <cellStyle name="Accent1 54" xfId="6566" xr:uid="{00000000-0005-0000-0000-0000A7190000}"/>
    <cellStyle name="Accent1 55" xfId="6567" xr:uid="{00000000-0005-0000-0000-0000A8190000}"/>
    <cellStyle name="Accent1 56" xfId="6568" xr:uid="{00000000-0005-0000-0000-0000A9190000}"/>
    <cellStyle name="Accent1 57" xfId="6569" xr:uid="{00000000-0005-0000-0000-0000AA190000}"/>
    <cellStyle name="Accent1 58" xfId="6570" xr:uid="{00000000-0005-0000-0000-0000AB190000}"/>
    <cellStyle name="Accent1 59" xfId="6571" xr:uid="{00000000-0005-0000-0000-0000AC190000}"/>
    <cellStyle name="Accent1 6" xfId="6572" xr:uid="{00000000-0005-0000-0000-0000AD190000}"/>
    <cellStyle name="Accent1 60" xfId="6573" xr:uid="{00000000-0005-0000-0000-0000AE190000}"/>
    <cellStyle name="Accent1 61" xfId="6574" xr:uid="{00000000-0005-0000-0000-0000AF190000}"/>
    <cellStyle name="Accent1 62" xfId="6575" xr:uid="{00000000-0005-0000-0000-0000B0190000}"/>
    <cellStyle name="Accent1 63" xfId="6576" xr:uid="{00000000-0005-0000-0000-0000B1190000}"/>
    <cellStyle name="Accent1 64" xfId="6577" xr:uid="{00000000-0005-0000-0000-0000B2190000}"/>
    <cellStyle name="Accent1 65" xfId="6578" xr:uid="{00000000-0005-0000-0000-0000B3190000}"/>
    <cellStyle name="Accent1 66" xfId="6579" xr:uid="{00000000-0005-0000-0000-0000B4190000}"/>
    <cellStyle name="Accent1 67" xfId="6580" xr:uid="{00000000-0005-0000-0000-0000B5190000}"/>
    <cellStyle name="Accent1 68" xfId="6581" xr:uid="{00000000-0005-0000-0000-0000B6190000}"/>
    <cellStyle name="Accent1 69" xfId="6582" xr:uid="{00000000-0005-0000-0000-0000B7190000}"/>
    <cellStyle name="Accent1 7" xfId="6583" xr:uid="{00000000-0005-0000-0000-0000B8190000}"/>
    <cellStyle name="Accent1 70" xfId="6584" xr:uid="{00000000-0005-0000-0000-0000B9190000}"/>
    <cellStyle name="Accent1 71" xfId="6585" xr:uid="{00000000-0005-0000-0000-0000BA190000}"/>
    <cellStyle name="Accent1 72" xfId="6586" xr:uid="{00000000-0005-0000-0000-0000BB190000}"/>
    <cellStyle name="Accent1 73" xfId="6587" xr:uid="{00000000-0005-0000-0000-0000BC190000}"/>
    <cellStyle name="Accent1 74" xfId="6588" xr:uid="{00000000-0005-0000-0000-0000BD190000}"/>
    <cellStyle name="Accent1 75" xfId="6589" xr:uid="{00000000-0005-0000-0000-0000BE190000}"/>
    <cellStyle name="Accent1 76" xfId="6590" xr:uid="{00000000-0005-0000-0000-0000BF190000}"/>
    <cellStyle name="Accent1 77" xfId="6591" xr:uid="{00000000-0005-0000-0000-0000C0190000}"/>
    <cellStyle name="Accent1 78" xfId="6592" xr:uid="{00000000-0005-0000-0000-0000C1190000}"/>
    <cellStyle name="Accent1 79" xfId="6593" xr:uid="{00000000-0005-0000-0000-0000C2190000}"/>
    <cellStyle name="Accent1 8" xfId="6594" xr:uid="{00000000-0005-0000-0000-0000C3190000}"/>
    <cellStyle name="Accent1 80" xfId="6595" xr:uid="{00000000-0005-0000-0000-0000C4190000}"/>
    <cellStyle name="Accent1 81" xfId="6596" xr:uid="{00000000-0005-0000-0000-0000C5190000}"/>
    <cellStyle name="Accent1 82" xfId="6597" xr:uid="{00000000-0005-0000-0000-0000C6190000}"/>
    <cellStyle name="Accent1 83" xfId="6598" xr:uid="{00000000-0005-0000-0000-0000C7190000}"/>
    <cellStyle name="Accent1 84" xfId="6599" xr:uid="{00000000-0005-0000-0000-0000C8190000}"/>
    <cellStyle name="Accent1 85" xfId="6600" xr:uid="{00000000-0005-0000-0000-0000C9190000}"/>
    <cellStyle name="Accent1 86" xfId="6601" xr:uid="{00000000-0005-0000-0000-0000CA190000}"/>
    <cellStyle name="Accent1 87" xfId="6602" xr:uid="{00000000-0005-0000-0000-0000CB190000}"/>
    <cellStyle name="Accent1 88" xfId="6603" xr:uid="{00000000-0005-0000-0000-0000CC190000}"/>
    <cellStyle name="Accent1 89" xfId="6604" xr:uid="{00000000-0005-0000-0000-0000CD190000}"/>
    <cellStyle name="Accent1 9" xfId="6605" xr:uid="{00000000-0005-0000-0000-0000CE190000}"/>
    <cellStyle name="Accent1 90" xfId="6606" xr:uid="{00000000-0005-0000-0000-0000CF190000}"/>
    <cellStyle name="Accent1 91" xfId="6607" xr:uid="{00000000-0005-0000-0000-0000D0190000}"/>
    <cellStyle name="Accent1 92" xfId="6608" xr:uid="{00000000-0005-0000-0000-0000D1190000}"/>
    <cellStyle name="Accent1 93" xfId="6609" xr:uid="{00000000-0005-0000-0000-0000D2190000}"/>
    <cellStyle name="Accent2 - 20%" xfId="6610" xr:uid="{00000000-0005-0000-0000-0000D3190000}"/>
    <cellStyle name="Accent2 - 40%" xfId="6611" xr:uid="{00000000-0005-0000-0000-0000D4190000}"/>
    <cellStyle name="Accent2 - 60%" xfId="6612" xr:uid="{00000000-0005-0000-0000-0000D5190000}"/>
    <cellStyle name="Accent2 10" xfId="6613" xr:uid="{00000000-0005-0000-0000-0000D6190000}"/>
    <cellStyle name="Accent2 11" xfId="6614" xr:uid="{00000000-0005-0000-0000-0000D7190000}"/>
    <cellStyle name="Accent2 12" xfId="6615" xr:uid="{00000000-0005-0000-0000-0000D8190000}"/>
    <cellStyle name="Accent2 13" xfId="6616" xr:uid="{00000000-0005-0000-0000-0000D9190000}"/>
    <cellStyle name="Accent2 14" xfId="6617" xr:uid="{00000000-0005-0000-0000-0000DA190000}"/>
    <cellStyle name="Accent2 15" xfId="6618" xr:uid="{00000000-0005-0000-0000-0000DB190000}"/>
    <cellStyle name="Accent2 16" xfId="6619" xr:uid="{00000000-0005-0000-0000-0000DC190000}"/>
    <cellStyle name="Accent2 17" xfId="6620" xr:uid="{00000000-0005-0000-0000-0000DD190000}"/>
    <cellStyle name="Accent2 18" xfId="6621" xr:uid="{00000000-0005-0000-0000-0000DE190000}"/>
    <cellStyle name="Accent2 19" xfId="6622" xr:uid="{00000000-0005-0000-0000-0000DF190000}"/>
    <cellStyle name="Accent2 2" xfId="6623" xr:uid="{00000000-0005-0000-0000-0000E0190000}"/>
    <cellStyle name="Accent2 2 10" xfId="6624" xr:uid="{00000000-0005-0000-0000-0000E1190000}"/>
    <cellStyle name="Accent2 2 2" xfId="6625" xr:uid="{00000000-0005-0000-0000-0000E2190000}"/>
    <cellStyle name="Accent2 2 2 2" xfId="6626" xr:uid="{00000000-0005-0000-0000-0000E3190000}"/>
    <cellStyle name="Accent2 2 2 3" xfId="6627" xr:uid="{00000000-0005-0000-0000-0000E4190000}"/>
    <cellStyle name="Accent2 2 2_IR Diferido" xfId="6628" xr:uid="{00000000-0005-0000-0000-0000E5190000}"/>
    <cellStyle name="Accent2 2 3" xfId="6629" xr:uid="{00000000-0005-0000-0000-0000E6190000}"/>
    <cellStyle name="Accent2 2 4" xfId="6630" xr:uid="{00000000-0005-0000-0000-0000E7190000}"/>
    <cellStyle name="Accent2 2 5" xfId="6631" xr:uid="{00000000-0005-0000-0000-0000E8190000}"/>
    <cellStyle name="Accent2 2 6" xfId="6632" xr:uid="{00000000-0005-0000-0000-0000E9190000}"/>
    <cellStyle name="Accent2 2 7" xfId="6633" xr:uid="{00000000-0005-0000-0000-0000EA190000}"/>
    <cellStyle name="Accent2 2 8" xfId="6634" xr:uid="{00000000-0005-0000-0000-0000EB190000}"/>
    <cellStyle name="Accent2 2 8 2" xfId="6635" xr:uid="{00000000-0005-0000-0000-0000EC190000}"/>
    <cellStyle name="Accent2 2 8_BP - Raízen Combustíveis" xfId="6636" xr:uid="{00000000-0005-0000-0000-0000ED190000}"/>
    <cellStyle name="Accent2 2 9" xfId="6637" xr:uid="{00000000-0005-0000-0000-0000EE190000}"/>
    <cellStyle name="Accent2 2_13-Endividamento" xfId="6638" xr:uid="{00000000-0005-0000-0000-0000EF190000}"/>
    <cellStyle name="Accent2 20" xfId="6639" xr:uid="{00000000-0005-0000-0000-0000F0190000}"/>
    <cellStyle name="Accent2 20 2" xfId="6640" xr:uid="{00000000-0005-0000-0000-0000F1190000}"/>
    <cellStyle name="Accent2 20_BP - Raízen Combustíveis" xfId="6641" xr:uid="{00000000-0005-0000-0000-0000F2190000}"/>
    <cellStyle name="Accent2 21" xfId="6642" xr:uid="{00000000-0005-0000-0000-0000F3190000}"/>
    <cellStyle name="Accent2 21 2" xfId="6643" xr:uid="{00000000-0005-0000-0000-0000F4190000}"/>
    <cellStyle name="Accent2 22" xfId="6644" xr:uid="{00000000-0005-0000-0000-0000F5190000}"/>
    <cellStyle name="Accent2 22 2" xfId="6645" xr:uid="{00000000-0005-0000-0000-0000F6190000}"/>
    <cellStyle name="Accent2 23" xfId="6646" xr:uid="{00000000-0005-0000-0000-0000F7190000}"/>
    <cellStyle name="Accent2 23 2" xfId="6647" xr:uid="{00000000-0005-0000-0000-0000F8190000}"/>
    <cellStyle name="Accent2 24" xfId="6648" xr:uid="{00000000-0005-0000-0000-0000F9190000}"/>
    <cellStyle name="Accent2 24 2" xfId="6649" xr:uid="{00000000-0005-0000-0000-0000FA190000}"/>
    <cellStyle name="Accent2 25" xfId="6650" xr:uid="{00000000-0005-0000-0000-0000FB190000}"/>
    <cellStyle name="Accent2 26" xfId="6651" xr:uid="{00000000-0005-0000-0000-0000FC190000}"/>
    <cellStyle name="Accent2 27" xfId="6652" xr:uid="{00000000-0005-0000-0000-0000FD190000}"/>
    <cellStyle name="Accent2 28" xfId="6653" xr:uid="{00000000-0005-0000-0000-0000FE190000}"/>
    <cellStyle name="Accent2 29" xfId="6654" xr:uid="{00000000-0005-0000-0000-0000FF190000}"/>
    <cellStyle name="Accent2 3" xfId="6655" xr:uid="{00000000-0005-0000-0000-0000001A0000}"/>
    <cellStyle name="Accent2 3 2" xfId="6656" xr:uid="{00000000-0005-0000-0000-0000011A0000}"/>
    <cellStyle name="Accent2 3 3" xfId="6657" xr:uid="{00000000-0005-0000-0000-0000021A0000}"/>
    <cellStyle name="Accent2 3 4" xfId="6658" xr:uid="{00000000-0005-0000-0000-0000031A0000}"/>
    <cellStyle name="Accent2 3 5" xfId="6659" xr:uid="{00000000-0005-0000-0000-0000041A0000}"/>
    <cellStyle name="Accent2 3 6" xfId="6660" xr:uid="{00000000-0005-0000-0000-0000051A0000}"/>
    <cellStyle name="Accent2 3 7" xfId="6661" xr:uid="{00000000-0005-0000-0000-0000061A0000}"/>
    <cellStyle name="Accent2 3_BP - Raízen Combustíveis" xfId="6662" xr:uid="{00000000-0005-0000-0000-0000071A0000}"/>
    <cellStyle name="Accent2 30" xfId="6663" xr:uid="{00000000-0005-0000-0000-0000081A0000}"/>
    <cellStyle name="Accent2 31" xfId="6664" xr:uid="{00000000-0005-0000-0000-0000091A0000}"/>
    <cellStyle name="Accent2 32" xfId="6665" xr:uid="{00000000-0005-0000-0000-00000A1A0000}"/>
    <cellStyle name="Accent2 33" xfId="6666" xr:uid="{00000000-0005-0000-0000-00000B1A0000}"/>
    <cellStyle name="Accent2 34" xfId="6667" xr:uid="{00000000-0005-0000-0000-00000C1A0000}"/>
    <cellStyle name="Accent2 35" xfId="6668" xr:uid="{00000000-0005-0000-0000-00000D1A0000}"/>
    <cellStyle name="Accent2 36" xfId="6669" xr:uid="{00000000-0005-0000-0000-00000E1A0000}"/>
    <cellStyle name="Accent2 37" xfId="6670" xr:uid="{00000000-0005-0000-0000-00000F1A0000}"/>
    <cellStyle name="Accent2 38" xfId="6671" xr:uid="{00000000-0005-0000-0000-0000101A0000}"/>
    <cellStyle name="Accent2 39" xfId="6672" xr:uid="{00000000-0005-0000-0000-0000111A0000}"/>
    <cellStyle name="Accent2 4" xfId="6673" xr:uid="{00000000-0005-0000-0000-0000121A0000}"/>
    <cellStyle name="Accent2 4 2" xfId="6674" xr:uid="{00000000-0005-0000-0000-0000131A0000}"/>
    <cellStyle name="Accent2 4_IR Diferido" xfId="6675" xr:uid="{00000000-0005-0000-0000-0000141A0000}"/>
    <cellStyle name="Accent2 40" xfId="6676" xr:uid="{00000000-0005-0000-0000-0000151A0000}"/>
    <cellStyle name="Accent2 41" xfId="6677" xr:uid="{00000000-0005-0000-0000-0000161A0000}"/>
    <cellStyle name="Accent2 42" xfId="6678" xr:uid="{00000000-0005-0000-0000-0000171A0000}"/>
    <cellStyle name="Accent2 43" xfId="6679" xr:uid="{00000000-0005-0000-0000-0000181A0000}"/>
    <cellStyle name="Accent2 44" xfId="6680" xr:uid="{00000000-0005-0000-0000-0000191A0000}"/>
    <cellStyle name="Accent2 45" xfId="6681" xr:uid="{00000000-0005-0000-0000-00001A1A0000}"/>
    <cellStyle name="Accent2 46" xfId="6682" xr:uid="{00000000-0005-0000-0000-00001B1A0000}"/>
    <cellStyle name="Accent2 47" xfId="6683" xr:uid="{00000000-0005-0000-0000-00001C1A0000}"/>
    <cellStyle name="Accent2 48" xfId="6684" xr:uid="{00000000-0005-0000-0000-00001D1A0000}"/>
    <cellStyle name="Accent2 49" xfId="6685" xr:uid="{00000000-0005-0000-0000-00001E1A0000}"/>
    <cellStyle name="Accent2 5" xfId="6686" xr:uid="{00000000-0005-0000-0000-00001F1A0000}"/>
    <cellStyle name="Accent2 50" xfId="6687" xr:uid="{00000000-0005-0000-0000-0000201A0000}"/>
    <cellStyle name="Accent2 51" xfId="6688" xr:uid="{00000000-0005-0000-0000-0000211A0000}"/>
    <cellStyle name="Accent2 52" xfId="6689" xr:uid="{00000000-0005-0000-0000-0000221A0000}"/>
    <cellStyle name="Accent2 53" xfId="6690" xr:uid="{00000000-0005-0000-0000-0000231A0000}"/>
    <cellStyle name="Accent2 54" xfId="6691" xr:uid="{00000000-0005-0000-0000-0000241A0000}"/>
    <cellStyle name="Accent2 55" xfId="6692" xr:uid="{00000000-0005-0000-0000-0000251A0000}"/>
    <cellStyle name="Accent2 56" xfId="6693" xr:uid="{00000000-0005-0000-0000-0000261A0000}"/>
    <cellStyle name="Accent2 57" xfId="6694" xr:uid="{00000000-0005-0000-0000-0000271A0000}"/>
    <cellStyle name="Accent2 58" xfId="6695" xr:uid="{00000000-0005-0000-0000-0000281A0000}"/>
    <cellStyle name="Accent2 59" xfId="6696" xr:uid="{00000000-0005-0000-0000-0000291A0000}"/>
    <cellStyle name="Accent2 6" xfId="6697" xr:uid="{00000000-0005-0000-0000-00002A1A0000}"/>
    <cellStyle name="Accent2 60" xfId="6698" xr:uid="{00000000-0005-0000-0000-00002B1A0000}"/>
    <cellStyle name="Accent2 61" xfId="6699" xr:uid="{00000000-0005-0000-0000-00002C1A0000}"/>
    <cellStyle name="Accent2 62" xfId="6700" xr:uid="{00000000-0005-0000-0000-00002D1A0000}"/>
    <cellStyle name="Accent2 63" xfId="6701" xr:uid="{00000000-0005-0000-0000-00002E1A0000}"/>
    <cellStyle name="Accent2 64" xfId="6702" xr:uid="{00000000-0005-0000-0000-00002F1A0000}"/>
    <cellStyle name="Accent2 65" xfId="6703" xr:uid="{00000000-0005-0000-0000-0000301A0000}"/>
    <cellStyle name="Accent2 66" xfId="6704" xr:uid="{00000000-0005-0000-0000-0000311A0000}"/>
    <cellStyle name="Accent2 67" xfId="6705" xr:uid="{00000000-0005-0000-0000-0000321A0000}"/>
    <cellStyle name="Accent2 68" xfId="6706" xr:uid="{00000000-0005-0000-0000-0000331A0000}"/>
    <cellStyle name="Accent2 69" xfId="6707" xr:uid="{00000000-0005-0000-0000-0000341A0000}"/>
    <cellStyle name="Accent2 7" xfId="6708" xr:uid="{00000000-0005-0000-0000-0000351A0000}"/>
    <cellStyle name="Accent2 70" xfId="6709" xr:uid="{00000000-0005-0000-0000-0000361A0000}"/>
    <cellStyle name="Accent2 71" xfId="6710" xr:uid="{00000000-0005-0000-0000-0000371A0000}"/>
    <cellStyle name="Accent2 72" xfId="6711" xr:uid="{00000000-0005-0000-0000-0000381A0000}"/>
    <cellStyle name="Accent2 73" xfId="6712" xr:uid="{00000000-0005-0000-0000-0000391A0000}"/>
    <cellStyle name="Accent2 74" xfId="6713" xr:uid="{00000000-0005-0000-0000-00003A1A0000}"/>
    <cellStyle name="Accent2 75" xfId="6714" xr:uid="{00000000-0005-0000-0000-00003B1A0000}"/>
    <cellStyle name="Accent2 76" xfId="6715" xr:uid="{00000000-0005-0000-0000-00003C1A0000}"/>
    <cellStyle name="Accent2 77" xfId="6716" xr:uid="{00000000-0005-0000-0000-00003D1A0000}"/>
    <cellStyle name="Accent2 78" xfId="6717" xr:uid="{00000000-0005-0000-0000-00003E1A0000}"/>
    <cellStyle name="Accent2 79" xfId="6718" xr:uid="{00000000-0005-0000-0000-00003F1A0000}"/>
    <cellStyle name="Accent2 8" xfId="6719" xr:uid="{00000000-0005-0000-0000-0000401A0000}"/>
    <cellStyle name="Accent2 80" xfId="6720" xr:uid="{00000000-0005-0000-0000-0000411A0000}"/>
    <cellStyle name="Accent2 81" xfId="6721" xr:uid="{00000000-0005-0000-0000-0000421A0000}"/>
    <cellStyle name="Accent2 82" xfId="6722" xr:uid="{00000000-0005-0000-0000-0000431A0000}"/>
    <cellStyle name="Accent2 83" xfId="6723" xr:uid="{00000000-0005-0000-0000-0000441A0000}"/>
    <cellStyle name="Accent2 84" xfId="6724" xr:uid="{00000000-0005-0000-0000-0000451A0000}"/>
    <cellStyle name="Accent2 85" xfId="6725" xr:uid="{00000000-0005-0000-0000-0000461A0000}"/>
    <cellStyle name="Accent2 86" xfId="6726" xr:uid="{00000000-0005-0000-0000-0000471A0000}"/>
    <cellStyle name="Accent2 87" xfId="6727" xr:uid="{00000000-0005-0000-0000-0000481A0000}"/>
    <cellStyle name="Accent2 88" xfId="6728" xr:uid="{00000000-0005-0000-0000-0000491A0000}"/>
    <cellStyle name="Accent2 89" xfId="6729" xr:uid="{00000000-0005-0000-0000-00004A1A0000}"/>
    <cellStyle name="Accent2 9" xfId="6730" xr:uid="{00000000-0005-0000-0000-00004B1A0000}"/>
    <cellStyle name="Accent2 90" xfId="6731" xr:uid="{00000000-0005-0000-0000-00004C1A0000}"/>
    <cellStyle name="Accent2 91" xfId="6732" xr:uid="{00000000-0005-0000-0000-00004D1A0000}"/>
    <cellStyle name="Accent2 92" xfId="6733" xr:uid="{00000000-0005-0000-0000-00004E1A0000}"/>
    <cellStyle name="Accent2 93" xfId="6734" xr:uid="{00000000-0005-0000-0000-00004F1A0000}"/>
    <cellStyle name="Accent3 - 20%" xfId="6735" xr:uid="{00000000-0005-0000-0000-0000501A0000}"/>
    <cellStyle name="Accent3 - 40%" xfId="6736" xr:uid="{00000000-0005-0000-0000-0000511A0000}"/>
    <cellStyle name="Accent3 - 60%" xfId="6737" xr:uid="{00000000-0005-0000-0000-0000521A0000}"/>
    <cellStyle name="Accent3 10" xfId="6738" xr:uid="{00000000-0005-0000-0000-0000531A0000}"/>
    <cellStyle name="Accent3 11" xfId="6739" xr:uid="{00000000-0005-0000-0000-0000541A0000}"/>
    <cellStyle name="Accent3 12" xfId="6740" xr:uid="{00000000-0005-0000-0000-0000551A0000}"/>
    <cellStyle name="Accent3 13" xfId="6741" xr:uid="{00000000-0005-0000-0000-0000561A0000}"/>
    <cellStyle name="Accent3 14" xfId="6742" xr:uid="{00000000-0005-0000-0000-0000571A0000}"/>
    <cellStyle name="Accent3 15" xfId="6743" xr:uid="{00000000-0005-0000-0000-0000581A0000}"/>
    <cellStyle name="Accent3 16" xfId="6744" xr:uid="{00000000-0005-0000-0000-0000591A0000}"/>
    <cellStyle name="Accent3 17" xfId="6745" xr:uid="{00000000-0005-0000-0000-00005A1A0000}"/>
    <cellStyle name="Accent3 18" xfId="6746" xr:uid="{00000000-0005-0000-0000-00005B1A0000}"/>
    <cellStyle name="Accent3 19" xfId="6747" xr:uid="{00000000-0005-0000-0000-00005C1A0000}"/>
    <cellStyle name="Accent3 2" xfId="6748" xr:uid="{00000000-0005-0000-0000-00005D1A0000}"/>
    <cellStyle name="Accent3 2 10" xfId="6749" xr:uid="{00000000-0005-0000-0000-00005E1A0000}"/>
    <cellStyle name="Accent3 2 11" xfId="6750" xr:uid="{00000000-0005-0000-0000-00005F1A0000}"/>
    <cellStyle name="Accent3 2 12" xfId="6751" xr:uid="{00000000-0005-0000-0000-0000601A0000}"/>
    <cellStyle name="Accent3 2 2" xfId="6752" xr:uid="{00000000-0005-0000-0000-0000611A0000}"/>
    <cellStyle name="Accent3 2 2 2" xfId="6753" xr:uid="{00000000-0005-0000-0000-0000621A0000}"/>
    <cellStyle name="Accent3 2 2 3" xfId="6754" xr:uid="{00000000-0005-0000-0000-0000631A0000}"/>
    <cellStyle name="Accent3 2 2 4" xfId="6755" xr:uid="{00000000-0005-0000-0000-0000641A0000}"/>
    <cellStyle name="Accent3 2 2 5" xfId="6756" xr:uid="{00000000-0005-0000-0000-0000651A0000}"/>
    <cellStyle name="Accent3 2 2_BP - Raízen Combustíveis" xfId="6757" xr:uid="{00000000-0005-0000-0000-0000661A0000}"/>
    <cellStyle name="Accent3 2 3" xfId="6758" xr:uid="{00000000-0005-0000-0000-0000671A0000}"/>
    <cellStyle name="Accent3 2 4" xfId="6759" xr:uid="{00000000-0005-0000-0000-0000681A0000}"/>
    <cellStyle name="Accent3 2 5" xfId="6760" xr:uid="{00000000-0005-0000-0000-0000691A0000}"/>
    <cellStyle name="Accent3 2 6" xfId="6761" xr:uid="{00000000-0005-0000-0000-00006A1A0000}"/>
    <cellStyle name="Accent3 2 7" xfId="6762" xr:uid="{00000000-0005-0000-0000-00006B1A0000}"/>
    <cellStyle name="Accent3 2 8" xfId="6763" xr:uid="{00000000-0005-0000-0000-00006C1A0000}"/>
    <cellStyle name="Accent3 2 8 2" xfId="6764" xr:uid="{00000000-0005-0000-0000-00006D1A0000}"/>
    <cellStyle name="Accent3 2 8_BP - Raízen Combustíveis" xfId="6765" xr:uid="{00000000-0005-0000-0000-00006E1A0000}"/>
    <cellStyle name="Accent3 2 9" xfId="6766" xr:uid="{00000000-0005-0000-0000-00006F1A0000}"/>
    <cellStyle name="Accent3 2_13-Endividamento" xfId="6767" xr:uid="{00000000-0005-0000-0000-0000701A0000}"/>
    <cellStyle name="Accent3 20" xfId="6768" xr:uid="{00000000-0005-0000-0000-0000711A0000}"/>
    <cellStyle name="Accent3 20 2" xfId="6769" xr:uid="{00000000-0005-0000-0000-0000721A0000}"/>
    <cellStyle name="Accent3 20_BP - Raízen Combustíveis" xfId="6770" xr:uid="{00000000-0005-0000-0000-0000731A0000}"/>
    <cellStyle name="Accent3 21" xfId="6771" xr:uid="{00000000-0005-0000-0000-0000741A0000}"/>
    <cellStyle name="Accent3 21 2" xfId="6772" xr:uid="{00000000-0005-0000-0000-0000751A0000}"/>
    <cellStyle name="Accent3 22" xfId="6773" xr:uid="{00000000-0005-0000-0000-0000761A0000}"/>
    <cellStyle name="Accent3 22 2" xfId="6774" xr:uid="{00000000-0005-0000-0000-0000771A0000}"/>
    <cellStyle name="Accent3 23" xfId="6775" xr:uid="{00000000-0005-0000-0000-0000781A0000}"/>
    <cellStyle name="Accent3 23 2" xfId="6776" xr:uid="{00000000-0005-0000-0000-0000791A0000}"/>
    <cellStyle name="Accent3 24" xfId="6777" xr:uid="{00000000-0005-0000-0000-00007A1A0000}"/>
    <cellStyle name="Accent3 24 2" xfId="6778" xr:uid="{00000000-0005-0000-0000-00007B1A0000}"/>
    <cellStyle name="Accent3 25" xfId="6779" xr:uid="{00000000-0005-0000-0000-00007C1A0000}"/>
    <cellStyle name="Accent3 26" xfId="6780" xr:uid="{00000000-0005-0000-0000-00007D1A0000}"/>
    <cellStyle name="Accent3 27" xfId="6781" xr:uid="{00000000-0005-0000-0000-00007E1A0000}"/>
    <cellStyle name="Accent3 28" xfId="6782" xr:uid="{00000000-0005-0000-0000-00007F1A0000}"/>
    <cellStyle name="Accent3 29" xfId="6783" xr:uid="{00000000-0005-0000-0000-0000801A0000}"/>
    <cellStyle name="Accent3 3" xfId="6784" xr:uid="{00000000-0005-0000-0000-0000811A0000}"/>
    <cellStyle name="Accent3 3 2" xfId="6785" xr:uid="{00000000-0005-0000-0000-0000821A0000}"/>
    <cellStyle name="Accent3 3 3" xfId="6786" xr:uid="{00000000-0005-0000-0000-0000831A0000}"/>
    <cellStyle name="Accent3 3 4" xfId="6787" xr:uid="{00000000-0005-0000-0000-0000841A0000}"/>
    <cellStyle name="Accent3 3 5" xfId="6788" xr:uid="{00000000-0005-0000-0000-0000851A0000}"/>
    <cellStyle name="Accent3 3 6" xfId="6789" xr:uid="{00000000-0005-0000-0000-0000861A0000}"/>
    <cellStyle name="Accent3 3 7" xfId="6790" xr:uid="{00000000-0005-0000-0000-0000871A0000}"/>
    <cellStyle name="Accent3 3_BP - Raízen Combustíveis" xfId="6791" xr:uid="{00000000-0005-0000-0000-0000881A0000}"/>
    <cellStyle name="Accent3 30" xfId="6792" xr:uid="{00000000-0005-0000-0000-0000891A0000}"/>
    <cellStyle name="Accent3 31" xfId="6793" xr:uid="{00000000-0005-0000-0000-00008A1A0000}"/>
    <cellStyle name="Accent3 32" xfId="6794" xr:uid="{00000000-0005-0000-0000-00008B1A0000}"/>
    <cellStyle name="Accent3 33" xfId="6795" xr:uid="{00000000-0005-0000-0000-00008C1A0000}"/>
    <cellStyle name="Accent3 34" xfId="6796" xr:uid="{00000000-0005-0000-0000-00008D1A0000}"/>
    <cellStyle name="Accent3 35" xfId="6797" xr:uid="{00000000-0005-0000-0000-00008E1A0000}"/>
    <cellStyle name="Accent3 36" xfId="6798" xr:uid="{00000000-0005-0000-0000-00008F1A0000}"/>
    <cellStyle name="Accent3 37" xfId="6799" xr:uid="{00000000-0005-0000-0000-0000901A0000}"/>
    <cellStyle name="Accent3 38" xfId="6800" xr:uid="{00000000-0005-0000-0000-0000911A0000}"/>
    <cellStyle name="Accent3 39" xfId="6801" xr:uid="{00000000-0005-0000-0000-0000921A0000}"/>
    <cellStyle name="Accent3 4" xfId="6802" xr:uid="{00000000-0005-0000-0000-0000931A0000}"/>
    <cellStyle name="Accent3 4 2" xfId="6803" xr:uid="{00000000-0005-0000-0000-0000941A0000}"/>
    <cellStyle name="Accent3 4_IR Diferido" xfId="6804" xr:uid="{00000000-0005-0000-0000-0000951A0000}"/>
    <cellStyle name="Accent3 40" xfId="6805" xr:uid="{00000000-0005-0000-0000-0000961A0000}"/>
    <cellStyle name="Accent3 41" xfId="6806" xr:uid="{00000000-0005-0000-0000-0000971A0000}"/>
    <cellStyle name="Accent3 42" xfId="6807" xr:uid="{00000000-0005-0000-0000-0000981A0000}"/>
    <cellStyle name="Accent3 43" xfId="6808" xr:uid="{00000000-0005-0000-0000-0000991A0000}"/>
    <cellStyle name="Accent3 44" xfId="6809" xr:uid="{00000000-0005-0000-0000-00009A1A0000}"/>
    <cellStyle name="Accent3 45" xfId="6810" xr:uid="{00000000-0005-0000-0000-00009B1A0000}"/>
    <cellStyle name="Accent3 46" xfId="6811" xr:uid="{00000000-0005-0000-0000-00009C1A0000}"/>
    <cellStyle name="Accent3 47" xfId="6812" xr:uid="{00000000-0005-0000-0000-00009D1A0000}"/>
    <cellStyle name="Accent3 48" xfId="6813" xr:uid="{00000000-0005-0000-0000-00009E1A0000}"/>
    <cellStyle name="Accent3 49" xfId="6814" xr:uid="{00000000-0005-0000-0000-00009F1A0000}"/>
    <cellStyle name="Accent3 5" xfId="6815" xr:uid="{00000000-0005-0000-0000-0000A01A0000}"/>
    <cellStyle name="Accent3 50" xfId="6816" xr:uid="{00000000-0005-0000-0000-0000A11A0000}"/>
    <cellStyle name="Accent3 51" xfId="6817" xr:uid="{00000000-0005-0000-0000-0000A21A0000}"/>
    <cellStyle name="Accent3 52" xfId="6818" xr:uid="{00000000-0005-0000-0000-0000A31A0000}"/>
    <cellStyle name="Accent3 53" xfId="6819" xr:uid="{00000000-0005-0000-0000-0000A41A0000}"/>
    <cellStyle name="Accent3 54" xfId="6820" xr:uid="{00000000-0005-0000-0000-0000A51A0000}"/>
    <cellStyle name="Accent3 55" xfId="6821" xr:uid="{00000000-0005-0000-0000-0000A61A0000}"/>
    <cellStyle name="Accent3 56" xfId="6822" xr:uid="{00000000-0005-0000-0000-0000A71A0000}"/>
    <cellStyle name="Accent3 57" xfId="6823" xr:uid="{00000000-0005-0000-0000-0000A81A0000}"/>
    <cellStyle name="Accent3 58" xfId="6824" xr:uid="{00000000-0005-0000-0000-0000A91A0000}"/>
    <cellStyle name="Accent3 59" xfId="6825" xr:uid="{00000000-0005-0000-0000-0000AA1A0000}"/>
    <cellStyle name="Accent3 6" xfId="6826" xr:uid="{00000000-0005-0000-0000-0000AB1A0000}"/>
    <cellStyle name="Accent3 60" xfId="6827" xr:uid="{00000000-0005-0000-0000-0000AC1A0000}"/>
    <cellStyle name="Accent3 61" xfId="6828" xr:uid="{00000000-0005-0000-0000-0000AD1A0000}"/>
    <cellStyle name="Accent3 62" xfId="6829" xr:uid="{00000000-0005-0000-0000-0000AE1A0000}"/>
    <cellStyle name="Accent3 63" xfId="6830" xr:uid="{00000000-0005-0000-0000-0000AF1A0000}"/>
    <cellStyle name="Accent3 64" xfId="6831" xr:uid="{00000000-0005-0000-0000-0000B01A0000}"/>
    <cellStyle name="Accent3 65" xfId="6832" xr:uid="{00000000-0005-0000-0000-0000B11A0000}"/>
    <cellStyle name="Accent3 66" xfId="6833" xr:uid="{00000000-0005-0000-0000-0000B21A0000}"/>
    <cellStyle name="Accent3 67" xfId="6834" xr:uid="{00000000-0005-0000-0000-0000B31A0000}"/>
    <cellStyle name="Accent3 68" xfId="6835" xr:uid="{00000000-0005-0000-0000-0000B41A0000}"/>
    <cellStyle name="Accent3 69" xfId="6836" xr:uid="{00000000-0005-0000-0000-0000B51A0000}"/>
    <cellStyle name="Accent3 7" xfId="6837" xr:uid="{00000000-0005-0000-0000-0000B61A0000}"/>
    <cellStyle name="Accent3 70" xfId="6838" xr:uid="{00000000-0005-0000-0000-0000B71A0000}"/>
    <cellStyle name="Accent3 71" xfId="6839" xr:uid="{00000000-0005-0000-0000-0000B81A0000}"/>
    <cellStyle name="Accent3 72" xfId="6840" xr:uid="{00000000-0005-0000-0000-0000B91A0000}"/>
    <cellStyle name="Accent3 73" xfId="6841" xr:uid="{00000000-0005-0000-0000-0000BA1A0000}"/>
    <cellStyle name="Accent3 74" xfId="6842" xr:uid="{00000000-0005-0000-0000-0000BB1A0000}"/>
    <cellStyle name="Accent3 75" xfId="6843" xr:uid="{00000000-0005-0000-0000-0000BC1A0000}"/>
    <cellStyle name="Accent3 76" xfId="6844" xr:uid="{00000000-0005-0000-0000-0000BD1A0000}"/>
    <cellStyle name="Accent3 77" xfId="6845" xr:uid="{00000000-0005-0000-0000-0000BE1A0000}"/>
    <cellStyle name="Accent3 78" xfId="6846" xr:uid="{00000000-0005-0000-0000-0000BF1A0000}"/>
    <cellStyle name="Accent3 79" xfId="6847" xr:uid="{00000000-0005-0000-0000-0000C01A0000}"/>
    <cellStyle name="Accent3 8" xfId="6848" xr:uid="{00000000-0005-0000-0000-0000C11A0000}"/>
    <cellStyle name="Accent3 80" xfId="6849" xr:uid="{00000000-0005-0000-0000-0000C21A0000}"/>
    <cellStyle name="Accent3 81" xfId="6850" xr:uid="{00000000-0005-0000-0000-0000C31A0000}"/>
    <cellStyle name="Accent3 82" xfId="6851" xr:uid="{00000000-0005-0000-0000-0000C41A0000}"/>
    <cellStyle name="Accent3 83" xfId="6852" xr:uid="{00000000-0005-0000-0000-0000C51A0000}"/>
    <cellStyle name="Accent3 84" xfId="6853" xr:uid="{00000000-0005-0000-0000-0000C61A0000}"/>
    <cellStyle name="Accent3 85" xfId="6854" xr:uid="{00000000-0005-0000-0000-0000C71A0000}"/>
    <cellStyle name="Accent3 86" xfId="6855" xr:uid="{00000000-0005-0000-0000-0000C81A0000}"/>
    <cellStyle name="Accent3 87" xfId="6856" xr:uid="{00000000-0005-0000-0000-0000C91A0000}"/>
    <cellStyle name="Accent3 88" xfId="6857" xr:uid="{00000000-0005-0000-0000-0000CA1A0000}"/>
    <cellStyle name="Accent3 89" xfId="6858" xr:uid="{00000000-0005-0000-0000-0000CB1A0000}"/>
    <cellStyle name="Accent3 9" xfId="6859" xr:uid="{00000000-0005-0000-0000-0000CC1A0000}"/>
    <cellStyle name="Accent3 90" xfId="6860" xr:uid="{00000000-0005-0000-0000-0000CD1A0000}"/>
    <cellStyle name="Accent3 91" xfId="6861" xr:uid="{00000000-0005-0000-0000-0000CE1A0000}"/>
    <cellStyle name="Accent3 92" xfId="6862" xr:uid="{00000000-0005-0000-0000-0000CF1A0000}"/>
    <cellStyle name="Accent3 93" xfId="6863" xr:uid="{00000000-0005-0000-0000-0000D01A0000}"/>
    <cellStyle name="Accent4 - 20%" xfId="6864" xr:uid="{00000000-0005-0000-0000-0000D11A0000}"/>
    <cellStyle name="Accent4 - 40%" xfId="6865" xr:uid="{00000000-0005-0000-0000-0000D21A0000}"/>
    <cellStyle name="Accent4 - 60%" xfId="6866" xr:uid="{00000000-0005-0000-0000-0000D31A0000}"/>
    <cellStyle name="Accent4 10" xfId="6867" xr:uid="{00000000-0005-0000-0000-0000D41A0000}"/>
    <cellStyle name="Accent4 11" xfId="6868" xr:uid="{00000000-0005-0000-0000-0000D51A0000}"/>
    <cellStyle name="Accent4 12" xfId="6869" xr:uid="{00000000-0005-0000-0000-0000D61A0000}"/>
    <cellStyle name="Accent4 13" xfId="6870" xr:uid="{00000000-0005-0000-0000-0000D71A0000}"/>
    <cellStyle name="Accent4 14" xfId="6871" xr:uid="{00000000-0005-0000-0000-0000D81A0000}"/>
    <cellStyle name="Accent4 15" xfId="6872" xr:uid="{00000000-0005-0000-0000-0000D91A0000}"/>
    <cellStyle name="Accent4 16" xfId="6873" xr:uid="{00000000-0005-0000-0000-0000DA1A0000}"/>
    <cellStyle name="Accent4 17" xfId="6874" xr:uid="{00000000-0005-0000-0000-0000DB1A0000}"/>
    <cellStyle name="Accent4 18" xfId="6875" xr:uid="{00000000-0005-0000-0000-0000DC1A0000}"/>
    <cellStyle name="Accent4 19" xfId="6876" xr:uid="{00000000-0005-0000-0000-0000DD1A0000}"/>
    <cellStyle name="Accent4 2" xfId="6877" xr:uid="{00000000-0005-0000-0000-0000DE1A0000}"/>
    <cellStyle name="Accent4 2 10" xfId="6878" xr:uid="{00000000-0005-0000-0000-0000DF1A0000}"/>
    <cellStyle name="Accent4 2 11" xfId="6879" xr:uid="{00000000-0005-0000-0000-0000E01A0000}"/>
    <cellStyle name="Accent4 2 12" xfId="6880" xr:uid="{00000000-0005-0000-0000-0000E11A0000}"/>
    <cellStyle name="Accent4 2 2" xfId="6881" xr:uid="{00000000-0005-0000-0000-0000E21A0000}"/>
    <cellStyle name="Accent4 2 2 2" xfId="6882" xr:uid="{00000000-0005-0000-0000-0000E31A0000}"/>
    <cellStyle name="Accent4 2 2 3" xfId="6883" xr:uid="{00000000-0005-0000-0000-0000E41A0000}"/>
    <cellStyle name="Accent4 2 2 4" xfId="6884" xr:uid="{00000000-0005-0000-0000-0000E51A0000}"/>
    <cellStyle name="Accent4 2 2 5" xfId="6885" xr:uid="{00000000-0005-0000-0000-0000E61A0000}"/>
    <cellStyle name="Accent4 2 2_BP - Raízen Combustíveis" xfId="6886" xr:uid="{00000000-0005-0000-0000-0000E71A0000}"/>
    <cellStyle name="Accent4 2 3" xfId="6887" xr:uid="{00000000-0005-0000-0000-0000E81A0000}"/>
    <cellStyle name="Accent4 2 4" xfId="6888" xr:uid="{00000000-0005-0000-0000-0000E91A0000}"/>
    <cellStyle name="Accent4 2 5" xfId="6889" xr:uid="{00000000-0005-0000-0000-0000EA1A0000}"/>
    <cellStyle name="Accent4 2 6" xfId="6890" xr:uid="{00000000-0005-0000-0000-0000EB1A0000}"/>
    <cellStyle name="Accent4 2 7" xfId="6891" xr:uid="{00000000-0005-0000-0000-0000EC1A0000}"/>
    <cellStyle name="Accent4 2 8" xfId="6892" xr:uid="{00000000-0005-0000-0000-0000ED1A0000}"/>
    <cellStyle name="Accent4 2 8 2" xfId="6893" xr:uid="{00000000-0005-0000-0000-0000EE1A0000}"/>
    <cellStyle name="Accent4 2 8_BP - Raízen Combustíveis" xfId="6894" xr:uid="{00000000-0005-0000-0000-0000EF1A0000}"/>
    <cellStyle name="Accent4 2 9" xfId="6895" xr:uid="{00000000-0005-0000-0000-0000F01A0000}"/>
    <cellStyle name="Accent4 2_13-Endividamento" xfId="6896" xr:uid="{00000000-0005-0000-0000-0000F11A0000}"/>
    <cellStyle name="Accent4 20" xfId="6897" xr:uid="{00000000-0005-0000-0000-0000F21A0000}"/>
    <cellStyle name="Accent4 20 2" xfId="6898" xr:uid="{00000000-0005-0000-0000-0000F31A0000}"/>
    <cellStyle name="Accent4 20_BP - Raízen Combustíveis" xfId="6899" xr:uid="{00000000-0005-0000-0000-0000F41A0000}"/>
    <cellStyle name="Accent4 21" xfId="6900" xr:uid="{00000000-0005-0000-0000-0000F51A0000}"/>
    <cellStyle name="Accent4 21 2" xfId="6901" xr:uid="{00000000-0005-0000-0000-0000F61A0000}"/>
    <cellStyle name="Accent4 22" xfId="6902" xr:uid="{00000000-0005-0000-0000-0000F71A0000}"/>
    <cellStyle name="Accent4 22 2" xfId="6903" xr:uid="{00000000-0005-0000-0000-0000F81A0000}"/>
    <cellStyle name="Accent4 23" xfId="6904" xr:uid="{00000000-0005-0000-0000-0000F91A0000}"/>
    <cellStyle name="Accent4 23 2" xfId="6905" xr:uid="{00000000-0005-0000-0000-0000FA1A0000}"/>
    <cellStyle name="Accent4 24" xfId="6906" xr:uid="{00000000-0005-0000-0000-0000FB1A0000}"/>
    <cellStyle name="Accent4 24 2" xfId="6907" xr:uid="{00000000-0005-0000-0000-0000FC1A0000}"/>
    <cellStyle name="Accent4 25" xfId="6908" xr:uid="{00000000-0005-0000-0000-0000FD1A0000}"/>
    <cellStyle name="Accent4 26" xfId="6909" xr:uid="{00000000-0005-0000-0000-0000FE1A0000}"/>
    <cellStyle name="Accent4 27" xfId="6910" xr:uid="{00000000-0005-0000-0000-0000FF1A0000}"/>
    <cellStyle name="Accent4 28" xfId="6911" xr:uid="{00000000-0005-0000-0000-0000001B0000}"/>
    <cellStyle name="Accent4 29" xfId="6912" xr:uid="{00000000-0005-0000-0000-0000011B0000}"/>
    <cellStyle name="Accent4 3" xfId="6913" xr:uid="{00000000-0005-0000-0000-0000021B0000}"/>
    <cellStyle name="Accent4 3 2" xfId="6914" xr:uid="{00000000-0005-0000-0000-0000031B0000}"/>
    <cellStyle name="Accent4 3 3" xfId="6915" xr:uid="{00000000-0005-0000-0000-0000041B0000}"/>
    <cellStyle name="Accent4 3 4" xfId="6916" xr:uid="{00000000-0005-0000-0000-0000051B0000}"/>
    <cellStyle name="Accent4 3 5" xfId="6917" xr:uid="{00000000-0005-0000-0000-0000061B0000}"/>
    <cellStyle name="Accent4 3 6" xfId="6918" xr:uid="{00000000-0005-0000-0000-0000071B0000}"/>
    <cellStyle name="Accent4 3 7" xfId="6919" xr:uid="{00000000-0005-0000-0000-0000081B0000}"/>
    <cellStyle name="Accent4 3_BP - Raízen Combustíveis" xfId="6920" xr:uid="{00000000-0005-0000-0000-0000091B0000}"/>
    <cellStyle name="Accent4 30" xfId="6921" xr:uid="{00000000-0005-0000-0000-00000A1B0000}"/>
    <cellStyle name="Accent4 31" xfId="6922" xr:uid="{00000000-0005-0000-0000-00000B1B0000}"/>
    <cellStyle name="Accent4 32" xfId="6923" xr:uid="{00000000-0005-0000-0000-00000C1B0000}"/>
    <cellStyle name="Accent4 33" xfId="6924" xr:uid="{00000000-0005-0000-0000-00000D1B0000}"/>
    <cellStyle name="Accent4 34" xfId="6925" xr:uid="{00000000-0005-0000-0000-00000E1B0000}"/>
    <cellStyle name="Accent4 35" xfId="6926" xr:uid="{00000000-0005-0000-0000-00000F1B0000}"/>
    <cellStyle name="Accent4 36" xfId="6927" xr:uid="{00000000-0005-0000-0000-0000101B0000}"/>
    <cellStyle name="Accent4 37" xfId="6928" xr:uid="{00000000-0005-0000-0000-0000111B0000}"/>
    <cellStyle name="Accent4 38" xfId="6929" xr:uid="{00000000-0005-0000-0000-0000121B0000}"/>
    <cellStyle name="Accent4 39" xfId="6930" xr:uid="{00000000-0005-0000-0000-0000131B0000}"/>
    <cellStyle name="Accent4 4" xfId="6931" xr:uid="{00000000-0005-0000-0000-0000141B0000}"/>
    <cellStyle name="Accent4 4 2" xfId="6932" xr:uid="{00000000-0005-0000-0000-0000151B0000}"/>
    <cellStyle name="Accent4 4_IR Diferido" xfId="6933" xr:uid="{00000000-0005-0000-0000-0000161B0000}"/>
    <cellStyle name="Accent4 40" xfId="6934" xr:uid="{00000000-0005-0000-0000-0000171B0000}"/>
    <cellStyle name="Accent4 41" xfId="6935" xr:uid="{00000000-0005-0000-0000-0000181B0000}"/>
    <cellStyle name="Accent4 42" xfId="6936" xr:uid="{00000000-0005-0000-0000-0000191B0000}"/>
    <cellStyle name="Accent4 43" xfId="6937" xr:uid="{00000000-0005-0000-0000-00001A1B0000}"/>
    <cellStyle name="Accent4 44" xfId="6938" xr:uid="{00000000-0005-0000-0000-00001B1B0000}"/>
    <cellStyle name="Accent4 45" xfId="6939" xr:uid="{00000000-0005-0000-0000-00001C1B0000}"/>
    <cellStyle name="Accent4 46" xfId="6940" xr:uid="{00000000-0005-0000-0000-00001D1B0000}"/>
    <cellStyle name="Accent4 47" xfId="6941" xr:uid="{00000000-0005-0000-0000-00001E1B0000}"/>
    <cellStyle name="Accent4 48" xfId="6942" xr:uid="{00000000-0005-0000-0000-00001F1B0000}"/>
    <cellStyle name="Accent4 49" xfId="6943" xr:uid="{00000000-0005-0000-0000-0000201B0000}"/>
    <cellStyle name="Accent4 5" xfId="6944" xr:uid="{00000000-0005-0000-0000-0000211B0000}"/>
    <cellStyle name="Accent4 50" xfId="6945" xr:uid="{00000000-0005-0000-0000-0000221B0000}"/>
    <cellStyle name="Accent4 51" xfId="6946" xr:uid="{00000000-0005-0000-0000-0000231B0000}"/>
    <cellStyle name="Accent4 52" xfId="6947" xr:uid="{00000000-0005-0000-0000-0000241B0000}"/>
    <cellStyle name="Accent4 53" xfId="6948" xr:uid="{00000000-0005-0000-0000-0000251B0000}"/>
    <cellStyle name="Accent4 54" xfId="6949" xr:uid="{00000000-0005-0000-0000-0000261B0000}"/>
    <cellStyle name="Accent4 55" xfId="6950" xr:uid="{00000000-0005-0000-0000-0000271B0000}"/>
    <cellStyle name="Accent4 56" xfId="6951" xr:uid="{00000000-0005-0000-0000-0000281B0000}"/>
    <cellStyle name="Accent4 57" xfId="6952" xr:uid="{00000000-0005-0000-0000-0000291B0000}"/>
    <cellStyle name="Accent4 58" xfId="6953" xr:uid="{00000000-0005-0000-0000-00002A1B0000}"/>
    <cellStyle name="Accent4 59" xfId="6954" xr:uid="{00000000-0005-0000-0000-00002B1B0000}"/>
    <cellStyle name="Accent4 6" xfId="6955" xr:uid="{00000000-0005-0000-0000-00002C1B0000}"/>
    <cellStyle name="Accent4 60" xfId="6956" xr:uid="{00000000-0005-0000-0000-00002D1B0000}"/>
    <cellStyle name="Accent4 61" xfId="6957" xr:uid="{00000000-0005-0000-0000-00002E1B0000}"/>
    <cellStyle name="Accent4 62" xfId="6958" xr:uid="{00000000-0005-0000-0000-00002F1B0000}"/>
    <cellStyle name="Accent4 63" xfId="6959" xr:uid="{00000000-0005-0000-0000-0000301B0000}"/>
    <cellStyle name="Accent4 64" xfId="6960" xr:uid="{00000000-0005-0000-0000-0000311B0000}"/>
    <cellStyle name="Accent4 65" xfId="6961" xr:uid="{00000000-0005-0000-0000-0000321B0000}"/>
    <cellStyle name="Accent4 66" xfId="6962" xr:uid="{00000000-0005-0000-0000-0000331B0000}"/>
    <cellStyle name="Accent4 67" xfId="6963" xr:uid="{00000000-0005-0000-0000-0000341B0000}"/>
    <cellStyle name="Accent4 68" xfId="6964" xr:uid="{00000000-0005-0000-0000-0000351B0000}"/>
    <cellStyle name="Accent4 69" xfId="6965" xr:uid="{00000000-0005-0000-0000-0000361B0000}"/>
    <cellStyle name="Accent4 7" xfId="6966" xr:uid="{00000000-0005-0000-0000-0000371B0000}"/>
    <cellStyle name="Accent4 70" xfId="6967" xr:uid="{00000000-0005-0000-0000-0000381B0000}"/>
    <cellStyle name="Accent4 71" xfId="6968" xr:uid="{00000000-0005-0000-0000-0000391B0000}"/>
    <cellStyle name="Accent4 72" xfId="6969" xr:uid="{00000000-0005-0000-0000-00003A1B0000}"/>
    <cellStyle name="Accent4 73" xfId="6970" xr:uid="{00000000-0005-0000-0000-00003B1B0000}"/>
    <cellStyle name="Accent4 74" xfId="6971" xr:uid="{00000000-0005-0000-0000-00003C1B0000}"/>
    <cellStyle name="Accent4 75" xfId="6972" xr:uid="{00000000-0005-0000-0000-00003D1B0000}"/>
    <cellStyle name="Accent4 76" xfId="6973" xr:uid="{00000000-0005-0000-0000-00003E1B0000}"/>
    <cellStyle name="Accent4 77" xfId="6974" xr:uid="{00000000-0005-0000-0000-00003F1B0000}"/>
    <cellStyle name="Accent4 78" xfId="6975" xr:uid="{00000000-0005-0000-0000-0000401B0000}"/>
    <cellStyle name="Accent4 79" xfId="6976" xr:uid="{00000000-0005-0000-0000-0000411B0000}"/>
    <cellStyle name="Accent4 8" xfId="6977" xr:uid="{00000000-0005-0000-0000-0000421B0000}"/>
    <cellStyle name="Accent4 80" xfId="6978" xr:uid="{00000000-0005-0000-0000-0000431B0000}"/>
    <cellStyle name="Accent4 81" xfId="6979" xr:uid="{00000000-0005-0000-0000-0000441B0000}"/>
    <cellStyle name="Accent4 82" xfId="6980" xr:uid="{00000000-0005-0000-0000-0000451B0000}"/>
    <cellStyle name="Accent4 83" xfId="6981" xr:uid="{00000000-0005-0000-0000-0000461B0000}"/>
    <cellStyle name="Accent4 84" xfId="6982" xr:uid="{00000000-0005-0000-0000-0000471B0000}"/>
    <cellStyle name="Accent4 85" xfId="6983" xr:uid="{00000000-0005-0000-0000-0000481B0000}"/>
    <cellStyle name="Accent4 86" xfId="6984" xr:uid="{00000000-0005-0000-0000-0000491B0000}"/>
    <cellStyle name="Accent4 87" xfId="6985" xr:uid="{00000000-0005-0000-0000-00004A1B0000}"/>
    <cellStyle name="Accent4 88" xfId="6986" xr:uid="{00000000-0005-0000-0000-00004B1B0000}"/>
    <cellStyle name="Accent4 89" xfId="6987" xr:uid="{00000000-0005-0000-0000-00004C1B0000}"/>
    <cellStyle name="Accent4 9" xfId="6988" xr:uid="{00000000-0005-0000-0000-00004D1B0000}"/>
    <cellStyle name="Accent4 90" xfId="6989" xr:uid="{00000000-0005-0000-0000-00004E1B0000}"/>
    <cellStyle name="Accent4 91" xfId="6990" xr:uid="{00000000-0005-0000-0000-00004F1B0000}"/>
    <cellStyle name="Accent4 92" xfId="6991" xr:uid="{00000000-0005-0000-0000-0000501B0000}"/>
    <cellStyle name="Accent4 93" xfId="6992" xr:uid="{00000000-0005-0000-0000-0000511B0000}"/>
    <cellStyle name="Accent5 - 20%" xfId="6993" xr:uid="{00000000-0005-0000-0000-0000521B0000}"/>
    <cellStyle name="Accent5 - 40%" xfId="6994" xr:uid="{00000000-0005-0000-0000-0000531B0000}"/>
    <cellStyle name="Accent5 - 60%" xfId="6995" xr:uid="{00000000-0005-0000-0000-0000541B0000}"/>
    <cellStyle name="Accent5 10" xfId="6996" xr:uid="{00000000-0005-0000-0000-0000551B0000}"/>
    <cellStyle name="Accent5 11" xfId="6997" xr:uid="{00000000-0005-0000-0000-0000561B0000}"/>
    <cellStyle name="Accent5 12" xfId="6998" xr:uid="{00000000-0005-0000-0000-0000571B0000}"/>
    <cellStyle name="Accent5 13" xfId="6999" xr:uid="{00000000-0005-0000-0000-0000581B0000}"/>
    <cellStyle name="Accent5 14" xfId="7000" xr:uid="{00000000-0005-0000-0000-0000591B0000}"/>
    <cellStyle name="Accent5 15" xfId="7001" xr:uid="{00000000-0005-0000-0000-00005A1B0000}"/>
    <cellStyle name="Accent5 16" xfId="7002" xr:uid="{00000000-0005-0000-0000-00005B1B0000}"/>
    <cellStyle name="Accent5 17" xfId="7003" xr:uid="{00000000-0005-0000-0000-00005C1B0000}"/>
    <cellStyle name="Accent5 18" xfId="7004" xr:uid="{00000000-0005-0000-0000-00005D1B0000}"/>
    <cellStyle name="Accent5 19" xfId="7005" xr:uid="{00000000-0005-0000-0000-00005E1B0000}"/>
    <cellStyle name="Accent5 2" xfId="7006" xr:uid="{00000000-0005-0000-0000-00005F1B0000}"/>
    <cellStyle name="Accent5 2 10" xfId="7007" xr:uid="{00000000-0005-0000-0000-0000601B0000}"/>
    <cellStyle name="Accent5 2 2" xfId="7008" xr:uid="{00000000-0005-0000-0000-0000611B0000}"/>
    <cellStyle name="Accent5 2 3" xfId="7009" xr:uid="{00000000-0005-0000-0000-0000621B0000}"/>
    <cellStyle name="Accent5 2 4" xfId="7010" xr:uid="{00000000-0005-0000-0000-0000631B0000}"/>
    <cellStyle name="Accent5 2 5" xfId="7011" xr:uid="{00000000-0005-0000-0000-0000641B0000}"/>
    <cellStyle name="Accent5 2 6" xfId="7012" xr:uid="{00000000-0005-0000-0000-0000651B0000}"/>
    <cellStyle name="Accent5 2 7" xfId="7013" xr:uid="{00000000-0005-0000-0000-0000661B0000}"/>
    <cellStyle name="Accent5 2 8" xfId="7014" xr:uid="{00000000-0005-0000-0000-0000671B0000}"/>
    <cellStyle name="Accent5 2 8 2" xfId="7015" xr:uid="{00000000-0005-0000-0000-0000681B0000}"/>
    <cellStyle name="Accent5 2 8_BP - Raízen Combustíveis" xfId="7016" xr:uid="{00000000-0005-0000-0000-0000691B0000}"/>
    <cellStyle name="Accent5 2 9" xfId="7017" xr:uid="{00000000-0005-0000-0000-00006A1B0000}"/>
    <cellStyle name="Accent5 2_BP - Raízen Combustíveis" xfId="7018" xr:uid="{00000000-0005-0000-0000-00006B1B0000}"/>
    <cellStyle name="Accent5 20" xfId="7019" xr:uid="{00000000-0005-0000-0000-00006C1B0000}"/>
    <cellStyle name="Accent5 20 2" xfId="7020" xr:uid="{00000000-0005-0000-0000-00006D1B0000}"/>
    <cellStyle name="Accent5 20_BP - Raízen Combustíveis" xfId="7021" xr:uid="{00000000-0005-0000-0000-00006E1B0000}"/>
    <cellStyle name="Accent5 21" xfId="7022" xr:uid="{00000000-0005-0000-0000-00006F1B0000}"/>
    <cellStyle name="Accent5 21 2" xfId="7023" xr:uid="{00000000-0005-0000-0000-0000701B0000}"/>
    <cellStyle name="Accent5 22" xfId="7024" xr:uid="{00000000-0005-0000-0000-0000711B0000}"/>
    <cellStyle name="Accent5 23" xfId="7025" xr:uid="{00000000-0005-0000-0000-0000721B0000}"/>
    <cellStyle name="Accent5 24" xfId="7026" xr:uid="{00000000-0005-0000-0000-0000731B0000}"/>
    <cellStyle name="Accent5 3" xfId="7027" xr:uid="{00000000-0005-0000-0000-0000741B0000}"/>
    <cellStyle name="Accent5 3 2" xfId="7028" xr:uid="{00000000-0005-0000-0000-0000751B0000}"/>
    <cellStyle name="Accent5 3 3" xfId="7029" xr:uid="{00000000-0005-0000-0000-0000761B0000}"/>
    <cellStyle name="Accent5 3 4" xfId="7030" xr:uid="{00000000-0005-0000-0000-0000771B0000}"/>
    <cellStyle name="Accent5 3 5" xfId="7031" xr:uid="{00000000-0005-0000-0000-0000781B0000}"/>
    <cellStyle name="Accent5 3 6" xfId="7032" xr:uid="{00000000-0005-0000-0000-0000791B0000}"/>
    <cellStyle name="Accent5 3 7" xfId="7033" xr:uid="{00000000-0005-0000-0000-00007A1B0000}"/>
    <cellStyle name="Accent5 3_BP - Raízen Combustíveis" xfId="7034" xr:uid="{00000000-0005-0000-0000-00007B1B0000}"/>
    <cellStyle name="Accent5 4" xfId="7035" xr:uid="{00000000-0005-0000-0000-00007C1B0000}"/>
    <cellStyle name="Accent5 4 2" xfId="7036" xr:uid="{00000000-0005-0000-0000-00007D1B0000}"/>
    <cellStyle name="Accent5 4_IR Diferido" xfId="7037" xr:uid="{00000000-0005-0000-0000-00007E1B0000}"/>
    <cellStyle name="Accent5 5" xfId="7038" xr:uid="{00000000-0005-0000-0000-00007F1B0000}"/>
    <cellStyle name="Accent5 6" xfId="7039" xr:uid="{00000000-0005-0000-0000-0000801B0000}"/>
    <cellStyle name="Accent5 7" xfId="7040" xr:uid="{00000000-0005-0000-0000-0000811B0000}"/>
    <cellStyle name="Accent5 8" xfId="7041" xr:uid="{00000000-0005-0000-0000-0000821B0000}"/>
    <cellStyle name="Accent5 9" xfId="7042" xr:uid="{00000000-0005-0000-0000-0000831B0000}"/>
    <cellStyle name="Accent6 - 20%" xfId="7043" xr:uid="{00000000-0005-0000-0000-0000841B0000}"/>
    <cellStyle name="Accent6 - 40%" xfId="7044" xr:uid="{00000000-0005-0000-0000-0000851B0000}"/>
    <cellStyle name="Accent6 - 60%" xfId="7045" xr:uid="{00000000-0005-0000-0000-0000861B0000}"/>
    <cellStyle name="Accent6 10" xfId="7046" xr:uid="{00000000-0005-0000-0000-0000871B0000}"/>
    <cellStyle name="Accent6 11" xfId="7047" xr:uid="{00000000-0005-0000-0000-0000881B0000}"/>
    <cellStyle name="Accent6 12" xfId="7048" xr:uid="{00000000-0005-0000-0000-0000891B0000}"/>
    <cellStyle name="Accent6 13" xfId="7049" xr:uid="{00000000-0005-0000-0000-00008A1B0000}"/>
    <cellStyle name="Accent6 14" xfId="7050" xr:uid="{00000000-0005-0000-0000-00008B1B0000}"/>
    <cellStyle name="Accent6 15" xfId="7051" xr:uid="{00000000-0005-0000-0000-00008C1B0000}"/>
    <cellStyle name="Accent6 16" xfId="7052" xr:uid="{00000000-0005-0000-0000-00008D1B0000}"/>
    <cellStyle name="Accent6 17" xfId="7053" xr:uid="{00000000-0005-0000-0000-00008E1B0000}"/>
    <cellStyle name="Accent6 18" xfId="7054" xr:uid="{00000000-0005-0000-0000-00008F1B0000}"/>
    <cellStyle name="Accent6 19" xfId="7055" xr:uid="{00000000-0005-0000-0000-0000901B0000}"/>
    <cellStyle name="Accent6 2" xfId="7056" xr:uid="{00000000-0005-0000-0000-0000911B0000}"/>
    <cellStyle name="Accent6 2 10" xfId="7057" xr:uid="{00000000-0005-0000-0000-0000921B0000}"/>
    <cellStyle name="Accent6 2 2" xfId="7058" xr:uid="{00000000-0005-0000-0000-0000931B0000}"/>
    <cellStyle name="Accent6 2 2 2" xfId="7059" xr:uid="{00000000-0005-0000-0000-0000941B0000}"/>
    <cellStyle name="Accent6 2 2 3" xfId="7060" xr:uid="{00000000-0005-0000-0000-0000951B0000}"/>
    <cellStyle name="Accent6 2 2_IR Diferido" xfId="7061" xr:uid="{00000000-0005-0000-0000-0000961B0000}"/>
    <cellStyle name="Accent6 2 3" xfId="7062" xr:uid="{00000000-0005-0000-0000-0000971B0000}"/>
    <cellStyle name="Accent6 2 4" xfId="7063" xr:uid="{00000000-0005-0000-0000-0000981B0000}"/>
    <cellStyle name="Accent6 2 5" xfId="7064" xr:uid="{00000000-0005-0000-0000-0000991B0000}"/>
    <cellStyle name="Accent6 2 6" xfId="7065" xr:uid="{00000000-0005-0000-0000-00009A1B0000}"/>
    <cellStyle name="Accent6 2 7" xfId="7066" xr:uid="{00000000-0005-0000-0000-00009B1B0000}"/>
    <cellStyle name="Accent6 2 8" xfId="7067" xr:uid="{00000000-0005-0000-0000-00009C1B0000}"/>
    <cellStyle name="Accent6 2 8 2" xfId="7068" xr:uid="{00000000-0005-0000-0000-00009D1B0000}"/>
    <cellStyle name="Accent6 2 8_BP - Raízen Combustíveis" xfId="7069" xr:uid="{00000000-0005-0000-0000-00009E1B0000}"/>
    <cellStyle name="Accent6 2 9" xfId="7070" xr:uid="{00000000-0005-0000-0000-00009F1B0000}"/>
    <cellStyle name="Accent6 2_13-Endividamento" xfId="7071" xr:uid="{00000000-0005-0000-0000-0000A01B0000}"/>
    <cellStyle name="Accent6 20" xfId="7072" xr:uid="{00000000-0005-0000-0000-0000A11B0000}"/>
    <cellStyle name="Accent6 20 2" xfId="7073" xr:uid="{00000000-0005-0000-0000-0000A21B0000}"/>
    <cellStyle name="Accent6 20_BP - Raízen Combustíveis" xfId="7074" xr:uid="{00000000-0005-0000-0000-0000A31B0000}"/>
    <cellStyle name="Accent6 21" xfId="7075" xr:uid="{00000000-0005-0000-0000-0000A41B0000}"/>
    <cellStyle name="Accent6 21 2" xfId="7076" xr:uid="{00000000-0005-0000-0000-0000A51B0000}"/>
    <cellStyle name="Accent6 22" xfId="7077" xr:uid="{00000000-0005-0000-0000-0000A61B0000}"/>
    <cellStyle name="Accent6 22 2" xfId="7078" xr:uid="{00000000-0005-0000-0000-0000A71B0000}"/>
    <cellStyle name="Accent6 23" xfId="7079" xr:uid="{00000000-0005-0000-0000-0000A81B0000}"/>
    <cellStyle name="Accent6 23 2" xfId="7080" xr:uid="{00000000-0005-0000-0000-0000A91B0000}"/>
    <cellStyle name="Accent6 24" xfId="7081" xr:uid="{00000000-0005-0000-0000-0000AA1B0000}"/>
    <cellStyle name="Accent6 24 2" xfId="7082" xr:uid="{00000000-0005-0000-0000-0000AB1B0000}"/>
    <cellStyle name="Accent6 25" xfId="7083" xr:uid="{00000000-0005-0000-0000-0000AC1B0000}"/>
    <cellStyle name="Accent6 26" xfId="7084" xr:uid="{00000000-0005-0000-0000-0000AD1B0000}"/>
    <cellStyle name="Accent6 27" xfId="7085" xr:uid="{00000000-0005-0000-0000-0000AE1B0000}"/>
    <cellStyle name="Accent6 28" xfId="7086" xr:uid="{00000000-0005-0000-0000-0000AF1B0000}"/>
    <cellStyle name="Accent6 29" xfId="7087" xr:uid="{00000000-0005-0000-0000-0000B01B0000}"/>
    <cellStyle name="Accent6 3" xfId="7088" xr:uid="{00000000-0005-0000-0000-0000B11B0000}"/>
    <cellStyle name="Accent6 3 2" xfId="7089" xr:uid="{00000000-0005-0000-0000-0000B21B0000}"/>
    <cellStyle name="Accent6 3 3" xfId="7090" xr:uid="{00000000-0005-0000-0000-0000B31B0000}"/>
    <cellStyle name="Accent6 3 4" xfId="7091" xr:uid="{00000000-0005-0000-0000-0000B41B0000}"/>
    <cellStyle name="Accent6 3 5" xfId="7092" xr:uid="{00000000-0005-0000-0000-0000B51B0000}"/>
    <cellStyle name="Accent6 3 6" xfId="7093" xr:uid="{00000000-0005-0000-0000-0000B61B0000}"/>
    <cellStyle name="Accent6 3 7" xfId="7094" xr:uid="{00000000-0005-0000-0000-0000B71B0000}"/>
    <cellStyle name="Accent6 3_BP - Raízen Combustíveis" xfId="7095" xr:uid="{00000000-0005-0000-0000-0000B81B0000}"/>
    <cellStyle name="Accent6 30" xfId="7096" xr:uid="{00000000-0005-0000-0000-0000B91B0000}"/>
    <cellStyle name="Accent6 31" xfId="7097" xr:uid="{00000000-0005-0000-0000-0000BA1B0000}"/>
    <cellStyle name="Accent6 32" xfId="7098" xr:uid="{00000000-0005-0000-0000-0000BB1B0000}"/>
    <cellStyle name="Accent6 33" xfId="7099" xr:uid="{00000000-0005-0000-0000-0000BC1B0000}"/>
    <cellStyle name="Accent6 34" xfId="7100" xr:uid="{00000000-0005-0000-0000-0000BD1B0000}"/>
    <cellStyle name="Accent6 35" xfId="7101" xr:uid="{00000000-0005-0000-0000-0000BE1B0000}"/>
    <cellStyle name="Accent6 36" xfId="7102" xr:uid="{00000000-0005-0000-0000-0000BF1B0000}"/>
    <cellStyle name="Accent6 37" xfId="7103" xr:uid="{00000000-0005-0000-0000-0000C01B0000}"/>
    <cellStyle name="Accent6 38" xfId="7104" xr:uid="{00000000-0005-0000-0000-0000C11B0000}"/>
    <cellStyle name="Accent6 39" xfId="7105" xr:uid="{00000000-0005-0000-0000-0000C21B0000}"/>
    <cellStyle name="Accent6 4" xfId="7106" xr:uid="{00000000-0005-0000-0000-0000C31B0000}"/>
    <cellStyle name="Accent6 4 2" xfId="7107" xr:uid="{00000000-0005-0000-0000-0000C41B0000}"/>
    <cellStyle name="Accent6 4_IR Diferido" xfId="7108" xr:uid="{00000000-0005-0000-0000-0000C51B0000}"/>
    <cellStyle name="Accent6 40" xfId="7109" xr:uid="{00000000-0005-0000-0000-0000C61B0000}"/>
    <cellStyle name="Accent6 41" xfId="7110" xr:uid="{00000000-0005-0000-0000-0000C71B0000}"/>
    <cellStyle name="Accent6 42" xfId="7111" xr:uid="{00000000-0005-0000-0000-0000C81B0000}"/>
    <cellStyle name="Accent6 43" xfId="7112" xr:uid="{00000000-0005-0000-0000-0000C91B0000}"/>
    <cellStyle name="Accent6 44" xfId="7113" xr:uid="{00000000-0005-0000-0000-0000CA1B0000}"/>
    <cellStyle name="Accent6 45" xfId="7114" xr:uid="{00000000-0005-0000-0000-0000CB1B0000}"/>
    <cellStyle name="Accent6 46" xfId="7115" xr:uid="{00000000-0005-0000-0000-0000CC1B0000}"/>
    <cellStyle name="Accent6 47" xfId="7116" xr:uid="{00000000-0005-0000-0000-0000CD1B0000}"/>
    <cellStyle name="Accent6 48" xfId="7117" xr:uid="{00000000-0005-0000-0000-0000CE1B0000}"/>
    <cellStyle name="Accent6 49" xfId="7118" xr:uid="{00000000-0005-0000-0000-0000CF1B0000}"/>
    <cellStyle name="Accent6 5" xfId="7119" xr:uid="{00000000-0005-0000-0000-0000D01B0000}"/>
    <cellStyle name="Accent6 50" xfId="7120" xr:uid="{00000000-0005-0000-0000-0000D11B0000}"/>
    <cellStyle name="Accent6 51" xfId="7121" xr:uid="{00000000-0005-0000-0000-0000D21B0000}"/>
    <cellStyle name="Accent6 52" xfId="7122" xr:uid="{00000000-0005-0000-0000-0000D31B0000}"/>
    <cellStyle name="Accent6 53" xfId="7123" xr:uid="{00000000-0005-0000-0000-0000D41B0000}"/>
    <cellStyle name="Accent6 54" xfId="7124" xr:uid="{00000000-0005-0000-0000-0000D51B0000}"/>
    <cellStyle name="Accent6 55" xfId="7125" xr:uid="{00000000-0005-0000-0000-0000D61B0000}"/>
    <cellStyle name="Accent6 56" xfId="7126" xr:uid="{00000000-0005-0000-0000-0000D71B0000}"/>
    <cellStyle name="Accent6 57" xfId="7127" xr:uid="{00000000-0005-0000-0000-0000D81B0000}"/>
    <cellStyle name="Accent6 58" xfId="7128" xr:uid="{00000000-0005-0000-0000-0000D91B0000}"/>
    <cellStyle name="Accent6 59" xfId="7129" xr:uid="{00000000-0005-0000-0000-0000DA1B0000}"/>
    <cellStyle name="Accent6 6" xfId="7130" xr:uid="{00000000-0005-0000-0000-0000DB1B0000}"/>
    <cellStyle name="Accent6 60" xfId="7131" xr:uid="{00000000-0005-0000-0000-0000DC1B0000}"/>
    <cellStyle name="Accent6 61" xfId="7132" xr:uid="{00000000-0005-0000-0000-0000DD1B0000}"/>
    <cellStyle name="Accent6 62" xfId="7133" xr:uid="{00000000-0005-0000-0000-0000DE1B0000}"/>
    <cellStyle name="Accent6 63" xfId="7134" xr:uid="{00000000-0005-0000-0000-0000DF1B0000}"/>
    <cellStyle name="Accent6 64" xfId="7135" xr:uid="{00000000-0005-0000-0000-0000E01B0000}"/>
    <cellStyle name="Accent6 65" xfId="7136" xr:uid="{00000000-0005-0000-0000-0000E11B0000}"/>
    <cellStyle name="Accent6 66" xfId="7137" xr:uid="{00000000-0005-0000-0000-0000E21B0000}"/>
    <cellStyle name="Accent6 67" xfId="7138" xr:uid="{00000000-0005-0000-0000-0000E31B0000}"/>
    <cellStyle name="Accent6 68" xfId="7139" xr:uid="{00000000-0005-0000-0000-0000E41B0000}"/>
    <cellStyle name="Accent6 69" xfId="7140" xr:uid="{00000000-0005-0000-0000-0000E51B0000}"/>
    <cellStyle name="Accent6 7" xfId="7141" xr:uid="{00000000-0005-0000-0000-0000E61B0000}"/>
    <cellStyle name="Accent6 70" xfId="7142" xr:uid="{00000000-0005-0000-0000-0000E71B0000}"/>
    <cellStyle name="Accent6 71" xfId="7143" xr:uid="{00000000-0005-0000-0000-0000E81B0000}"/>
    <cellStyle name="Accent6 72" xfId="7144" xr:uid="{00000000-0005-0000-0000-0000E91B0000}"/>
    <cellStyle name="Accent6 73" xfId="7145" xr:uid="{00000000-0005-0000-0000-0000EA1B0000}"/>
    <cellStyle name="Accent6 74" xfId="7146" xr:uid="{00000000-0005-0000-0000-0000EB1B0000}"/>
    <cellStyle name="Accent6 75" xfId="7147" xr:uid="{00000000-0005-0000-0000-0000EC1B0000}"/>
    <cellStyle name="Accent6 76" xfId="7148" xr:uid="{00000000-0005-0000-0000-0000ED1B0000}"/>
    <cellStyle name="Accent6 77" xfId="7149" xr:uid="{00000000-0005-0000-0000-0000EE1B0000}"/>
    <cellStyle name="Accent6 78" xfId="7150" xr:uid="{00000000-0005-0000-0000-0000EF1B0000}"/>
    <cellStyle name="Accent6 79" xfId="7151" xr:uid="{00000000-0005-0000-0000-0000F01B0000}"/>
    <cellStyle name="Accent6 8" xfId="7152" xr:uid="{00000000-0005-0000-0000-0000F11B0000}"/>
    <cellStyle name="Accent6 80" xfId="7153" xr:uid="{00000000-0005-0000-0000-0000F21B0000}"/>
    <cellStyle name="Accent6 81" xfId="7154" xr:uid="{00000000-0005-0000-0000-0000F31B0000}"/>
    <cellStyle name="Accent6 82" xfId="7155" xr:uid="{00000000-0005-0000-0000-0000F41B0000}"/>
    <cellStyle name="Accent6 83" xfId="7156" xr:uid="{00000000-0005-0000-0000-0000F51B0000}"/>
    <cellStyle name="Accent6 84" xfId="7157" xr:uid="{00000000-0005-0000-0000-0000F61B0000}"/>
    <cellStyle name="Accent6 85" xfId="7158" xr:uid="{00000000-0005-0000-0000-0000F71B0000}"/>
    <cellStyle name="Accent6 86" xfId="7159" xr:uid="{00000000-0005-0000-0000-0000F81B0000}"/>
    <cellStyle name="Accent6 87" xfId="7160" xr:uid="{00000000-0005-0000-0000-0000F91B0000}"/>
    <cellStyle name="Accent6 88" xfId="7161" xr:uid="{00000000-0005-0000-0000-0000FA1B0000}"/>
    <cellStyle name="Accent6 89" xfId="7162" xr:uid="{00000000-0005-0000-0000-0000FB1B0000}"/>
    <cellStyle name="Accent6 9" xfId="7163" xr:uid="{00000000-0005-0000-0000-0000FC1B0000}"/>
    <cellStyle name="Accent6 90" xfId="7164" xr:uid="{00000000-0005-0000-0000-0000FD1B0000}"/>
    <cellStyle name="Accent6 91" xfId="7165" xr:uid="{00000000-0005-0000-0000-0000FE1B0000}"/>
    <cellStyle name="Accent6 92" xfId="7166" xr:uid="{00000000-0005-0000-0000-0000FF1B0000}"/>
    <cellStyle name="Accent6 93" xfId="7167" xr:uid="{00000000-0005-0000-0000-0000001C0000}"/>
    <cellStyle name="Acctg" xfId="7168" xr:uid="{00000000-0005-0000-0000-0000011C0000}"/>
    <cellStyle name="Acctg$" xfId="7169" xr:uid="{00000000-0005-0000-0000-0000021C0000}"/>
    <cellStyle name="Acctg_Display" xfId="7170" xr:uid="{00000000-0005-0000-0000-0000031C0000}"/>
    <cellStyle name="Adjustable" xfId="7171" xr:uid="{00000000-0005-0000-0000-0000041C0000}"/>
    <cellStyle name="Adjustable 2" xfId="7172" xr:uid="{00000000-0005-0000-0000-0000051C0000}"/>
    <cellStyle name="Adjustable 3" xfId="7173" xr:uid="{00000000-0005-0000-0000-0000061C0000}"/>
    <cellStyle name="Adjustable_BP - Raízen Combustíveis" xfId="7174" xr:uid="{00000000-0005-0000-0000-0000071C0000}"/>
    <cellStyle name="AFE" xfId="7175" xr:uid="{00000000-0005-0000-0000-0000081C0000}"/>
    <cellStyle name="AFE 2" xfId="7176" xr:uid="{00000000-0005-0000-0000-0000091C0000}"/>
    <cellStyle name="AFE 2 2" xfId="7177" xr:uid="{00000000-0005-0000-0000-00000A1C0000}"/>
    <cellStyle name="AFE 2_BP - Raízen Combustíveis" xfId="7178" xr:uid="{00000000-0005-0000-0000-00000B1C0000}"/>
    <cellStyle name="AFE 3" xfId="7179" xr:uid="{00000000-0005-0000-0000-00000C1C0000}"/>
    <cellStyle name="AFE_3-Balanço" xfId="7180" xr:uid="{00000000-0005-0000-0000-00000D1C0000}"/>
    <cellStyle name="albert style" xfId="7181" xr:uid="{00000000-0005-0000-0000-00000E1C0000}"/>
    <cellStyle name="Amarelocot" xfId="7182" xr:uid="{00000000-0005-0000-0000-00000F1C0000}"/>
    <cellStyle name="anobase" xfId="7183" xr:uid="{00000000-0005-0000-0000-0000101C0000}"/>
    <cellStyle name="anos" xfId="7184" xr:uid="{00000000-0005-0000-0000-0000111C0000}"/>
    <cellStyle name="Área" xfId="7185" xr:uid="{00000000-0005-0000-0000-0000121C0000}"/>
    <cellStyle name="Área 2" xfId="7186" xr:uid="{00000000-0005-0000-0000-0000131C0000}"/>
    <cellStyle name="args.style" xfId="7187" xr:uid="{00000000-0005-0000-0000-0000141C0000}"/>
    <cellStyle name="Array" xfId="7188" xr:uid="{00000000-0005-0000-0000-0000151C0000}"/>
    <cellStyle name="Array 2" xfId="7189" xr:uid="{00000000-0005-0000-0000-0000161C0000}"/>
    <cellStyle name="Array 3" xfId="7190" xr:uid="{00000000-0005-0000-0000-0000171C0000}"/>
    <cellStyle name="Array Enter" xfId="7191" xr:uid="{00000000-0005-0000-0000-0000181C0000}"/>
    <cellStyle name="Array Enter 2" xfId="7192" xr:uid="{00000000-0005-0000-0000-0000191C0000}"/>
    <cellStyle name="Array Enter 2 2" xfId="7193" xr:uid="{00000000-0005-0000-0000-00001A1C0000}"/>
    <cellStyle name="Array Enter 2 3" xfId="7194" xr:uid="{00000000-0005-0000-0000-00001B1C0000}"/>
    <cellStyle name="Array Enter 2_BP - Raízen Combustíveis" xfId="7195" xr:uid="{00000000-0005-0000-0000-00001C1C0000}"/>
    <cellStyle name="Array Enter 3" xfId="7196" xr:uid="{00000000-0005-0000-0000-00001D1C0000}"/>
    <cellStyle name="Array Enter 4" xfId="7197" xr:uid="{00000000-0005-0000-0000-00001E1C0000}"/>
    <cellStyle name="Array Enter_BP - Raízen Combustíveis" xfId="7198" xr:uid="{00000000-0005-0000-0000-00001F1C0000}"/>
    <cellStyle name="Array_3-Balanço" xfId="7199" xr:uid="{00000000-0005-0000-0000-0000201C0000}"/>
    <cellStyle name="Bad 10" xfId="7200" xr:uid="{00000000-0005-0000-0000-0000211C0000}"/>
    <cellStyle name="Bad 11" xfId="7201" xr:uid="{00000000-0005-0000-0000-0000221C0000}"/>
    <cellStyle name="Bad 12" xfId="7202" xr:uid="{00000000-0005-0000-0000-0000231C0000}"/>
    <cellStyle name="Bad 13" xfId="7203" xr:uid="{00000000-0005-0000-0000-0000241C0000}"/>
    <cellStyle name="Bad 14" xfId="7204" xr:uid="{00000000-0005-0000-0000-0000251C0000}"/>
    <cellStyle name="Bad 15" xfId="7205" xr:uid="{00000000-0005-0000-0000-0000261C0000}"/>
    <cellStyle name="Bad 16" xfId="7206" xr:uid="{00000000-0005-0000-0000-0000271C0000}"/>
    <cellStyle name="Bad 17" xfId="7207" xr:uid="{00000000-0005-0000-0000-0000281C0000}"/>
    <cellStyle name="Bad 18" xfId="7208" xr:uid="{00000000-0005-0000-0000-0000291C0000}"/>
    <cellStyle name="Bad 19" xfId="7209" xr:uid="{00000000-0005-0000-0000-00002A1C0000}"/>
    <cellStyle name="Bad 2" xfId="7210" xr:uid="{00000000-0005-0000-0000-00002B1C0000}"/>
    <cellStyle name="Bad 2 10" xfId="7211" xr:uid="{00000000-0005-0000-0000-00002C1C0000}"/>
    <cellStyle name="Bad 2 2" xfId="7212" xr:uid="{00000000-0005-0000-0000-00002D1C0000}"/>
    <cellStyle name="Bad 2 2 2" xfId="7213" xr:uid="{00000000-0005-0000-0000-00002E1C0000}"/>
    <cellStyle name="Bad 2 2 3" xfId="7214" xr:uid="{00000000-0005-0000-0000-00002F1C0000}"/>
    <cellStyle name="Bad 2 2_IR Diferido" xfId="7215" xr:uid="{00000000-0005-0000-0000-0000301C0000}"/>
    <cellStyle name="Bad 2 3" xfId="7216" xr:uid="{00000000-0005-0000-0000-0000311C0000}"/>
    <cellStyle name="Bad 2 4" xfId="7217" xr:uid="{00000000-0005-0000-0000-0000321C0000}"/>
    <cellStyle name="Bad 2 5" xfId="7218" xr:uid="{00000000-0005-0000-0000-0000331C0000}"/>
    <cellStyle name="Bad 2 6" xfId="7219" xr:uid="{00000000-0005-0000-0000-0000341C0000}"/>
    <cellStyle name="Bad 2 7" xfId="7220" xr:uid="{00000000-0005-0000-0000-0000351C0000}"/>
    <cellStyle name="Bad 2 8" xfId="7221" xr:uid="{00000000-0005-0000-0000-0000361C0000}"/>
    <cellStyle name="Bad 2 8 2" xfId="7222" xr:uid="{00000000-0005-0000-0000-0000371C0000}"/>
    <cellStyle name="Bad 2 8_BP - Raízen Combustíveis" xfId="7223" xr:uid="{00000000-0005-0000-0000-0000381C0000}"/>
    <cellStyle name="Bad 2 9" xfId="7224" xr:uid="{00000000-0005-0000-0000-0000391C0000}"/>
    <cellStyle name="Bad 2_13-Endividamento" xfId="7225" xr:uid="{00000000-0005-0000-0000-00003A1C0000}"/>
    <cellStyle name="Bad 20" xfId="7226" xr:uid="{00000000-0005-0000-0000-00003B1C0000}"/>
    <cellStyle name="Bad 20 2" xfId="7227" xr:uid="{00000000-0005-0000-0000-00003C1C0000}"/>
    <cellStyle name="Bad 20_BP - Raízen Combustíveis" xfId="7228" xr:uid="{00000000-0005-0000-0000-00003D1C0000}"/>
    <cellStyle name="Bad 21" xfId="7229" xr:uid="{00000000-0005-0000-0000-00003E1C0000}"/>
    <cellStyle name="Bad 21 2" xfId="7230" xr:uid="{00000000-0005-0000-0000-00003F1C0000}"/>
    <cellStyle name="Bad 22" xfId="7231" xr:uid="{00000000-0005-0000-0000-0000401C0000}"/>
    <cellStyle name="Bad 22 2" xfId="7232" xr:uid="{00000000-0005-0000-0000-0000411C0000}"/>
    <cellStyle name="Bad 23" xfId="7233" xr:uid="{00000000-0005-0000-0000-0000421C0000}"/>
    <cellStyle name="Bad 23 2" xfId="7234" xr:uid="{00000000-0005-0000-0000-0000431C0000}"/>
    <cellStyle name="Bad 24" xfId="7235" xr:uid="{00000000-0005-0000-0000-0000441C0000}"/>
    <cellStyle name="Bad 24 2" xfId="7236" xr:uid="{00000000-0005-0000-0000-0000451C0000}"/>
    <cellStyle name="Bad 25" xfId="7237" xr:uid="{00000000-0005-0000-0000-0000461C0000}"/>
    <cellStyle name="Bad 26" xfId="7238" xr:uid="{00000000-0005-0000-0000-0000471C0000}"/>
    <cellStyle name="Bad 27" xfId="7239" xr:uid="{00000000-0005-0000-0000-0000481C0000}"/>
    <cellStyle name="Bad 28" xfId="7240" xr:uid="{00000000-0005-0000-0000-0000491C0000}"/>
    <cellStyle name="Bad 29" xfId="7241" xr:uid="{00000000-0005-0000-0000-00004A1C0000}"/>
    <cellStyle name="Bad 3" xfId="7242" xr:uid="{00000000-0005-0000-0000-00004B1C0000}"/>
    <cellStyle name="Bad 3 2" xfId="7243" xr:uid="{00000000-0005-0000-0000-00004C1C0000}"/>
    <cellStyle name="Bad 3 3" xfId="7244" xr:uid="{00000000-0005-0000-0000-00004D1C0000}"/>
    <cellStyle name="Bad 3 4" xfId="7245" xr:uid="{00000000-0005-0000-0000-00004E1C0000}"/>
    <cellStyle name="Bad 3 5" xfId="7246" xr:uid="{00000000-0005-0000-0000-00004F1C0000}"/>
    <cellStyle name="Bad 3 6" xfId="7247" xr:uid="{00000000-0005-0000-0000-0000501C0000}"/>
    <cellStyle name="Bad 3 7" xfId="7248" xr:uid="{00000000-0005-0000-0000-0000511C0000}"/>
    <cellStyle name="Bad 3_BP - Raízen Combustíveis" xfId="7249" xr:uid="{00000000-0005-0000-0000-0000521C0000}"/>
    <cellStyle name="Bad 30" xfId="7250" xr:uid="{00000000-0005-0000-0000-0000531C0000}"/>
    <cellStyle name="Bad 31" xfId="7251" xr:uid="{00000000-0005-0000-0000-0000541C0000}"/>
    <cellStyle name="Bad 32" xfId="7252" xr:uid="{00000000-0005-0000-0000-0000551C0000}"/>
    <cellStyle name="Bad 33" xfId="7253" xr:uid="{00000000-0005-0000-0000-0000561C0000}"/>
    <cellStyle name="Bad 34" xfId="7254" xr:uid="{00000000-0005-0000-0000-0000571C0000}"/>
    <cellStyle name="Bad 35" xfId="7255" xr:uid="{00000000-0005-0000-0000-0000581C0000}"/>
    <cellStyle name="Bad 36" xfId="7256" xr:uid="{00000000-0005-0000-0000-0000591C0000}"/>
    <cellStyle name="Bad 37" xfId="7257" xr:uid="{00000000-0005-0000-0000-00005A1C0000}"/>
    <cellStyle name="Bad 38" xfId="7258" xr:uid="{00000000-0005-0000-0000-00005B1C0000}"/>
    <cellStyle name="Bad 39" xfId="7259" xr:uid="{00000000-0005-0000-0000-00005C1C0000}"/>
    <cellStyle name="Bad 4" xfId="7260" xr:uid="{00000000-0005-0000-0000-00005D1C0000}"/>
    <cellStyle name="Bad 4 2" xfId="7261" xr:uid="{00000000-0005-0000-0000-00005E1C0000}"/>
    <cellStyle name="Bad 4_DFC Gerencial" xfId="7262" xr:uid="{00000000-0005-0000-0000-00005F1C0000}"/>
    <cellStyle name="Bad 40" xfId="7263" xr:uid="{00000000-0005-0000-0000-0000601C0000}"/>
    <cellStyle name="Bad 41" xfId="7264" xr:uid="{00000000-0005-0000-0000-0000611C0000}"/>
    <cellStyle name="Bad 42" xfId="7265" xr:uid="{00000000-0005-0000-0000-0000621C0000}"/>
    <cellStyle name="Bad 43" xfId="7266" xr:uid="{00000000-0005-0000-0000-0000631C0000}"/>
    <cellStyle name="Bad 44" xfId="7267" xr:uid="{00000000-0005-0000-0000-0000641C0000}"/>
    <cellStyle name="Bad 45" xfId="7268" xr:uid="{00000000-0005-0000-0000-0000651C0000}"/>
    <cellStyle name="Bad 46" xfId="7269" xr:uid="{00000000-0005-0000-0000-0000661C0000}"/>
    <cellStyle name="Bad 47" xfId="7270" xr:uid="{00000000-0005-0000-0000-0000671C0000}"/>
    <cellStyle name="Bad 48" xfId="7271" xr:uid="{00000000-0005-0000-0000-0000681C0000}"/>
    <cellStyle name="Bad 49" xfId="7272" xr:uid="{00000000-0005-0000-0000-0000691C0000}"/>
    <cellStyle name="Bad 5" xfId="7273" xr:uid="{00000000-0005-0000-0000-00006A1C0000}"/>
    <cellStyle name="Bad 50" xfId="7274" xr:uid="{00000000-0005-0000-0000-00006B1C0000}"/>
    <cellStyle name="Bad 51" xfId="7275" xr:uid="{00000000-0005-0000-0000-00006C1C0000}"/>
    <cellStyle name="Bad 52" xfId="7276" xr:uid="{00000000-0005-0000-0000-00006D1C0000}"/>
    <cellStyle name="Bad 53" xfId="7277" xr:uid="{00000000-0005-0000-0000-00006E1C0000}"/>
    <cellStyle name="Bad 54" xfId="7278" xr:uid="{00000000-0005-0000-0000-00006F1C0000}"/>
    <cellStyle name="Bad 55" xfId="7279" xr:uid="{00000000-0005-0000-0000-0000701C0000}"/>
    <cellStyle name="Bad 56" xfId="7280" xr:uid="{00000000-0005-0000-0000-0000711C0000}"/>
    <cellStyle name="Bad 57" xfId="7281" xr:uid="{00000000-0005-0000-0000-0000721C0000}"/>
    <cellStyle name="Bad 58" xfId="7282" xr:uid="{00000000-0005-0000-0000-0000731C0000}"/>
    <cellStyle name="Bad 59" xfId="7283" xr:uid="{00000000-0005-0000-0000-0000741C0000}"/>
    <cellStyle name="Bad 6" xfId="7284" xr:uid="{00000000-0005-0000-0000-0000751C0000}"/>
    <cellStyle name="Bad 60" xfId="7285" xr:uid="{00000000-0005-0000-0000-0000761C0000}"/>
    <cellStyle name="Bad 61" xfId="7286" xr:uid="{00000000-0005-0000-0000-0000771C0000}"/>
    <cellStyle name="Bad 62" xfId="7287" xr:uid="{00000000-0005-0000-0000-0000781C0000}"/>
    <cellStyle name="Bad 63" xfId="7288" xr:uid="{00000000-0005-0000-0000-0000791C0000}"/>
    <cellStyle name="Bad 64" xfId="7289" xr:uid="{00000000-0005-0000-0000-00007A1C0000}"/>
    <cellStyle name="Bad 65" xfId="7290" xr:uid="{00000000-0005-0000-0000-00007B1C0000}"/>
    <cellStyle name="Bad 66" xfId="7291" xr:uid="{00000000-0005-0000-0000-00007C1C0000}"/>
    <cellStyle name="Bad 67" xfId="7292" xr:uid="{00000000-0005-0000-0000-00007D1C0000}"/>
    <cellStyle name="Bad 68" xfId="7293" xr:uid="{00000000-0005-0000-0000-00007E1C0000}"/>
    <cellStyle name="Bad 69" xfId="7294" xr:uid="{00000000-0005-0000-0000-00007F1C0000}"/>
    <cellStyle name="Bad 7" xfId="7295" xr:uid="{00000000-0005-0000-0000-0000801C0000}"/>
    <cellStyle name="Bad 70" xfId="7296" xr:uid="{00000000-0005-0000-0000-0000811C0000}"/>
    <cellStyle name="Bad 71" xfId="7297" xr:uid="{00000000-0005-0000-0000-0000821C0000}"/>
    <cellStyle name="Bad 72" xfId="7298" xr:uid="{00000000-0005-0000-0000-0000831C0000}"/>
    <cellStyle name="Bad 73" xfId="7299" xr:uid="{00000000-0005-0000-0000-0000841C0000}"/>
    <cellStyle name="Bad 74" xfId="7300" xr:uid="{00000000-0005-0000-0000-0000851C0000}"/>
    <cellStyle name="Bad 75" xfId="7301" xr:uid="{00000000-0005-0000-0000-0000861C0000}"/>
    <cellStyle name="Bad 76" xfId="7302" xr:uid="{00000000-0005-0000-0000-0000871C0000}"/>
    <cellStyle name="Bad 77" xfId="7303" xr:uid="{00000000-0005-0000-0000-0000881C0000}"/>
    <cellStyle name="Bad 78" xfId="7304" xr:uid="{00000000-0005-0000-0000-0000891C0000}"/>
    <cellStyle name="Bad 79" xfId="7305" xr:uid="{00000000-0005-0000-0000-00008A1C0000}"/>
    <cellStyle name="Bad 8" xfId="7306" xr:uid="{00000000-0005-0000-0000-00008B1C0000}"/>
    <cellStyle name="Bad 80" xfId="7307" xr:uid="{00000000-0005-0000-0000-00008C1C0000}"/>
    <cellStyle name="Bad 81" xfId="7308" xr:uid="{00000000-0005-0000-0000-00008D1C0000}"/>
    <cellStyle name="Bad 82" xfId="7309" xr:uid="{00000000-0005-0000-0000-00008E1C0000}"/>
    <cellStyle name="Bad 83" xfId="7310" xr:uid="{00000000-0005-0000-0000-00008F1C0000}"/>
    <cellStyle name="Bad 84" xfId="7311" xr:uid="{00000000-0005-0000-0000-0000901C0000}"/>
    <cellStyle name="Bad 85" xfId="7312" xr:uid="{00000000-0005-0000-0000-0000911C0000}"/>
    <cellStyle name="Bad 86" xfId="7313" xr:uid="{00000000-0005-0000-0000-0000921C0000}"/>
    <cellStyle name="Bad 87" xfId="7314" xr:uid="{00000000-0005-0000-0000-0000931C0000}"/>
    <cellStyle name="Bad 88" xfId="7315" xr:uid="{00000000-0005-0000-0000-0000941C0000}"/>
    <cellStyle name="Bad 89" xfId="7316" xr:uid="{00000000-0005-0000-0000-0000951C0000}"/>
    <cellStyle name="Bad 9" xfId="7317" xr:uid="{00000000-0005-0000-0000-0000961C0000}"/>
    <cellStyle name="Bad 90" xfId="7318" xr:uid="{00000000-0005-0000-0000-0000971C0000}"/>
    <cellStyle name="Bad 91" xfId="7319" xr:uid="{00000000-0005-0000-0000-0000981C0000}"/>
    <cellStyle name="Bad 92" xfId="7320" xr:uid="{00000000-0005-0000-0000-0000991C0000}"/>
    <cellStyle name="Bad 93" xfId="7321" xr:uid="{00000000-0005-0000-0000-00009A1C0000}"/>
    <cellStyle name="Barra" xfId="7322" xr:uid="{00000000-0005-0000-0000-00009B1C0000}"/>
    <cellStyle name="BarraMês" xfId="7323" xr:uid="{00000000-0005-0000-0000-00009C1C0000}"/>
    <cellStyle name="base" xfId="7324" xr:uid="{00000000-0005-0000-0000-00009D1C0000}"/>
    <cellStyle name="Black" xfId="7325" xr:uid="{00000000-0005-0000-0000-00009E1C0000}"/>
    <cellStyle name="Black 2" xfId="7326" xr:uid="{00000000-0005-0000-0000-00009F1C0000}"/>
    <cellStyle name="Black 3" xfId="7327" xr:uid="{00000000-0005-0000-0000-0000A01C0000}"/>
    <cellStyle name="Black_BP - Raízen Combustíveis" xfId="7328" xr:uid="{00000000-0005-0000-0000-0000A11C0000}"/>
    <cellStyle name="Blue" xfId="7329" xr:uid="{00000000-0005-0000-0000-0000A21C0000}"/>
    <cellStyle name="Blue 2" xfId="7330" xr:uid="{00000000-0005-0000-0000-0000A31C0000}"/>
    <cellStyle name="Blue 3" xfId="7331" xr:uid="{00000000-0005-0000-0000-0000A41C0000}"/>
    <cellStyle name="Blue_BP - Raízen Combustíveis" xfId="7332" xr:uid="{00000000-0005-0000-0000-0000A51C0000}"/>
    <cellStyle name="Body" xfId="7333" xr:uid="{00000000-0005-0000-0000-0000A61C0000}"/>
    <cellStyle name="Body 2" xfId="7334" xr:uid="{00000000-0005-0000-0000-0000A71C0000}"/>
    <cellStyle name="Body 2 2" xfId="7335" xr:uid="{00000000-0005-0000-0000-0000A81C0000}"/>
    <cellStyle name="Body 2_BP - Raízen Combustíveis" xfId="7336" xr:uid="{00000000-0005-0000-0000-0000A91C0000}"/>
    <cellStyle name="Body 3" xfId="7337" xr:uid="{00000000-0005-0000-0000-0000AA1C0000}"/>
    <cellStyle name="Body 3 2" xfId="7338" xr:uid="{00000000-0005-0000-0000-0000AB1C0000}"/>
    <cellStyle name="Body 4" xfId="7339" xr:uid="{00000000-0005-0000-0000-0000AC1C0000}"/>
    <cellStyle name="Body 5" xfId="7340" xr:uid="{00000000-0005-0000-0000-0000AD1C0000}"/>
    <cellStyle name="Body_BP - Raízen Combustíveis" xfId="7341" xr:uid="{00000000-0005-0000-0000-0000AE1C0000}"/>
    <cellStyle name="BoIt - Estilo1" xfId="7342" xr:uid="{00000000-0005-0000-0000-0000AF1C0000}"/>
    <cellStyle name="Bold/Border" xfId="7343" xr:uid="{00000000-0005-0000-0000-0000B01C0000}"/>
    <cellStyle name="Bold/Border 2" xfId="7344" xr:uid="{00000000-0005-0000-0000-0000B11C0000}"/>
    <cellStyle name="Bold/Border 2 2" xfId="7345" xr:uid="{00000000-0005-0000-0000-0000B21C0000}"/>
    <cellStyle name="Bold/Border 2 2 2" xfId="7346" xr:uid="{00000000-0005-0000-0000-0000B31C0000}"/>
    <cellStyle name="Bold/Border 2 2 2 2" xfId="7347" xr:uid="{00000000-0005-0000-0000-0000B41C0000}"/>
    <cellStyle name="Bold/Border 2 2 2 3" xfId="7348" xr:uid="{00000000-0005-0000-0000-0000B51C0000}"/>
    <cellStyle name="Bold/Border 2 2 2 4" xfId="7349" xr:uid="{00000000-0005-0000-0000-0000B61C0000}"/>
    <cellStyle name="Bold/Border 2 2 3" xfId="7350" xr:uid="{00000000-0005-0000-0000-0000B71C0000}"/>
    <cellStyle name="Bold/Border 2 2 4" xfId="7351" xr:uid="{00000000-0005-0000-0000-0000B81C0000}"/>
    <cellStyle name="Bold/Border 2 2 5" xfId="7352" xr:uid="{00000000-0005-0000-0000-0000B91C0000}"/>
    <cellStyle name="Bold/Border 2 2_Display" xfId="7353" xr:uid="{00000000-0005-0000-0000-0000BA1C0000}"/>
    <cellStyle name="Bold/Border 2 3" xfId="7354" xr:uid="{00000000-0005-0000-0000-0000BB1C0000}"/>
    <cellStyle name="Bold/Border 2 4" xfId="7355" xr:uid="{00000000-0005-0000-0000-0000BC1C0000}"/>
    <cellStyle name="Bold/Border 2 5" xfId="7356" xr:uid="{00000000-0005-0000-0000-0000BD1C0000}"/>
    <cellStyle name="Bold/Border 2 6" xfId="7357" xr:uid="{00000000-0005-0000-0000-0000BE1C0000}"/>
    <cellStyle name="Bold/Border 2_BP - Raízen Combustíveis" xfId="7358" xr:uid="{00000000-0005-0000-0000-0000BF1C0000}"/>
    <cellStyle name="Bold/Border 3" xfId="7359" xr:uid="{00000000-0005-0000-0000-0000C01C0000}"/>
    <cellStyle name="Bold/Border 3 2" xfId="7360" xr:uid="{00000000-0005-0000-0000-0000C11C0000}"/>
    <cellStyle name="Bold/Border 3_BP - Raízen Combustíveis" xfId="7361" xr:uid="{00000000-0005-0000-0000-0000C21C0000}"/>
    <cellStyle name="Bold/Border 4" xfId="7362" xr:uid="{00000000-0005-0000-0000-0000C31C0000}"/>
    <cellStyle name="Bold/Border 4 2" xfId="7363" xr:uid="{00000000-0005-0000-0000-0000C41C0000}"/>
    <cellStyle name="Bold/Border 4_DFC por Negócio" xfId="7364" xr:uid="{00000000-0005-0000-0000-0000C51C0000}"/>
    <cellStyle name="Bold/Border 5" xfId="7365" xr:uid="{00000000-0005-0000-0000-0000C61C0000}"/>
    <cellStyle name="Bold/Border 6" xfId="7366" xr:uid="{00000000-0005-0000-0000-0000C71C0000}"/>
    <cellStyle name="Bold/Border_13-Endividamento" xfId="7367" xr:uid="{00000000-0005-0000-0000-0000C81C0000}"/>
    <cellStyle name="Bol-Data" xfId="7368" xr:uid="{00000000-0005-0000-0000-0000C91C0000}"/>
    <cellStyle name="Bol-Data 2" xfId="7369" xr:uid="{00000000-0005-0000-0000-0000CA1C0000}"/>
    <cellStyle name="Bol-Data 3" xfId="7370" xr:uid="{00000000-0005-0000-0000-0000CB1C0000}"/>
    <cellStyle name="Bol-Data_BP - Raízen Combustíveis" xfId="7371" xr:uid="{00000000-0005-0000-0000-0000CC1C0000}"/>
    <cellStyle name="bolet" xfId="7372" xr:uid="{00000000-0005-0000-0000-0000CD1C0000}"/>
    <cellStyle name="Boletim" xfId="7373" xr:uid="{00000000-0005-0000-0000-0000CE1C0000}"/>
    <cellStyle name="Bom" xfId="32086" xr:uid="{00000000-0005-0000-0000-0000577D0000}"/>
    <cellStyle name="Bom 10" xfId="7374" xr:uid="{00000000-0005-0000-0000-0000CF1C0000}"/>
    <cellStyle name="Bom 10 2" xfId="7375" xr:uid="{00000000-0005-0000-0000-0000D01C0000}"/>
    <cellStyle name="Bom 10 3" xfId="7376" xr:uid="{00000000-0005-0000-0000-0000D11C0000}"/>
    <cellStyle name="Bom 11" xfId="7377" xr:uid="{00000000-0005-0000-0000-0000D21C0000}"/>
    <cellStyle name="Bom 11 2" xfId="7378" xr:uid="{00000000-0005-0000-0000-0000D31C0000}"/>
    <cellStyle name="Bom 11_Dep_Judiciais-Contingências" xfId="7379" xr:uid="{00000000-0005-0000-0000-0000D41C0000}"/>
    <cellStyle name="Bom 12" xfId="7380" xr:uid="{00000000-0005-0000-0000-0000D51C0000}"/>
    <cellStyle name="Bom 13" xfId="7381" xr:uid="{00000000-0005-0000-0000-0000D61C0000}"/>
    <cellStyle name="Bom 14" xfId="7382" xr:uid="{00000000-0005-0000-0000-0000D71C0000}"/>
    <cellStyle name="Bom 15" xfId="7383" xr:uid="{00000000-0005-0000-0000-0000D81C0000}"/>
    <cellStyle name="Bom 16" xfId="7384" xr:uid="{00000000-0005-0000-0000-0000D91C0000}"/>
    <cellStyle name="Bom 17" xfId="7385" xr:uid="{00000000-0005-0000-0000-0000DA1C0000}"/>
    <cellStyle name="Bom 2" xfId="7386" xr:uid="{00000000-0005-0000-0000-0000DB1C0000}"/>
    <cellStyle name="Bom 2 2" xfId="7387" xr:uid="{00000000-0005-0000-0000-0000DC1C0000}"/>
    <cellStyle name="Bom 2 2 2" xfId="7388" xr:uid="{00000000-0005-0000-0000-0000DD1C0000}"/>
    <cellStyle name="Bom 2 2 3" xfId="7389" xr:uid="{00000000-0005-0000-0000-0000DE1C0000}"/>
    <cellStyle name="Bom 2 2 4" xfId="7390" xr:uid="{00000000-0005-0000-0000-0000DF1C0000}"/>
    <cellStyle name="Bom 2 2_BP - Raízen Combustíveis" xfId="7391" xr:uid="{00000000-0005-0000-0000-0000E01C0000}"/>
    <cellStyle name="Bom 2 3" xfId="7392" xr:uid="{00000000-0005-0000-0000-0000E11C0000}"/>
    <cellStyle name="Bom 2 3 2" xfId="7393" xr:uid="{00000000-0005-0000-0000-0000E21C0000}"/>
    <cellStyle name="Bom 2 3 3" xfId="7394" xr:uid="{00000000-0005-0000-0000-0000E31C0000}"/>
    <cellStyle name="Bom 2 3 4" xfId="7395" xr:uid="{00000000-0005-0000-0000-0000E41C0000}"/>
    <cellStyle name="Bom 2 3_BP - Raízen Combustíveis" xfId="7396" xr:uid="{00000000-0005-0000-0000-0000E51C0000}"/>
    <cellStyle name="Bom 2 4" xfId="7397" xr:uid="{00000000-0005-0000-0000-0000E61C0000}"/>
    <cellStyle name="Bom 2 4 2" xfId="7398" xr:uid="{00000000-0005-0000-0000-0000E71C0000}"/>
    <cellStyle name="Bom 2 4 3" xfId="7399" xr:uid="{00000000-0005-0000-0000-0000E81C0000}"/>
    <cellStyle name="Bom 2 4 4" xfId="7400" xr:uid="{00000000-0005-0000-0000-0000E91C0000}"/>
    <cellStyle name="Bom 2 4_BP - Raízen Combustíveis" xfId="7401" xr:uid="{00000000-0005-0000-0000-0000EA1C0000}"/>
    <cellStyle name="Bom 2 5" xfId="7402" xr:uid="{00000000-0005-0000-0000-0000EB1C0000}"/>
    <cellStyle name="Bom 2 5 2" xfId="7403" xr:uid="{00000000-0005-0000-0000-0000EC1C0000}"/>
    <cellStyle name="Bom 2 5 3" xfId="7404" xr:uid="{00000000-0005-0000-0000-0000ED1C0000}"/>
    <cellStyle name="Bom 2 5_BP - Raízen Combustíveis" xfId="7405" xr:uid="{00000000-0005-0000-0000-0000EE1C0000}"/>
    <cellStyle name="Bom 2 6" xfId="7406" xr:uid="{00000000-0005-0000-0000-0000EF1C0000}"/>
    <cellStyle name="Bom 2 6 2" xfId="7407" xr:uid="{00000000-0005-0000-0000-0000F01C0000}"/>
    <cellStyle name="Bom 2 6_BP - Raízen Combustíveis" xfId="7408" xr:uid="{00000000-0005-0000-0000-0000F11C0000}"/>
    <cellStyle name="Bom 2 7" xfId="7409" xr:uid="{00000000-0005-0000-0000-0000F21C0000}"/>
    <cellStyle name="Bom 2 7 2" xfId="7410" xr:uid="{00000000-0005-0000-0000-0000F31C0000}"/>
    <cellStyle name="Bom 2 8" xfId="7411" xr:uid="{00000000-0005-0000-0000-0000F41C0000}"/>
    <cellStyle name="Bom 2 9" xfId="7412" xr:uid="{00000000-0005-0000-0000-0000F51C0000}"/>
    <cellStyle name="Bom 2_11_Combinação de neg. Zanin" xfId="7413" xr:uid="{00000000-0005-0000-0000-0000F61C0000}"/>
    <cellStyle name="Bom 3" xfId="7414" xr:uid="{00000000-0005-0000-0000-0000F71C0000}"/>
    <cellStyle name="Bom 3 2" xfId="7415" xr:uid="{00000000-0005-0000-0000-0000F81C0000}"/>
    <cellStyle name="Bom 3 2 2" xfId="7416" xr:uid="{00000000-0005-0000-0000-0000F91C0000}"/>
    <cellStyle name="Bom 3 2 3" xfId="7417" xr:uid="{00000000-0005-0000-0000-0000FA1C0000}"/>
    <cellStyle name="Bom 3 2 4" xfId="7418" xr:uid="{00000000-0005-0000-0000-0000FB1C0000}"/>
    <cellStyle name="Bom 3 2_BP - Raízen Combustíveis" xfId="7419" xr:uid="{00000000-0005-0000-0000-0000FC1C0000}"/>
    <cellStyle name="Bom 3 3" xfId="7420" xr:uid="{00000000-0005-0000-0000-0000FD1C0000}"/>
    <cellStyle name="Bom 3 3 2" xfId="7421" xr:uid="{00000000-0005-0000-0000-0000FE1C0000}"/>
    <cellStyle name="Bom 3 3_BP - Raízen Combustíveis" xfId="7422" xr:uid="{00000000-0005-0000-0000-0000FF1C0000}"/>
    <cellStyle name="Bom 3 4" xfId="7423" xr:uid="{00000000-0005-0000-0000-0000001D0000}"/>
    <cellStyle name="Bom 3 4 2" xfId="7424" xr:uid="{00000000-0005-0000-0000-0000011D0000}"/>
    <cellStyle name="Bom 3 5" xfId="7425" xr:uid="{00000000-0005-0000-0000-0000021D0000}"/>
    <cellStyle name="Bom 3 6" xfId="7426" xr:uid="{00000000-0005-0000-0000-0000031D0000}"/>
    <cellStyle name="Bom 3_13-Endividamento" xfId="7427" xr:uid="{00000000-0005-0000-0000-0000041D0000}"/>
    <cellStyle name="Bom 4" xfId="7428" xr:uid="{00000000-0005-0000-0000-0000051D0000}"/>
    <cellStyle name="Bom 4 2" xfId="7429" xr:uid="{00000000-0005-0000-0000-0000061D0000}"/>
    <cellStyle name="Bom 4 2 2" xfId="7430" xr:uid="{00000000-0005-0000-0000-0000071D0000}"/>
    <cellStyle name="Bom 4 2 3" xfId="7431" xr:uid="{00000000-0005-0000-0000-0000081D0000}"/>
    <cellStyle name="Bom 4 2 4" xfId="7432" xr:uid="{00000000-0005-0000-0000-0000091D0000}"/>
    <cellStyle name="Bom 4 2_BP - Raízen Combustíveis" xfId="7433" xr:uid="{00000000-0005-0000-0000-00000A1D0000}"/>
    <cellStyle name="Bom 4 3" xfId="7434" xr:uid="{00000000-0005-0000-0000-00000B1D0000}"/>
    <cellStyle name="Bom 4 3 2" xfId="7435" xr:uid="{00000000-0005-0000-0000-00000C1D0000}"/>
    <cellStyle name="Bom 4 3_BP - Raízen Combustíveis" xfId="7436" xr:uid="{00000000-0005-0000-0000-00000D1D0000}"/>
    <cellStyle name="Bom 4 4" xfId="7437" xr:uid="{00000000-0005-0000-0000-00000E1D0000}"/>
    <cellStyle name="Bom 4 4 2" xfId="7438" xr:uid="{00000000-0005-0000-0000-00000F1D0000}"/>
    <cellStyle name="Bom 4 5" xfId="7439" xr:uid="{00000000-0005-0000-0000-0000101D0000}"/>
    <cellStyle name="Bom 4 6" xfId="7440" xr:uid="{00000000-0005-0000-0000-0000111D0000}"/>
    <cellStyle name="Bom 4_13-Endividamento" xfId="7441" xr:uid="{00000000-0005-0000-0000-0000121D0000}"/>
    <cellStyle name="Bom 5" xfId="7442" xr:uid="{00000000-0005-0000-0000-0000131D0000}"/>
    <cellStyle name="Bom 5 2" xfId="7443" xr:uid="{00000000-0005-0000-0000-0000141D0000}"/>
    <cellStyle name="Bom 5 2 2" xfId="7444" xr:uid="{00000000-0005-0000-0000-0000151D0000}"/>
    <cellStyle name="Bom 5 2 3" xfId="7445" xr:uid="{00000000-0005-0000-0000-0000161D0000}"/>
    <cellStyle name="Bom 5 2 4" xfId="7446" xr:uid="{00000000-0005-0000-0000-0000171D0000}"/>
    <cellStyle name="Bom 5 2_BP - Raízen Combustíveis" xfId="7447" xr:uid="{00000000-0005-0000-0000-0000181D0000}"/>
    <cellStyle name="Bom 5 3" xfId="7448" xr:uid="{00000000-0005-0000-0000-0000191D0000}"/>
    <cellStyle name="Bom 5 3 2" xfId="7449" xr:uid="{00000000-0005-0000-0000-00001A1D0000}"/>
    <cellStyle name="Bom 5 3_BP - Raízen Combustíveis" xfId="7450" xr:uid="{00000000-0005-0000-0000-00001B1D0000}"/>
    <cellStyle name="Bom 5 4" xfId="7451" xr:uid="{00000000-0005-0000-0000-00001C1D0000}"/>
    <cellStyle name="Bom 5 4 2" xfId="7452" xr:uid="{00000000-0005-0000-0000-00001D1D0000}"/>
    <cellStyle name="Bom 5 5" xfId="7453" xr:uid="{00000000-0005-0000-0000-00001E1D0000}"/>
    <cellStyle name="Bom 5 6" xfId="7454" xr:uid="{00000000-0005-0000-0000-00001F1D0000}"/>
    <cellStyle name="Bom 5_13-Endividamento" xfId="7455" xr:uid="{00000000-0005-0000-0000-0000201D0000}"/>
    <cellStyle name="Bom 6" xfId="7456" xr:uid="{00000000-0005-0000-0000-0000211D0000}"/>
    <cellStyle name="Bom 6 2" xfId="7457" xr:uid="{00000000-0005-0000-0000-0000221D0000}"/>
    <cellStyle name="Bom 6 2 2" xfId="7458" xr:uid="{00000000-0005-0000-0000-0000231D0000}"/>
    <cellStyle name="Bom 6 2 3" xfId="7459" xr:uid="{00000000-0005-0000-0000-0000241D0000}"/>
    <cellStyle name="Bom 6 2 4" xfId="7460" xr:uid="{00000000-0005-0000-0000-0000251D0000}"/>
    <cellStyle name="Bom 6 2_BP - Raízen Combustíveis" xfId="7461" xr:uid="{00000000-0005-0000-0000-0000261D0000}"/>
    <cellStyle name="Bom 6 3" xfId="7462" xr:uid="{00000000-0005-0000-0000-0000271D0000}"/>
    <cellStyle name="Bom 6 3 2" xfId="7463" xr:uid="{00000000-0005-0000-0000-0000281D0000}"/>
    <cellStyle name="Bom 6 3_BP - Raízen Combustíveis" xfId="7464" xr:uid="{00000000-0005-0000-0000-0000291D0000}"/>
    <cellStyle name="Bom 6 4" xfId="7465" xr:uid="{00000000-0005-0000-0000-00002A1D0000}"/>
    <cellStyle name="Bom 6 4 2" xfId="7466" xr:uid="{00000000-0005-0000-0000-00002B1D0000}"/>
    <cellStyle name="Bom 6 5" xfId="7467" xr:uid="{00000000-0005-0000-0000-00002C1D0000}"/>
    <cellStyle name="Bom 6 6" xfId="7468" xr:uid="{00000000-0005-0000-0000-00002D1D0000}"/>
    <cellStyle name="Bom 6_13-Endividamento" xfId="7469" xr:uid="{00000000-0005-0000-0000-00002E1D0000}"/>
    <cellStyle name="Bom 7" xfId="7470" xr:uid="{00000000-0005-0000-0000-00002F1D0000}"/>
    <cellStyle name="Bom 7 2" xfId="7471" xr:uid="{00000000-0005-0000-0000-0000301D0000}"/>
    <cellStyle name="Bom 7 2 2" xfId="7472" xr:uid="{00000000-0005-0000-0000-0000311D0000}"/>
    <cellStyle name="Bom 7 2 3" xfId="7473" xr:uid="{00000000-0005-0000-0000-0000321D0000}"/>
    <cellStyle name="Bom 7 2 4" xfId="7474" xr:uid="{00000000-0005-0000-0000-0000331D0000}"/>
    <cellStyle name="Bom 7 2 5" xfId="7475" xr:uid="{00000000-0005-0000-0000-0000341D0000}"/>
    <cellStyle name="Bom 7 2 6" xfId="7476" xr:uid="{00000000-0005-0000-0000-0000351D0000}"/>
    <cellStyle name="Bom 7 2_BP - Raízen Combustíveis" xfId="7477" xr:uid="{00000000-0005-0000-0000-0000361D0000}"/>
    <cellStyle name="Bom 7 3" xfId="7478" xr:uid="{00000000-0005-0000-0000-0000371D0000}"/>
    <cellStyle name="Bom 7 3 2" xfId="7479" xr:uid="{00000000-0005-0000-0000-0000381D0000}"/>
    <cellStyle name="Bom 7 3_BP - Raízen Combustíveis" xfId="7480" xr:uid="{00000000-0005-0000-0000-0000391D0000}"/>
    <cellStyle name="Bom 7 4" xfId="7481" xr:uid="{00000000-0005-0000-0000-00003A1D0000}"/>
    <cellStyle name="Bom 7 4 2" xfId="7482" xr:uid="{00000000-0005-0000-0000-00003B1D0000}"/>
    <cellStyle name="Bom 7 5" xfId="7483" xr:uid="{00000000-0005-0000-0000-00003C1D0000}"/>
    <cellStyle name="Bom 7 6" xfId="7484" xr:uid="{00000000-0005-0000-0000-00003D1D0000}"/>
    <cellStyle name="Bom 7 7" xfId="7485" xr:uid="{00000000-0005-0000-0000-00003E1D0000}"/>
    <cellStyle name="Bom 7_13-Endividamento" xfId="7486" xr:uid="{00000000-0005-0000-0000-00003F1D0000}"/>
    <cellStyle name="Bom 8" xfId="7487" xr:uid="{00000000-0005-0000-0000-0000401D0000}"/>
    <cellStyle name="Bom 8 2" xfId="7488" xr:uid="{00000000-0005-0000-0000-0000411D0000}"/>
    <cellStyle name="Bom 8 3" xfId="7489" xr:uid="{00000000-0005-0000-0000-0000421D0000}"/>
    <cellStyle name="Bom 8 4" xfId="7490" xr:uid="{00000000-0005-0000-0000-0000431D0000}"/>
    <cellStyle name="Bom 8_BP - Raízen Combustíveis" xfId="7491" xr:uid="{00000000-0005-0000-0000-0000441D0000}"/>
    <cellStyle name="Bom 9" xfId="7492" xr:uid="{00000000-0005-0000-0000-0000451D0000}"/>
    <cellStyle name="Bom 9 2" xfId="7493" xr:uid="{00000000-0005-0000-0000-0000461D0000}"/>
    <cellStyle name="Bom 9 3" xfId="7494" xr:uid="{00000000-0005-0000-0000-0000471D0000}"/>
    <cellStyle name="Bom 9 4" xfId="7495" xr:uid="{00000000-0005-0000-0000-0000481D0000}"/>
    <cellStyle name="Bottom bold border" xfId="7496" xr:uid="{00000000-0005-0000-0000-0000491D0000}"/>
    <cellStyle name="Bottom bold border 2" xfId="7497" xr:uid="{00000000-0005-0000-0000-00004A1D0000}"/>
    <cellStyle name="Bottom bold border 2 2" xfId="7498" xr:uid="{00000000-0005-0000-0000-00004B1D0000}"/>
    <cellStyle name="Bottom bold border 2 2 2" xfId="7499" xr:uid="{00000000-0005-0000-0000-00004C1D0000}"/>
    <cellStyle name="Bottom bold border 2 2 3" xfId="7500" xr:uid="{00000000-0005-0000-0000-00004D1D0000}"/>
    <cellStyle name="Bottom bold border 2 2_Display" xfId="7501" xr:uid="{00000000-0005-0000-0000-00004E1D0000}"/>
    <cellStyle name="Bottom bold border 2 3" xfId="7502" xr:uid="{00000000-0005-0000-0000-00004F1D0000}"/>
    <cellStyle name="Bottom bold border 2 4" xfId="7503" xr:uid="{00000000-0005-0000-0000-0000501D0000}"/>
    <cellStyle name="Bottom bold border 2_BP - Raízen Combustíveis" xfId="7504" xr:uid="{00000000-0005-0000-0000-0000511D0000}"/>
    <cellStyle name="Bottom bold border 3" xfId="7505" xr:uid="{00000000-0005-0000-0000-0000521D0000}"/>
    <cellStyle name="Bottom bold border 4" xfId="7506" xr:uid="{00000000-0005-0000-0000-0000531D0000}"/>
    <cellStyle name="Bottom bold border_13-Endividamento" xfId="7507" xr:uid="{00000000-0005-0000-0000-0000541D0000}"/>
    <cellStyle name="Bottom Edge" xfId="7508" xr:uid="{00000000-0005-0000-0000-0000551D0000}"/>
    <cellStyle name="Bottom single border" xfId="7509" xr:uid="{00000000-0005-0000-0000-0000561D0000}"/>
    <cellStyle name="Bottom single border 2" xfId="7510" xr:uid="{00000000-0005-0000-0000-0000571D0000}"/>
    <cellStyle name="Bottom single border 2 2" xfId="7511" xr:uid="{00000000-0005-0000-0000-0000581D0000}"/>
    <cellStyle name="Bottom single border 2_BP - Raízen Combustíveis" xfId="7512" xr:uid="{00000000-0005-0000-0000-0000591D0000}"/>
    <cellStyle name="Bottom single border 3" xfId="7513" xr:uid="{00000000-0005-0000-0000-00005A1D0000}"/>
    <cellStyle name="Bottom single border 4" xfId="7514" xr:uid="{00000000-0005-0000-0000-00005B1D0000}"/>
    <cellStyle name="Bottom single border_13-Endividamento" xfId="7515" xr:uid="{00000000-0005-0000-0000-00005C1D0000}"/>
    <cellStyle name="Bullet" xfId="7516" xr:uid="{00000000-0005-0000-0000-00005D1D0000}"/>
    <cellStyle name="Bullet 2" xfId="7517" xr:uid="{00000000-0005-0000-0000-00005E1D0000}"/>
    <cellStyle name="Bullet 2 2" xfId="7518" xr:uid="{00000000-0005-0000-0000-00005F1D0000}"/>
    <cellStyle name="Bullet 2 2 2" xfId="7519" xr:uid="{00000000-0005-0000-0000-0000601D0000}"/>
    <cellStyle name="Bullet 2 2 2 2" xfId="7520" xr:uid="{00000000-0005-0000-0000-0000611D0000}"/>
    <cellStyle name="Bullet 2 2 2 3" xfId="7521" xr:uid="{00000000-0005-0000-0000-0000621D0000}"/>
    <cellStyle name="Bullet 2 2 2 4" xfId="7522" xr:uid="{00000000-0005-0000-0000-0000631D0000}"/>
    <cellStyle name="Bullet 2 2 3" xfId="7523" xr:uid="{00000000-0005-0000-0000-0000641D0000}"/>
    <cellStyle name="Bullet 2 2 4" xfId="7524" xr:uid="{00000000-0005-0000-0000-0000651D0000}"/>
    <cellStyle name="Bullet 2 2 5" xfId="7525" xr:uid="{00000000-0005-0000-0000-0000661D0000}"/>
    <cellStyle name="Bullet 2 2_Display" xfId="7526" xr:uid="{00000000-0005-0000-0000-0000671D0000}"/>
    <cellStyle name="Bullet 2 3" xfId="7527" xr:uid="{00000000-0005-0000-0000-0000681D0000}"/>
    <cellStyle name="Bullet 2 4" xfId="7528" xr:uid="{00000000-0005-0000-0000-0000691D0000}"/>
    <cellStyle name="Bullet 2 5" xfId="7529" xr:uid="{00000000-0005-0000-0000-00006A1D0000}"/>
    <cellStyle name="Bullet 2_BP - Raízen Combustíveis" xfId="7530" xr:uid="{00000000-0005-0000-0000-00006B1D0000}"/>
    <cellStyle name="Bullet 3" xfId="7531" xr:uid="{00000000-0005-0000-0000-00006C1D0000}"/>
    <cellStyle name="Bullet 4" xfId="7532" xr:uid="{00000000-0005-0000-0000-00006D1D0000}"/>
    <cellStyle name="Bullet 5" xfId="7533" xr:uid="{00000000-0005-0000-0000-00006E1D0000}"/>
    <cellStyle name="Bullet 6" xfId="7534" xr:uid="{00000000-0005-0000-0000-00006F1D0000}"/>
    <cellStyle name="Bullet_13-Endividamento" xfId="7535" xr:uid="{00000000-0005-0000-0000-0000701D0000}"/>
    <cellStyle name="Cabeca" xfId="7536" xr:uid="{00000000-0005-0000-0000-0000711D0000}"/>
    <cellStyle name="CABEÇALHO" xfId="7537" xr:uid="{00000000-0005-0000-0000-0000721D0000}"/>
    <cellStyle name="Cabeçalho 1" xfId="7538" xr:uid="{00000000-0005-0000-0000-0000731D0000}"/>
    <cellStyle name="Cabeçalho 2" xfId="7539" xr:uid="{00000000-0005-0000-0000-0000741D0000}"/>
    <cellStyle name="Cabeçalho 3" xfId="7540" xr:uid="{00000000-0005-0000-0000-0000751D0000}"/>
    <cellStyle name="Cabeçalho 4" xfId="7541" xr:uid="{00000000-0005-0000-0000-0000761D0000}"/>
    <cellStyle name="CABEÇALHO_Dep_Judiciais-Contingências" xfId="7542" xr:uid="{00000000-0005-0000-0000-0000771D0000}"/>
    <cellStyle name="CABEÇALHO2" xfId="7543" xr:uid="{00000000-0005-0000-0000-0000781D0000}"/>
    <cellStyle name="Calc Currency (0)" xfId="7544" xr:uid="{00000000-0005-0000-0000-0000791D0000}"/>
    <cellStyle name="Calc Currency (0) 2" xfId="7545" xr:uid="{00000000-0005-0000-0000-00007A1D0000}"/>
    <cellStyle name="Calc Currency (0)_Dep_Judiciais-Contingências" xfId="7546" xr:uid="{00000000-0005-0000-0000-00007B1D0000}"/>
    <cellStyle name="Calc Percent (0)" xfId="7547" xr:uid="{00000000-0005-0000-0000-00007C1D0000}"/>
    <cellStyle name="Calc Percent (0) 2" xfId="7548" xr:uid="{00000000-0005-0000-0000-00007D1D0000}"/>
    <cellStyle name="Calc Percent (0)_Dep_Judiciais-Contingências" xfId="7549" xr:uid="{00000000-0005-0000-0000-00007E1D0000}"/>
    <cellStyle name="Calc Percent (1)" xfId="7550" xr:uid="{00000000-0005-0000-0000-00007F1D0000}"/>
    <cellStyle name="Calc Percent (1) 2" xfId="7551" xr:uid="{00000000-0005-0000-0000-0000801D0000}"/>
    <cellStyle name="Calc Percent (1)_Dep_Judiciais-Contingências" xfId="7552" xr:uid="{00000000-0005-0000-0000-0000811D0000}"/>
    <cellStyle name="Calculado" xfId="7553" xr:uid="{00000000-0005-0000-0000-0000821D0000}"/>
    <cellStyle name="Calculation 10" xfId="7554" xr:uid="{00000000-0005-0000-0000-0000831D0000}"/>
    <cellStyle name="Calculation 10 2" xfId="7555" xr:uid="{00000000-0005-0000-0000-0000841D0000}"/>
    <cellStyle name="Calculation 10 3" xfId="7556" xr:uid="{00000000-0005-0000-0000-0000851D0000}"/>
    <cellStyle name="Calculation 10 4" xfId="7557" xr:uid="{00000000-0005-0000-0000-0000861D0000}"/>
    <cellStyle name="Calculation 10 5" xfId="7558" xr:uid="{00000000-0005-0000-0000-0000871D0000}"/>
    <cellStyle name="Calculation 10_BP - Raízen Combustíveis" xfId="7559" xr:uid="{00000000-0005-0000-0000-0000881D0000}"/>
    <cellStyle name="Calculation 11" xfId="7560" xr:uid="{00000000-0005-0000-0000-0000891D0000}"/>
    <cellStyle name="Calculation 11 2" xfId="7561" xr:uid="{00000000-0005-0000-0000-00008A1D0000}"/>
    <cellStyle name="Calculation 11 3" xfId="7562" xr:uid="{00000000-0005-0000-0000-00008B1D0000}"/>
    <cellStyle name="Calculation 11 4" xfId="7563" xr:uid="{00000000-0005-0000-0000-00008C1D0000}"/>
    <cellStyle name="Calculation 11 5" xfId="7564" xr:uid="{00000000-0005-0000-0000-00008D1D0000}"/>
    <cellStyle name="Calculation 11_BP - Raízen Combustíveis" xfId="7565" xr:uid="{00000000-0005-0000-0000-00008E1D0000}"/>
    <cellStyle name="Calculation 12" xfId="7566" xr:uid="{00000000-0005-0000-0000-00008F1D0000}"/>
    <cellStyle name="Calculation 12 2" xfId="7567" xr:uid="{00000000-0005-0000-0000-0000901D0000}"/>
    <cellStyle name="Calculation 12 3" xfId="7568" xr:uid="{00000000-0005-0000-0000-0000911D0000}"/>
    <cellStyle name="Calculation 12 4" xfId="7569" xr:uid="{00000000-0005-0000-0000-0000921D0000}"/>
    <cellStyle name="Calculation 12 5" xfId="7570" xr:uid="{00000000-0005-0000-0000-0000931D0000}"/>
    <cellStyle name="Calculation 12_BP - Raízen Combustíveis" xfId="7571" xr:uid="{00000000-0005-0000-0000-0000941D0000}"/>
    <cellStyle name="Calculation 13" xfId="7572" xr:uid="{00000000-0005-0000-0000-0000951D0000}"/>
    <cellStyle name="Calculation 13 2" xfId="7573" xr:uid="{00000000-0005-0000-0000-0000961D0000}"/>
    <cellStyle name="Calculation 13_BP - Raízen Combustíveis" xfId="7574" xr:uid="{00000000-0005-0000-0000-0000971D0000}"/>
    <cellStyle name="Calculation 14" xfId="7575" xr:uid="{00000000-0005-0000-0000-0000981D0000}"/>
    <cellStyle name="Calculation 14 2" xfId="7576" xr:uid="{00000000-0005-0000-0000-0000991D0000}"/>
    <cellStyle name="Calculation 14_BP - Raízen Combustíveis" xfId="7577" xr:uid="{00000000-0005-0000-0000-00009A1D0000}"/>
    <cellStyle name="Calculation 15" xfId="7578" xr:uid="{00000000-0005-0000-0000-00009B1D0000}"/>
    <cellStyle name="Calculation 15 2" xfId="7579" xr:uid="{00000000-0005-0000-0000-00009C1D0000}"/>
    <cellStyle name="Calculation 15_BP - Raízen Combustíveis" xfId="7580" xr:uid="{00000000-0005-0000-0000-00009D1D0000}"/>
    <cellStyle name="Calculation 16" xfId="7581" xr:uid="{00000000-0005-0000-0000-00009E1D0000}"/>
    <cellStyle name="Calculation 16 2" xfId="7582" xr:uid="{00000000-0005-0000-0000-00009F1D0000}"/>
    <cellStyle name="Calculation 16_BP - Raízen Combustíveis" xfId="7583" xr:uid="{00000000-0005-0000-0000-0000A01D0000}"/>
    <cellStyle name="Calculation 17" xfId="7584" xr:uid="{00000000-0005-0000-0000-0000A11D0000}"/>
    <cellStyle name="Calculation 17 2" xfId="7585" xr:uid="{00000000-0005-0000-0000-0000A21D0000}"/>
    <cellStyle name="Calculation 17_BP - Raízen Combustíveis" xfId="7586" xr:uid="{00000000-0005-0000-0000-0000A31D0000}"/>
    <cellStyle name="Calculation 18" xfId="7587" xr:uid="{00000000-0005-0000-0000-0000A41D0000}"/>
    <cellStyle name="Calculation 18 2" xfId="7588" xr:uid="{00000000-0005-0000-0000-0000A51D0000}"/>
    <cellStyle name="Calculation 18_BP - Raízen Combustíveis" xfId="7589" xr:uid="{00000000-0005-0000-0000-0000A61D0000}"/>
    <cellStyle name="Calculation 19" xfId="7590" xr:uid="{00000000-0005-0000-0000-0000A71D0000}"/>
    <cellStyle name="Calculation 19 2" xfId="7591" xr:uid="{00000000-0005-0000-0000-0000A81D0000}"/>
    <cellStyle name="Calculation 19_BP - Raízen Combustíveis" xfId="7592" xr:uid="{00000000-0005-0000-0000-0000A91D0000}"/>
    <cellStyle name="Calculation 2" xfId="7593" xr:uid="{00000000-0005-0000-0000-0000AA1D0000}"/>
    <cellStyle name="Calculation 2 10" xfId="7594" xr:uid="{00000000-0005-0000-0000-0000AB1D0000}"/>
    <cellStyle name="Calculation 2 11" xfId="7595" xr:uid="{00000000-0005-0000-0000-0000AC1D0000}"/>
    <cellStyle name="Calculation 2 12" xfId="7596" xr:uid="{00000000-0005-0000-0000-0000AD1D0000}"/>
    <cellStyle name="Calculation 2 13" xfId="7597" xr:uid="{00000000-0005-0000-0000-0000AE1D0000}"/>
    <cellStyle name="Calculation 2 2" xfId="7598" xr:uid="{00000000-0005-0000-0000-0000AF1D0000}"/>
    <cellStyle name="Calculation 2 2 2" xfId="7599" xr:uid="{00000000-0005-0000-0000-0000B01D0000}"/>
    <cellStyle name="Calculation 2 2 3" xfId="7600" xr:uid="{00000000-0005-0000-0000-0000B11D0000}"/>
    <cellStyle name="Calculation 2 2 4" xfId="7601" xr:uid="{00000000-0005-0000-0000-0000B21D0000}"/>
    <cellStyle name="Calculation 2 2 5" xfId="7602" xr:uid="{00000000-0005-0000-0000-0000B31D0000}"/>
    <cellStyle name="Calculation 2 2_BP - Raízen Combustíveis" xfId="7603" xr:uid="{00000000-0005-0000-0000-0000B41D0000}"/>
    <cellStyle name="Calculation 2 3" xfId="7604" xr:uid="{00000000-0005-0000-0000-0000B51D0000}"/>
    <cellStyle name="Calculation 2 3 2" xfId="7605" xr:uid="{00000000-0005-0000-0000-0000B61D0000}"/>
    <cellStyle name="Calculation 2 3_BP - Raízen Combustíveis" xfId="7606" xr:uid="{00000000-0005-0000-0000-0000B71D0000}"/>
    <cellStyle name="Calculation 2 4" xfId="7607" xr:uid="{00000000-0005-0000-0000-0000B81D0000}"/>
    <cellStyle name="Calculation 2 4 2" xfId="7608" xr:uid="{00000000-0005-0000-0000-0000B91D0000}"/>
    <cellStyle name="Calculation 2 4_BP - Raízen Combustíveis" xfId="7609" xr:uid="{00000000-0005-0000-0000-0000BA1D0000}"/>
    <cellStyle name="Calculation 2 5" xfId="7610" xr:uid="{00000000-0005-0000-0000-0000BB1D0000}"/>
    <cellStyle name="Calculation 2 5 2" xfId="7611" xr:uid="{00000000-0005-0000-0000-0000BC1D0000}"/>
    <cellStyle name="Calculation 2 5_BP - Raízen Combustíveis" xfId="7612" xr:uid="{00000000-0005-0000-0000-0000BD1D0000}"/>
    <cellStyle name="Calculation 2 6" xfId="7613" xr:uid="{00000000-0005-0000-0000-0000BE1D0000}"/>
    <cellStyle name="Calculation 2 6 2" xfId="7614" xr:uid="{00000000-0005-0000-0000-0000BF1D0000}"/>
    <cellStyle name="Calculation 2 6_BP - Raízen Combustíveis" xfId="7615" xr:uid="{00000000-0005-0000-0000-0000C01D0000}"/>
    <cellStyle name="Calculation 2 7" xfId="7616" xr:uid="{00000000-0005-0000-0000-0000C11D0000}"/>
    <cellStyle name="Calculation 2 7 2" xfId="7617" xr:uid="{00000000-0005-0000-0000-0000C21D0000}"/>
    <cellStyle name="Calculation 2 7_BP - Raízen Combustíveis" xfId="7618" xr:uid="{00000000-0005-0000-0000-0000C31D0000}"/>
    <cellStyle name="Calculation 2 8" xfId="7619" xr:uid="{00000000-0005-0000-0000-0000C41D0000}"/>
    <cellStyle name="Calculation 2 8 2" xfId="7620" xr:uid="{00000000-0005-0000-0000-0000C51D0000}"/>
    <cellStyle name="Calculation 2 8_BP - Raízen Combustíveis" xfId="7621" xr:uid="{00000000-0005-0000-0000-0000C61D0000}"/>
    <cellStyle name="Calculation 2 9" xfId="7622" xr:uid="{00000000-0005-0000-0000-0000C71D0000}"/>
    <cellStyle name="Calculation 2_13-Endividamento" xfId="7623" xr:uid="{00000000-0005-0000-0000-0000C81D0000}"/>
    <cellStyle name="Calculation 20" xfId="7624" xr:uid="{00000000-0005-0000-0000-0000C91D0000}"/>
    <cellStyle name="Calculation 20 2" xfId="7625" xr:uid="{00000000-0005-0000-0000-0000CA1D0000}"/>
    <cellStyle name="Calculation 20_BP - Raízen Combustíveis" xfId="7626" xr:uid="{00000000-0005-0000-0000-0000CB1D0000}"/>
    <cellStyle name="Calculation 21" xfId="7627" xr:uid="{00000000-0005-0000-0000-0000CC1D0000}"/>
    <cellStyle name="Calculation 21 2" xfId="7628" xr:uid="{00000000-0005-0000-0000-0000CD1D0000}"/>
    <cellStyle name="Calculation 21_BP - Raízen Combustíveis" xfId="7629" xr:uid="{00000000-0005-0000-0000-0000CE1D0000}"/>
    <cellStyle name="Calculation 22" xfId="7630" xr:uid="{00000000-0005-0000-0000-0000CF1D0000}"/>
    <cellStyle name="Calculation 22 2" xfId="7631" xr:uid="{00000000-0005-0000-0000-0000D01D0000}"/>
    <cellStyle name="Calculation 22_BP - Raízen Combustíveis" xfId="7632" xr:uid="{00000000-0005-0000-0000-0000D11D0000}"/>
    <cellStyle name="Calculation 23" xfId="7633" xr:uid="{00000000-0005-0000-0000-0000D21D0000}"/>
    <cellStyle name="Calculation 23 2" xfId="7634" xr:uid="{00000000-0005-0000-0000-0000D31D0000}"/>
    <cellStyle name="Calculation 24" xfId="7635" xr:uid="{00000000-0005-0000-0000-0000D41D0000}"/>
    <cellStyle name="Calculation 24 2" xfId="7636" xr:uid="{00000000-0005-0000-0000-0000D51D0000}"/>
    <cellStyle name="Calculation 25" xfId="7637" xr:uid="{00000000-0005-0000-0000-0000D61D0000}"/>
    <cellStyle name="Calculation 26" xfId="7638" xr:uid="{00000000-0005-0000-0000-0000D71D0000}"/>
    <cellStyle name="Calculation 27" xfId="7639" xr:uid="{00000000-0005-0000-0000-0000D81D0000}"/>
    <cellStyle name="Calculation 28" xfId="7640" xr:uid="{00000000-0005-0000-0000-0000D91D0000}"/>
    <cellStyle name="Calculation 29" xfId="7641" xr:uid="{00000000-0005-0000-0000-0000DA1D0000}"/>
    <cellStyle name="Calculation 3" xfId="7642" xr:uid="{00000000-0005-0000-0000-0000DB1D0000}"/>
    <cellStyle name="Calculation 3 10" xfId="7643" xr:uid="{00000000-0005-0000-0000-0000DC1D0000}"/>
    <cellStyle name="Calculation 3 2" xfId="7644" xr:uid="{00000000-0005-0000-0000-0000DD1D0000}"/>
    <cellStyle name="Calculation 3 2 2" xfId="7645" xr:uid="{00000000-0005-0000-0000-0000DE1D0000}"/>
    <cellStyle name="Calculation 3 2_BP - Raízen Combustíveis" xfId="7646" xr:uid="{00000000-0005-0000-0000-0000DF1D0000}"/>
    <cellStyle name="Calculation 3 3" xfId="7647" xr:uid="{00000000-0005-0000-0000-0000E01D0000}"/>
    <cellStyle name="Calculation 3 3 2" xfId="7648" xr:uid="{00000000-0005-0000-0000-0000E11D0000}"/>
    <cellStyle name="Calculation 3 3_BP - Raízen Combustíveis" xfId="7649" xr:uid="{00000000-0005-0000-0000-0000E21D0000}"/>
    <cellStyle name="Calculation 3 4" xfId="7650" xr:uid="{00000000-0005-0000-0000-0000E31D0000}"/>
    <cellStyle name="Calculation 3 4 2" xfId="7651" xr:uid="{00000000-0005-0000-0000-0000E41D0000}"/>
    <cellStyle name="Calculation 3 4_BP - Raízen Combustíveis" xfId="7652" xr:uid="{00000000-0005-0000-0000-0000E51D0000}"/>
    <cellStyle name="Calculation 3 5" xfId="7653" xr:uid="{00000000-0005-0000-0000-0000E61D0000}"/>
    <cellStyle name="Calculation 3 5 2" xfId="7654" xr:uid="{00000000-0005-0000-0000-0000E71D0000}"/>
    <cellStyle name="Calculation 3 5_BP - Raízen Combustíveis" xfId="7655" xr:uid="{00000000-0005-0000-0000-0000E81D0000}"/>
    <cellStyle name="Calculation 3 6" xfId="7656" xr:uid="{00000000-0005-0000-0000-0000E91D0000}"/>
    <cellStyle name="Calculation 3 6 2" xfId="7657" xr:uid="{00000000-0005-0000-0000-0000EA1D0000}"/>
    <cellStyle name="Calculation 3 6_BP - Raízen Combustíveis" xfId="7658" xr:uid="{00000000-0005-0000-0000-0000EB1D0000}"/>
    <cellStyle name="Calculation 3 7" xfId="7659" xr:uid="{00000000-0005-0000-0000-0000EC1D0000}"/>
    <cellStyle name="Calculation 3 8" xfId="7660" xr:uid="{00000000-0005-0000-0000-0000ED1D0000}"/>
    <cellStyle name="Calculation 3 9" xfId="7661" xr:uid="{00000000-0005-0000-0000-0000EE1D0000}"/>
    <cellStyle name="Calculation 3_BP - Raízen Combustíveis" xfId="7662" xr:uid="{00000000-0005-0000-0000-0000EF1D0000}"/>
    <cellStyle name="Calculation 30" xfId="7663" xr:uid="{00000000-0005-0000-0000-0000F01D0000}"/>
    <cellStyle name="Calculation 31" xfId="7664" xr:uid="{00000000-0005-0000-0000-0000F11D0000}"/>
    <cellStyle name="Calculation 32" xfId="7665" xr:uid="{00000000-0005-0000-0000-0000F21D0000}"/>
    <cellStyle name="Calculation 33" xfId="7666" xr:uid="{00000000-0005-0000-0000-0000F31D0000}"/>
    <cellStyle name="Calculation 34" xfId="7667" xr:uid="{00000000-0005-0000-0000-0000F41D0000}"/>
    <cellStyle name="Calculation 35" xfId="7668" xr:uid="{00000000-0005-0000-0000-0000F51D0000}"/>
    <cellStyle name="Calculation 36" xfId="7669" xr:uid="{00000000-0005-0000-0000-0000F61D0000}"/>
    <cellStyle name="Calculation 37" xfId="7670" xr:uid="{00000000-0005-0000-0000-0000F71D0000}"/>
    <cellStyle name="Calculation 38" xfId="7671" xr:uid="{00000000-0005-0000-0000-0000F81D0000}"/>
    <cellStyle name="Calculation 39" xfId="7672" xr:uid="{00000000-0005-0000-0000-0000F91D0000}"/>
    <cellStyle name="Calculation 4" xfId="7673" xr:uid="{00000000-0005-0000-0000-0000FA1D0000}"/>
    <cellStyle name="Calculation 4 2" xfId="7674" xr:uid="{00000000-0005-0000-0000-0000FB1D0000}"/>
    <cellStyle name="Calculation 4 3" xfId="7675" xr:uid="{00000000-0005-0000-0000-0000FC1D0000}"/>
    <cellStyle name="Calculation 4 4" xfId="7676" xr:uid="{00000000-0005-0000-0000-0000FD1D0000}"/>
    <cellStyle name="Calculation 4 5" xfId="7677" xr:uid="{00000000-0005-0000-0000-0000FE1D0000}"/>
    <cellStyle name="Calculation 4_BP - Raízen Combustíveis" xfId="7678" xr:uid="{00000000-0005-0000-0000-0000FF1D0000}"/>
    <cellStyle name="Calculation 40" xfId="7679" xr:uid="{00000000-0005-0000-0000-0000001E0000}"/>
    <cellStyle name="Calculation 41" xfId="7680" xr:uid="{00000000-0005-0000-0000-0000011E0000}"/>
    <cellStyle name="Calculation 42" xfId="7681" xr:uid="{00000000-0005-0000-0000-0000021E0000}"/>
    <cellStyle name="Calculation 43" xfId="7682" xr:uid="{00000000-0005-0000-0000-0000031E0000}"/>
    <cellStyle name="Calculation 44" xfId="7683" xr:uid="{00000000-0005-0000-0000-0000041E0000}"/>
    <cellStyle name="Calculation 45" xfId="7684" xr:uid="{00000000-0005-0000-0000-0000051E0000}"/>
    <cellStyle name="Calculation 46" xfId="7685" xr:uid="{00000000-0005-0000-0000-0000061E0000}"/>
    <cellStyle name="Calculation 47" xfId="7686" xr:uid="{00000000-0005-0000-0000-0000071E0000}"/>
    <cellStyle name="Calculation 48" xfId="7687" xr:uid="{00000000-0005-0000-0000-0000081E0000}"/>
    <cellStyle name="Calculation 49" xfId="7688" xr:uid="{00000000-0005-0000-0000-0000091E0000}"/>
    <cellStyle name="Calculation 5" xfId="7689" xr:uid="{00000000-0005-0000-0000-00000A1E0000}"/>
    <cellStyle name="Calculation 5 2" xfId="7690" xr:uid="{00000000-0005-0000-0000-00000B1E0000}"/>
    <cellStyle name="Calculation 5 3" xfId="7691" xr:uid="{00000000-0005-0000-0000-00000C1E0000}"/>
    <cellStyle name="Calculation 5 4" xfId="7692" xr:uid="{00000000-0005-0000-0000-00000D1E0000}"/>
    <cellStyle name="Calculation 5 5" xfId="7693" xr:uid="{00000000-0005-0000-0000-00000E1E0000}"/>
    <cellStyle name="Calculation 5_BP - Raízen Combustíveis" xfId="7694" xr:uid="{00000000-0005-0000-0000-00000F1E0000}"/>
    <cellStyle name="Calculation 50" xfId="7695" xr:uid="{00000000-0005-0000-0000-0000101E0000}"/>
    <cellStyle name="Calculation 51" xfId="7696" xr:uid="{00000000-0005-0000-0000-0000111E0000}"/>
    <cellStyle name="Calculation 52" xfId="7697" xr:uid="{00000000-0005-0000-0000-0000121E0000}"/>
    <cellStyle name="Calculation 53" xfId="7698" xr:uid="{00000000-0005-0000-0000-0000131E0000}"/>
    <cellStyle name="Calculation 54" xfId="7699" xr:uid="{00000000-0005-0000-0000-0000141E0000}"/>
    <cellStyle name="Calculation 55" xfId="7700" xr:uid="{00000000-0005-0000-0000-0000151E0000}"/>
    <cellStyle name="Calculation 56" xfId="7701" xr:uid="{00000000-0005-0000-0000-0000161E0000}"/>
    <cellStyle name="Calculation 57" xfId="7702" xr:uid="{00000000-0005-0000-0000-0000171E0000}"/>
    <cellStyle name="Calculation 58" xfId="7703" xr:uid="{00000000-0005-0000-0000-0000181E0000}"/>
    <cellStyle name="Calculation 59" xfId="7704" xr:uid="{00000000-0005-0000-0000-0000191E0000}"/>
    <cellStyle name="Calculation 6" xfId="7705" xr:uid="{00000000-0005-0000-0000-00001A1E0000}"/>
    <cellStyle name="Calculation 6 2" xfId="7706" xr:uid="{00000000-0005-0000-0000-00001B1E0000}"/>
    <cellStyle name="Calculation 6 3" xfId="7707" xr:uid="{00000000-0005-0000-0000-00001C1E0000}"/>
    <cellStyle name="Calculation 6 4" xfId="7708" xr:uid="{00000000-0005-0000-0000-00001D1E0000}"/>
    <cellStyle name="Calculation 6 5" xfId="7709" xr:uid="{00000000-0005-0000-0000-00001E1E0000}"/>
    <cellStyle name="Calculation 6_BP - Raízen Combustíveis" xfId="7710" xr:uid="{00000000-0005-0000-0000-00001F1E0000}"/>
    <cellStyle name="Calculation 60" xfId="7711" xr:uid="{00000000-0005-0000-0000-0000201E0000}"/>
    <cellStyle name="Calculation 61" xfId="7712" xr:uid="{00000000-0005-0000-0000-0000211E0000}"/>
    <cellStyle name="Calculation 62" xfId="7713" xr:uid="{00000000-0005-0000-0000-0000221E0000}"/>
    <cellStyle name="Calculation 63" xfId="7714" xr:uid="{00000000-0005-0000-0000-0000231E0000}"/>
    <cellStyle name="Calculation 64" xfId="7715" xr:uid="{00000000-0005-0000-0000-0000241E0000}"/>
    <cellStyle name="Calculation 65" xfId="7716" xr:uid="{00000000-0005-0000-0000-0000251E0000}"/>
    <cellStyle name="Calculation 66" xfId="7717" xr:uid="{00000000-0005-0000-0000-0000261E0000}"/>
    <cellStyle name="Calculation 67" xfId="7718" xr:uid="{00000000-0005-0000-0000-0000271E0000}"/>
    <cellStyle name="Calculation 68" xfId="7719" xr:uid="{00000000-0005-0000-0000-0000281E0000}"/>
    <cellStyle name="Calculation 69" xfId="7720" xr:uid="{00000000-0005-0000-0000-0000291E0000}"/>
    <cellStyle name="Calculation 7" xfId="7721" xr:uid="{00000000-0005-0000-0000-00002A1E0000}"/>
    <cellStyle name="Calculation 7 2" xfId="7722" xr:uid="{00000000-0005-0000-0000-00002B1E0000}"/>
    <cellStyle name="Calculation 7 3" xfId="7723" xr:uid="{00000000-0005-0000-0000-00002C1E0000}"/>
    <cellStyle name="Calculation 7 4" xfId="7724" xr:uid="{00000000-0005-0000-0000-00002D1E0000}"/>
    <cellStyle name="Calculation 7 5" xfId="7725" xr:uid="{00000000-0005-0000-0000-00002E1E0000}"/>
    <cellStyle name="Calculation 7_BP - Raízen Combustíveis" xfId="7726" xr:uid="{00000000-0005-0000-0000-00002F1E0000}"/>
    <cellStyle name="Calculation 70" xfId="7727" xr:uid="{00000000-0005-0000-0000-0000301E0000}"/>
    <cellStyle name="Calculation 71" xfId="7728" xr:uid="{00000000-0005-0000-0000-0000311E0000}"/>
    <cellStyle name="Calculation 72" xfId="7729" xr:uid="{00000000-0005-0000-0000-0000321E0000}"/>
    <cellStyle name="Calculation 73" xfId="7730" xr:uid="{00000000-0005-0000-0000-0000331E0000}"/>
    <cellStyle name="Calculation 74" xfId="7731" xr:uid="{00000000-0005-0000-0000-0000341E0000}"/>
    <cellStyle name="Calculation 75" xfId="7732" xr:uid="{00000000-0005-0000-0000-0000351E0000}"/>
    <cellStyle name="Calculation 76" xfId="7733" xr:uid="{00000000-0005-0000-0000-0000361E0000}"/>
    <cellStyle name="Calculation 77" xfId="7734" xr:uid="{00000000-0005-0000-0000-0000371E0000}"/>
    <cellStyle name="Calculation 78" xfId="7735" xr:uid="{00000000-0005-0000-0000-0000381E0000}"/>
    <cellStyle name="Calculation 79" xfId="7736" xr:uid="{00000000-0005-0000-0000-0000391E0000}"/>
    <cellStyle name="Calculation 8" xfId="7737" xr:uid="{00000000-0005-0000-0000-00003A1E0000}"/>
    <cellStyle name="Calculation 8 2" xfId="7738" xr:uid="{00000000-0005-0000-0000-00003B1E0000}"/>
    <cellStyle name="Calculation 8 3" xfId="7739" xr:uid="{00000000-0005-0000-0000-00003C1E0000}"/>
    <cellStyle name="Calculation 8 4" xfId="7740" xr:uid="{00000000-0005-0000-0000-00003D1E0000}"/>
    <cellStyle name="Calculation 8 5" xfId="7741" xr:uid="{00000000-0005-0000-0000-00003E1E0000}"/>
    <cellStyle name="Calculation 8_BP - Raízen Combustíveis" xfId="7742" xr:uid="{00000000-0005-0000-0000-00003F1E0000}"/>
    <cellStyle name="Calculation 80" xfId="7743" xr:uid="{00000000-0005-0000-0000-0000401E0000}"/>
    <cellStyle name="Calculation 81" xfId="7744" xr:uid="{00000000-0005-0000-0000-0000411E0000}"/>
    <cellStyle name="Calculation 82" xfId="7745" xr:uid="{00000000-0005-0000-0000-0000421E0000}"/>
    <cellStyle name="Calculation 83" xfId="7746" xr:uid="{00000000-0005-0000-0000-0000431E0000}"/>
    <cellStyle name="Calculation 84" xfId="7747" xr:uid="{00000000-0005-0000-0000-0000441E0000}"/>
    <cellStyle name="Calculation 85" xfId="7748" xr:uid="{00000000-0005-0000-0000-0000451E0000}"/>
    <cellStyle name="Calculation 86" xfId="7749" xr:uid="{00000000-0005-0000-0000-0000461E0000}"/>
    <cellStyle name="Calculation 87" xfId="7750" xr:uid="{00000000-0005-0000-0000-0000471E0000}"/>
    <cellStyle name="Calculation 88" xfId="7751" xr:uid="{00000000-0005-0000-0000-0000481E0000}"/>
    <cellStyle name="Calculation 89" xfId="7752" xr:uid="{00000000-0005-0000-0000-0000491E0000}"/>
    <cellStyle name="Calculation 9" xfId="7753" xr:uid="{00000000-0005-0000-0000-00004A1E0000}"/>
    <cellStyle name="Calculation 9 2" xfId="7754" xr:uid="{00000000-0005-0000-0000-00004B1E0000}"/>
    <cellStyle name="Calculation 9 3" xfId="7755" xr:uid="{00000000-0005-0000-0000-00004C1E0000}"/>
    <cellStyle name="Calculation 9 4" xfId="7756" xr:uid="{00000000-0005-0000-0000-00004D1E0000}"/>
    <cellStyle name="Calculation 9 5" xfId="7757" xr:uid="{00000000-0005-0000-0000-00004E1E0000}"/>
    <cellStyle name="Calculation 9_BP - Raízen Combustíveis" xfId="7758" xr:uid="{00000000-0005-0000-0000-00004F1E0000}"/>
    <cellStyle name="Calculation 90" xfId="7759" xr:uid="{00000000-0005-0000-0000-0000501E0000}"/>
    <cellStyle name="Calculation 91" xfId="7760" xr:uid="{00000000-0005-0000-0000-0000511E0000}"/>
    <cellStyle name="Calculation 92" xfId="7761" xr:uid="{00000000-0005-0000-0000-0000521E0000}"/>
    <cellStyle name="Calculation 93" xfId="7762" xr:uid="{00000000-0005-0000-0000-0000531E0000}"/>
    <cellStyle name="Calculation 94" xfId="7763" xr:uid="{00000000-0005-0000-0000-0000541E0000}"/>
    <cellStyle name="Calculation 95" xfId="7764" xr:uid="{00000000-0005-0000-0000-0000551E0000}"/>
    <cellStyle name="Cálculo" xfId="32087" xr:uid="{00000000-0005-0000-0000-0000587D0000}"/>
    <cellStyle name="Cálculo 10" xfId="7765" xr:uid="{00000000-0005-0000-0000-0000561E0000}"/>
    <cellStyle name="Cálculo 10 2" xfId="7766" xr:uid="{00000000-0005-0000-0000-0000571E0000}"/>
    <cellStyle name="Cálculo 10 3" xfId="7767" xr:uid="{00000000-0005-0000-0000-0000581E0000}"/>
    <cellStyle name="Cálculo 11" xfId="7768" xr:uid="{00000000-0005-0000-0000-0000591E0000}"/>
    <cellStyle name="Cálculo 11 2" xfId="7769" xr:uid="{00000000-0005-0000-0000-00005A1E0000}"/>
    <cellStyle name="Cálculo 11_Dep_Judiciais-Contingências" xfId="7770" xr:uid="{00000000-0005-0000-0000-00005B1E0000}"/>
    <cellStyle name="Cálculo 12" xfId="7771" xr:uid="{00000000-0005-0000-0000-00005C1E0000}"/>
    <cellStyle name="Cálculo 13" xfId="7772" xr:uid="{00000000-0005-0000-0000-00005D1E0000}"/>
    <cellStyle name="Cálculo 14" xfId="7773" xr:uid="{00000000-0005-0000-0000-00005E1E0000}"/>
    <cellStyle name="Cálculo 15" xfId="7774" xr:uid="{00000000-0005-0000-0000-00005F1E0000}"/>
    <cellStyle name="Cálculo 16" xfId="7775" xr:uid="{00000000-0005-0000-0000-0000601E0000}"/>
    <cellStyle name="Cálculo 17" xfId="7776" xr:uid="{00000000-0005-0000-0000-0000611E0000}"/>
    <cellStyle name="Cálculo 2" xfId="7777" xr:uid="{00000000-0005-0000-0000-0000621E0000}"/>
    <cellStyle name="Cálculo 2 2" xfId="7778" xr:uid="{00000000-0005-0000-0000-0000631E0000}"/>
    <cellStyle name="Cálculo 2 2 2" xfId="7779" xr:uid="{00000000-0005-0000-0000-0000641E0000}"/>
    <cellStyle name="Cálculo 2 2 3" xfId="7780" xr:uid="{00000000-0005-0000-0000-0000651E0000}"/>
    <cellStyle name="Cálculo 2 2 4" xfId="7781" xr:uid="{00000000-0005-0000-0000-0000661E0000}"/>
    <cellStyle name="Cálculo 2 2_BP - Raízen Combustíveis" xfId="7782" xr:uid="{00000000-0005-0000-0000-0000671E0000}"/>
    <cellStyle name="Cálculo 2 3" xfId="7783" xr:uid="{00000000-0005-0000-0000-0000681E0000}"/>
    <cellStyle name="Cálculo 2 3 2" xfId="7784" xr:uid="{00000000-0005-0000-0000-0000691E0000}"/>
    <cellStyle name="Cálculo 2 3 3" xfId="7785" xr:uid="{00000000-0005-0000-0000-00006A1E0000}"/>
    <cellStyle name="Cálculo 2 3 4" xfId="7786" xr:uid="{00000000-0005-0000-0000-00006B1E0000}"/>
    <cellStyle name="Cálculo 2 3 5" xfId="7787" xr:uid="{00000000-0005-0000-0000-00006C1E0000}"/>
    <cellStyle name="Cálculo 2 3_BP - Raízen Combustíveis" xfId="7788" xr:uid="{00000000-0005-0000-0000-00006D1E0000}"/>
    <cellStyle name="Cálculo 2 4" xfId="7789" xr:uid="{00000000-0005-0000-0000-00006E1E0000}"/>
    <cellStyle name="Cálculo 2 4 2" xfId="7790" xr:uid="{00000000-0005-0000-0000-00006F1E0000}"/>
    <cellStyle name="Cálculo 2 4 3" xfId="7791" xr:uid="{00000000-0005-0000-0000-0000701E0000}"/>
    <cellStyle name="Cálculo 2 4 4" xfId="7792" xr:uid="{00000000-0005-0000-0000-0000711E0000}"/>
    <cellStyle name="Cálculo 2 4_BP - Raízen Combustíveis" xfId="7793" xr:uid="{00000000-0005-0000-0000-0000721E0000}"/>
    <cellStyle name="Cálculo 2 5" xfId="7794" xr:uid="{00000000-0005-0000-0000-0000731E0000}"/>
    <cellStyle name="Cálculo 2 5 2" xfId="7795" xr:uid="{00000000-0005-0000-0000-0000741E0000}"/>
    <cellStyle name="Cálculo 2 5 3" xfId="7796" xr:uid="{00000000-0005-0000-0000-0000751E0000}"/>
    <cellStyle name="Cálculo 2 5 4" xfId="7797" xr:uid="{00000000-0005-0000-0000-0000761E0000}"/>
    <cellStyle name="Cálculo 2 5_BP - Raízen Combustíveis" xfId="7798" xr:uid="{00000000-0005-0000-0000-0000771E0000}"/>
    <cellStyle name="Cálculo 2 6" xfId="7799" xr:uid="{00000000-0005-0000-0000-0000781E0000}"/>
    <cellStyle name="Cálculo 2 6 2" xfId="7800" xr:uid="{00000000-0005-0000-0000-0000791E0000}"/>
    <cellStyle name="Cálculo 2 6_BP - Raízen Combustíveis" xfId="7801" xr:uid="{00000000-0005-0000-0000-00007A1E0000}"/>
    <cellStyle name="Cálculo 2 7" xfId="7802" xr:uid="{00000000-0005-0000-0000-00007B1E0000}"/>
    <cellStyle name="Cálculo 2 7 2" xfId="7803" xr:uid="{00000000-0005-0000-0000-00007C1E0000}"/>
    <cellStyle name="Cálculo 2 7_BP - Raízen Combustíveis" xfId="7804" xr:uid="{00000000-0005-0000-0000-00007D1E0000}"/>
    <cellStyle name="Cálculo 2 8" xfId="7805" xr:uid="{00000000-0005-0000-0000-00007E1E0000}"/>
    <cellStyle name="Cálculo 2 9" xfId="7806" xr:uid="{00000000-0005-0000-0000-00007F1E0000}"/>
    <cellStyle name="Cálculo 2_11_Combinação de neg. Zanin" xfId="7807" xr:uid="{00000000-0005-0000-0000-0000801E0000}"/>
    <cellStyle name="Cálculo 3" xfId="7808" xr:uid="{00000000-0005-0000-0000-0000811E0000}"/>
    <cellStyle name="Cálculo 3 2" xfId="7809" xr:uid="{00000000-0005-0000-0000-0000821E0000}"/>
    <cellStyle name="Cálculo 3 2 2" xfId="7810" xr:uid="{00000000-0005-0000-0000-0000831E0000}"/>
    <cellStyle name="Cálculo 3 2 3" xfId="7811" xr:uid="{00000000-0005-0000-0000-0000841E0000}"/>
    <cellStyle name="Cálculo 3 2 4" xfId="7812" xr:uid="{00000000-0005-0000-0000-0000851E0000}"/>
    <cellStyle name="Cálculo 3 2_BP - Raízen Combustíveis" xfId="7813" xr:uid="{00000000-0005-0000-0000-0000861E0000}"/>
    <cellStyle name="Cálculo 3 3" xfId="7814" xr:uid="{00000000-0005-0000-0000-0000871E0000}"/>
    <cellStyle name="Cálculo 3 3 2" xfId="7815" xr:uid="{00000000-0005-0000-0000-0000881E0000}"/>
    <cellStyle name="Cálculo 3 3_BP - Raízen Combustíveis" xfId="7816" xr:uid="{00000000-0005-0000-0000-0000891E0000}"/>
    <cellStyle name="Cálculo 3 4" xfId="7817" xr:uid="{00000000-0005-0000-0000-00008A1E0000}"/>
    <cellStyle name="Cálculo 3 4 2" xfId="7818" xr:uid="{00000000-0005-0000-0000-00008B1E0000}"/>
    <cellStyle name="Cálculo 3 4_BP - Raízen Combustíveis" xfId="7819" xr:uid="{00000000-0005-0000-0000-00008C1E0000}"/>
    <cellStyle name="Cálculo 3 5" xfId="7820" xr:uid="{00000000-0005-0000-0000-00008D1E0000}"/>
    <cellStyle name="Cálculo 3 6" xfId="7821" xr:uid="{00000000-0005-0000-0000-00008E1E0000}"/>
    <cellStyle name="Cálculo 3 7" xfId="7822" xr:uid="{00000000-0005-0000-0000-00008F1E0000}"/>
    <cellStyle name="Cálculo 3_13-Endividamento" xfId="7823" xr:uid="{00000000-0005-0000-0000-0000901E0000}"/>
    <cellStyle name="Cálculo 4" xfId="7824" xr:uid="{00000000-0005-0000-0000-0000911E0000}"/>
    <cellStyle name="Cálculo 4 2" xfId="7825" xr:uid="{00000000-0005-0000-0000-0000921E0000}"/>
    <cellStyle name="Cálculo 4 2 2" xfId="7826" xr:uid="{00000000-0005-0000-0000-0000931E0000}"/>
    <cellStyle name="Cálculo 4 2 3" xfId="7827" xr:uid="{00000000-0005-0000-0000-0000941E0000}"/>
    <cellStyle name="Cálculo 4 2 4" xfId="7828" xr:uid="{00000000-0005-0000-0000-0000951E0000}"/>
    <cellStyle name="Cálculo 4 2_BP - Raízen Combustíveis" xfId="7829" xr:uid="{00000000-0005-0000-0000-0000961E0000}"/>
    <cellStyle name="Cálculo 4 3" xfId="7830" xr:uid="{00000000-0005-0000-0000-0000971E0000}"/>
    <cellStyle name="Cálculo 4 3 2" xfId="7831" xr:uid="{00000000-0005-0000-0000-0000981E0000}"/>
    <cellStyle name="Cálculo 4 3_BP - Raízen Combustíveis" xfId="7832" xr:uid="{00000000-0005-0000-0000-0000991E0000}"/>
    <cellStyle name="Cálculo 4 4" xfId="7833" xr:uid="{00000000-0005-0000-0000-00009A1E0000}"/>
    <cellStyle name="Cálculo 4 4 2" xfId="7834" xr:uid="{00000000-0005-0000-0000-00009B1E0000}"/>
    <cellStyle name="Cálculo 4 4_BP - Raízen Combustíveis" xfId="7835" xr:uid="{00000000-0005-0000-0000-00009C1E0000}"/>
    <cellStyle name="Cálculo 4 5" xfId="7836" xr:uid="{00000000-0005-0000-0000-00009D1E0000}"/>
    <cellStyle name="Cálculo 4 6" xfId="7837" xr:uid="{00000000-0005-0000-0000-00009E1E0000}"/>
    <cellStyle name="Cálculo 4 7" xfId="7838" xr:uid="{00000000-0005-0000-0000-00009F1E0000}"/>
    <cellStyle name="Cálculo 4_13-Endividamento" xfId="7839" xr:uid="{00000000-0005-0000-0000-0000A01E0000}"/>
    <cellStyle name="Cálculo 5" xfId="7840" xr:uid="{00000000-0005-0000-0000-0000A11E0000}"/>
    <cellStyle name="Cálculo 5 2" xfId="7841" xr:uid="{00000000-0005-0000-0000-0000A21E0000}"/>
    <cellStyle name="Cálculo 5 2 2" xfId="7842" xr:uid="{00000000-0005-0000-0000-0000A31E0000}"/>
    <cellStyle name="Cálculo 5 2 3" xfId="7843" xr:uid="{00000000-0005-0000-0000-0000A41E0000}"/>
    <cellStyle name="Cálculo 5 2 4" xfId="7844" xr:uid="{00000000-0005-0000-0000-0000A51E0000}"/>
    <cellStyle name="Cálculo 5 2_BP - Raízen Combustíveis" xfId="7845" xr:uid="{00000000-0005-0000-0000-0000A61E0000}"/>
    <cellStyle name="Cálculo 5 3" xfId="7846" xr:uid="{00000000-0005-0000-0000-0000A71E0000}"/>
    <cellStyle name="Cálculo 5 3 2" xfId="7847" xr:uid="{00000000-0005-0000-0000-0000A81E0000}"/>
    <cellStyle name="Cálculo 5 3_BP - Raízen Combustíveis" xfId="7848" xr:uid="{00000000-0005-0000-0000-0000A91E0000}"/>
    <cellStyle name="Cálculo 5 4" xfId="7849" xr:uid="{00000000-0005-0000-0000-0000AA1E0000}"/>
    <cellStyle name="Cálculo 5 4 2" xfId="7850" xr:uid="{00000000-0005-0000-0000-0000AB1E0000}"/>
    <cellStyle name="Cálculo 5 4_BP - Raízen Combustíveis" xfId="7851" xr:uid="{00000000-0005-0000-0000-0000AC1E0000}"/>
    <cellStyle name="Cálculo 5 5" xfId="7852" xr:uid="{00000000-0005-0000-0000-0000AD1E0000}"/>
    <cellStyle name="Cálculo 5 6" xfId="7853" xr:uid="{00000000-0005-0000-0000-0000AE1E0000}"/>
    <cellStyle name="Cálculo 5 7" xfId="7854" xr:uid="{00000000-0005-0000-0000-0000AF1E0000}"/>
    <cellStyle name="Cálculo 5_13-Endividamento" xfId="7855" xr:uid="{00000000-0005-0000-0000-0000B01E0000}"/>
    <cellStyle name="Cálculo 6" xfId="7856" xr:uid="{00000000-0005-0000-0000-0000B11E0000}"/>
    <cellStyle name="Cálculo 6 2" xfId="7857" xr:uid="{00000000-0005-0000-0000-0000B21E0000}"/>
    <cellStyle name="Cálculo 6 2 2" xfId="7858" xr:uid="{00000000-0005-0000-0000-0000B31E0000}"/>
    <cellStyle name="Cálculo 6 2 3" xfId="7859" xr:uid="{00000000-0005-0000-0000-0000B41E0000}"/>
    <cellStyle name="Cálculo 6 2 4" xfId="7860" xr:uid="{00000000-0005-0000-0000-0000B51E0000}"/>
    <cellStyle name="Cálculo 6 2_BP - Raízen Combustíveis" xfId="7861" xr:uid="{00000000-0005-0000-0000-0000B61E0000}"/>
    <cellStyle name="Cálculo 6 3" xfId="7862" xr:uid="{00000000-0005-0000-0000-0000B71E0000}"/>
    <cellStyle name="Cálculo 6 3 2" xfId="7863" xr:uid="{00000000-0005-0000-0000-0000B81E0000}"/>
    <cellStyle name="Cálculo 6 3_BP - Raízen Combustíveis" xfId="7864" xr:uid="{00000000-0005-0000-0000-0000B91E0000}"/>
    <cellStyle name="Cálculo 6 4" xfId="7865" xr:uid="{00000000-0005-0000-0000-0000BA1E0000}"/>
    <cellStyle name="Cálculo 6 4 2" xfId="7866" xr:uid="{00000000-0005-0000-0000-0000BB1E0000}"/>
    <cellStyle name="Cálculo 6 4_BP - Raízen Combustíveis" xfId="7867" xr:uid="{00000000-0005-0000-0000-0000BC1E0000}"/>
    <cellStyle name="Cálculo 6 5" xfId="7868" xr:uid="{00000000-0005-0000-0000-0000BD1E0000}"/>
    <cellStyle name="Cálculo 6 6" xfId="7869" xr:uid="{00000000-0005-0000-0000-0000BE1E0000}"/>
    <cellStyle name="Cálculo 6 7" xfId="7870" xr:uid="{00000000-0005-0000-0000-0000BF1E0000}"/>
    <cellStyle name="Cálculo 6_13-Endividamento" xfId="7871" xr:uid="{00000000-0005-0000-0000-0000C01E0000}"/>
    <cellStyle name="Cálculo 7" xfId="7872" xr:uid="{00000000-0005-0000-0000-0000C11E0000}"/>
    <cellStyle name="Cálculo 7 2" xfId="7873" xr:uid="{00000000-0005-0000-0000-0000C21E0000}"/>
    <cellStyle name="Cálculo 7 2 2" xfId="7874" xr:uid="{00000000-0005-0000-0000-0000C31E0000}"/>
    <cellStyle name="Cálculo 7 2 3" xfId="7875" xr:uid="{00000000-0005-0000-0000-0000C41E0000}"/>
    <cellStyle name="Cálculo 7 2 4" xfId="7876" xr:uid="{00000000-0005-0000-0000-0000C51E0000}"/>
    <cellStyle name="Cálculo 7 2 5" xfId="7877" xr:uid="{00000000-0005-0000-0000-0000C61E0000}"/>
    <cellStyle name="Cálculo 7 2 6" xfId="7878" xr:uid="{00000000-0005-0000-0000-0000C71E0000}"/>
    <cellStyle name="Cálculo 7 2_BP - Raízen Combustíveis" xfId="7879" xr:uid="{00000000-0005-0000-0000-0000C81E0000}"/>
    <cellStyle name="Cálculo 7 3" xfId="7880" xr:uid="{00000000-0005-0000-0000-0000C91E0000}"/>
    <cellStyle name="Cálculo 7 3 2" xfId="7881" xr:uid="{00000000-0005-0000-0000-0000CA1E0000}"/>
    <cellStyle name="Cálculo 7 3_BP - Raízen Combustíveis" xfId="7882" xr:uid="{00000000-0005-0000-0000-0000CB1E0000}"/>
    <cellStyle name="Cálculo 7 4" xfId="7883" xr:uid="{00000000-0005-0000-0000-0000CC1E0000}"/>
    <cellStyle name="Cálculo 7 4 2" xfId="7884" xr:uid="{00000000-0005-0000-0000-0000CD1E0000}"/>
    <cellStyle name="Cálculo 7 5" xfId="7885" xr:uid="{00000000-0005-0000-0000-0000CE1E0000}"/>
    <cellStyle name="Cálculo 7 6" xfId="7886" xr:uid="{00000000-0005-0000-0000-0000CF1E0000}"/>
    <cellStyle name="Cálculo 7 7" xfId="7887" xr:uid="{00000000-0005-0000-0000-0000D01E0000}"/>
    <cellStyle name="Cálculo 7_13-Endividamento" xfId="7888" xr:uid="{00000000-0005-0000-0000-0000D11E0000}"/>
    <cellStyle name="Cálculo 8" xfId="7889" xr:uid="{00000000-0005-0000-0000-0000D21E0000}"/>
    <cellStyle name="Cálculo 8 2" xfId="7890" xr:uid="{00000000-0005-0000-0000-0000D31E0000}"/>
    <cellStyle name="Cálculo 8 3" xfId="7891" xr:uid="{00000000-0005-0000-0000-0000D41E0000}"/>
    <cellStyle name="Cálculo 8 4" xfId="7892" xr:uid="{00000000-0005-0000-0000-0000D51E0000}"/>
    <cellStyle name="Cálculo 8_BP - Raízen Combustíveis" xfId="7893" xr:uid="{00000000-0005-0000-0000-0000D61E0000}"/>
    <cellStyle name="Cálculo 9" xfId="7894" xr:uid="{00000000-0005-0000-0000-0000D71E0000}"/>
    <cellStyle name="Cálculo 9 2" xfId="7895" xr:uid="{00000000-0005-0000-0000-0000D81E0000}"/>
    <cellStyle name="Cálculo 9 3" xfId="7896" xr:uid="{00000000-0005-0000-0000-0000D91E0000}"/>
    <cellStyle name="Cálculo 9 4" xfId="7897" xr:uid="{00000000-0005-0000-0000-0000DA1E0000}"/>
    <cellStyle name="Cálculo 9_BP - Raízen Combustíveis" xfId="7898" xr:uid="{00000000-0005-0000-0000-0000DB1E0000}"/>
    <cellStyle name="Cambiar to&amp;do" xfId="7899" xr:uid="{00000000-0005-0000-0000-0000DC1E0000}"/>
    <cellStyle name="Cambiar to&amp;do 2" xfId="7900" xr:uid="{00000000-0005-0000-0000-0000DD1E0000}"/>
    <cellStyle name="Cambiar to&amp;do 3" xfId="7901" xr:uid="{00000000-0005-0000-0000-0000DE1E0000}"/>
    <cellStyle name="Cambiar to&amp;do 4" xfId="7902" xr:uid="{00000000-0005-0000-0000-0000DF1E0000}"/>
    <cellStyle name="Cambiar to&amp;do 5" xfId="7903" xr:uid="{00000000-0005-0000-0000-0000E01E0000}"/>
    <cellStyle name="Cambiar to&amp;do_13-Endividamento" xfId="7904" xr:uid="{00000000-0005-0000-0000-0000E11E0000}"/>
    <cellStyle name="Cancel" xfId="7905" xr:uid="{00000000-0005-0000-0000-0000E21E0000}"/>
    <cellStyle name="Cancel 2 2 2" xfId="7906" xr:uid="{00000000-0005-0000-0000-0000E31E0000}"/>
    <cellStyle name="Cancel 2 2 2 2" xfId="7907" xr:uid="{00000000-0005-0000-0000-0000E41E0000}"/>
    <cellStyle name="Cancel 2 2 2_BP - Raízen Combustíveis" xfId="7908" xr:uid="{00000000-0005-0000-0000-0000E51E0000}"/>
    <cellStyle name="Cancel 3 2" xfId="7909" xr:uid="{00000000-0005-0000-0000-0000E61E0000}"/>
    <cellStyle name="Cancel 3 2 2" xfId="7910" xr:uid="{00000000-0005-0000-0000-0000E71E0000}"/>
    <cellStyle name="Cancel 3 2_BP - Raízen Combustíveis" xfId="7911" xr:uid="{00000000-0005-0000-0000-0000E81E0000}"/>
    <cellStyle name="Cancel_Dep_Judiciais-Contingências" xfId="7912" xr:uid="{00000000-0005-0000-0000-0000E91E0000}"/>
    <cellStyle name="čárky [0]_Business Plan MCE" xfId="7913" xr:uid="{00000000-0005-0000-0000-0000EA1E0000}"/>
    <cellStyle name="čárky_Business Plan MCE" xfId="7914" xr:uid="{00000000-0005-0000-0000-0000EB1E0000}"/>
    <cellStyle name="CDMDefaultStyle" xfId="31966" xr:uid="{00000000-0005-0000-0000-0000DF7C0000}"/>
    <cellStyle name="Célula de Verificação" xfId="32088" xr:uid="{00000000-0005-0000-0000-0000597D0000}"/>
    <cellStyle name="Célula de Verificação 10" xfId="7915" xr:uid="{00000000-0005-0000-0000-0000EC1E0000}"/>
    <cellStyle name="Célula de Verificação 10 2" xfId="7916" xr:uid="{00000000-0005-0000-0000-0000ED1E0000}"/>
    <cellStyle name="Célula de Verificação 10 3" xfId="7917" xr:uid="{00000000-0005-0000-0000-0000EE1E0000}"/>
    <cellStyle name="Célula de Verificação 11" xfId="7918" xr:uid="{00000000-0005-0000-0000-0000EF1E0000}"/>
    <cellStyle name="Célula de Verificação 11 2" xfId="7919" xr:uid="{00000000-0005-0000-0000-0000F01E0000}"/>
    <cellStyle name="Célula de Verificação 11_Dep_Judiciais-Contingências" xfId="7920" xr:uid="{00000000-0005-0000-0000-0000F11E0000}"/>
    <cellStyle name="Célula de Verificação 12" xfId="7921" xr:uid="{00000000-0005-0000-0000-0000F21E0000}"/>
    <cellStyle name="Célula de Verificação 13" xfId="7922" xr:uid="{00000000-0005-0000-0000-0000F31E0000}"/>
    <cellStyle name="Célula de Verificação 14" xfId="7923" xr:uid="{00000000-0005-0000-0000-0000F41E0000}"/>
    <cellStyle name="Célula de Verificação 15" xfId="7924" xr:uid="{00000000-0005-0000-0000-0000F51E0000}"/>
    <cellStyle name="Célula de Verificação 16" xfId="7925" xr:uid="{00000000-0005-0000-0000-0000F61E0000}"/>
    <cellStyle name="Célula de Verificação 17" xfId="7926" xr:uid="{00000000-0005-0000-0000-0000F71E0000}"/>
    <cellStyle name="Célula de Verificação 2" xfId="7927" xr:uid="{00000000-0005-0000-0000-0000F81E0000}"/>
    <cellStyle name="Célula de Verificação 2 2" xfId="7928" xr:uid="{00000000-0005-0000-0000-0000F91E0000}"/>
    <cellStyle name="Célula de Verificação 2 2 2" xfId="7929" xr:uid="{00000000-0005-0000-0000-0000FA1E0000}"/>
    <cellStyle name="Célula de Verificação 2 2 3" xfId="7930" xr:uid="{00000000-0005-0000-0000-0000FB1E0000}"/>
    <cellStyle name="Célula de Verificação 2 2 4" xfId="7931" xr:uid="{00000000-0005-0000-0000-0000FC1E0000}"/>
    <cellStyle name="Célula de Verificação 2 2_BP - Raízen Combustíveis" xfId="7932" xr:uid="{00000000-0005-0000-0000-0000FD1E0000}"/>
    <cellStyle name="Célula de Verificação 2 3" xfId="7933" xr:uid="{00000000-0005-0000-0000-0000FE1E0000}"/>
    <cellStyle name="Célula de Verificação 2 3 2" xfId="7934" xr:uid="{00000000-0005-0000-0000-0000FF1E0000}"/>
    <cellStyle name="Célula de Verificação 2 3 3" xfId="7935" xr:uid="{00000000-0005-0000-0000-0000001F0000}"/>
    <cellStyle name="Célula de Verificação 2 3 4" xfId="7936" xr:uid="{00000000-0005-0000-0000-0000011F0000}"/>
    <cellStyle name="Célula de Verificação 2 3_BP - Raízen Combustíveis" xfId="7937" xr:uid="{00000000-0005-0000-0000-0000021F0000}"/>
    <cellStyle name="Célula de Verificação 2 4" xfId="7938" xr:uid="{00000000-0005-0000-0000-0000031F0000}"/>
    <cellStyle name="Célula de Verificação 2 4 2" xfId="7939" xr:uid="{00000000-0005-0000-0000-0000041F0000}"/>
    <cellStyle name="Célula de Verificação 2 4 3" xfId="7940" xr:uid="{00000000-0005-0000-0000-0000051F0000}"/>
    <cellStyle name="Célula de Verificação 2 4 4" xfId="7941" xr:uid="{00000000-0005-0000-0000-0000061F0000}"/>
    <cellStyle name="Célula de Verificação 2 4_BP - Raízen Combustíveis" xfId="7942" xr:uid="{00000000-0005-0000-0000-0000071F0000}"/>
    <cellStyle name="Célula de Verificação 2 5" xfId="7943" xr:uid="{00000000-0005-0000-0000-0000081F0000}"/>
    <cellStyle name="Célula de Verificação 2 5 2" xfId="7944" xr:uid="{00000000-0005-0000-0000-0000091F0000}"/>
    <cellStyle name="Célula de Verificação 2 5 3" xfId="7945" xr:uid="{00000000-0005-0000-0000-00000A1F0000}"/>
    <cellStyle name="Célula de Verificação 2 5_BP - Raízen Combustíveis" xfId="7946" xr:uid="{00000000-0005-0000-0000-00000B1F0000}"/>
    <cellStyle name="Célula de Verificação 2 6" xfId="7947" xr:uid="{00000000-0005-0000-0000-00000C1F0000}"/>
    <cellStyle name="Célula de Verificação 2 6 2" xfId="7948" xr:uid="{00000000-0005-0000-0000-00000D1F0000}"/>
    <cellStyle name="Célula de Verificação 2 6_BP - Raízen Combustíveis" xfId="7949" xr:uid="{00000000-0005-0000-0000-00000E1F0000}"/>
    <cellStyle name="Célula de Verificação 2 7" xfId="7950" xr:uid="{00000000-0005-0000-0000-00000F1F0000}"/>
    <cellStyle name="Célula de Verificação 2 7 2" xfId="7951" xr:uid="{00000000-0005-0000-0000-0000101F0000}"/>
    <cellStyle name="Célula de Verificação 2 8" xfId="7952" xr:uid="{00000000-0005-0000-0000-0000111F0000}"/>
    <cellStyle name="Célula de Verificação 2 9" xfId="7953" xr:uid="{00000000-0005-0000-0000-0000121F0000}"/>
    <cellStyle name="Célula de Verificação 2_11_Combinação de neg. Zanin" xfId="7954" xr:uid="{00000000-0005-0000-0000-0000131F0000}"/>
    <cellStyle name="Célula de Verificação 3" xfId="7955" xr:uid="{00000000-0005-0000-0000-0000141F0000}"/>
    <cellStyle name="Célula de Verificação 3 2" xfId="7956" xr:uid="{00000000-0005-0000-0000-0000151F0000}"/>
    <cellStyle name="Célula de Verificação 3 2 2" xfId="7957" xr:uid="{00000000-0005-0000-0000-0000161F0000}"/>
    <cellStyle name="Célula de Verificação 3 2 3" xfId="7958" xr:uid="{00000000-0005-0000-0000-0000171F0000}"/>
    <cellStyle name="Célula de Verificação 3 2 4" xfId="7959" xr:uid="{00000000-0005-0000-0000-0000181F0000}"/>
    <cellStyle name="Célula de Verificação 3 2_BP - Raízen Combustíveis" xfId="7960" xr:uid="{00000000-0005-0000-0000-0000191F0000}"/>
    <cellStyle name="Célula de Verificação 3 3" xfId="7961" xr:uid="{00000000-0005-0000-0000-00001A1F0000}"/>
    <cellStyle name="Célula de Verificação 3 3 2" xfId="7962" xr:uid="{00000000-0005-0000-0000-00001B1F0000}"/>
    <cellStyle name="Célula de Verificação 3 3_BP - Raízen Combustíveis" xfId="7963" xr:uid="{00000000-0005-0000-0000-00001C1F0000}"/>
    <cellStyle name="Célula de Verificação 3 4" xfId="7964" xr:uid="{00000000-0005-0000-0000-00001D1F0000}"/>
    <cellStyle name="Célula de Verificação 3 4 2" xfId="7965" xr:uid="{00000000-0005-0000-0000-00001E1F0000}"/>
    <cellStyle name="Célula de Verificação 3 5" xfId="7966" xr:uid="{00000000-0005-0000-0000-00001F1F0000}"/>
    <cellStyle name="Célula de Verificação 3 6" xfId="7967" xr:uid="{00000000-0005-0000-0000-0000201F0000}"/>
    <cellStyle name="Célula de Verificação 3_13-Endividamento" xfId="7968" xr:uid="{00000000-0005-0000-0000-0000211F0000}"/>
    <cellStyle name="Célula de Verificação 4" xfId="7969" xr:uid="{00000000-0005-0000-0000-0000221F0000}"/>
    <cellStyle name="Célula de Verificação 4 2" xfId="7970" xr:uid="{00000000-0005-0000-0000-0000231F0000}"/>
    <cellStyle name="Célula de Verificação 4 2 2" xfId="7971" xr:uid="{00000000-0005-0000-0000-0000241F0000}"/>
    <cellStyle name="Célula de Verificação 4 2 3" xfId="7972" xr:uid="{00000000-0005-0000-0000-0000251F0000}"/>
    <cellStyle name="Célula de Verificação 4 2 4" xfId="7973" xr:uid="{00000000-0005-0000-0000-0000261F0000}"/>
    <cellStyle name="Célula de Verificação 4 2_BP - Raízen Combustíveis" xfId="7974" xr:uid="{00000000-0005-0000-0000-0000271F0000}"/>
    <cellStyle name="Célula de Verificação 4 3" xfId="7975" xr:uid="{00000000-0005-0000-0000-0000281F0000}"/>
    <cellStyle name="Célula de Verificação 4 3 2" xfId="7976" xr:uid="{00000000-0005-0000-0000-0000291F0000}"/>
    <cellStyle name="Célula de Verificação 4 3_BP - Raízen Combustíveis" xfId="7977" xr:uid="{00000000-0005-0000-0000-00002A1F0000}"/>
    <cellStyle name="Célula de Verificação 4 4" xfId="7978" xr:uid="{00000000-0005-0000-0000-00002B1F0000}"/>
    <cellStyle name="Célula de Verificação 4 4 2" xfId="7979" xr:uid="{00000000-0005-0000-0000-00002C1F0000}"/>
    <cellStyle name="Célula de Verificação 4 5" xfId="7980" xr:uid="{00000000-0005-0000-0000-00002D1F0000}"/>
    <cellStyle name="Célula de Verificação 4 6" xfId="7981" xr:uid="{00000000-0005-0000-0000-00002E1F0000}"/>
    <cellStyle name="Célula de Verificação 4_13-Endividamento" xfId="7982" xr:uid="{00000000-0005-0000-0000-00002F1F0000}"/>
    <cellStyle name="Célula de Verificação 5" xfId="7983" xr:uid="{00000000-0005-0000-0000-0000301F0000}"/>
    <cellStyle name="Célula de Verificação 5 2" xfId="7984" xr:uid="{00000000-0005-0000-0000-0000311F0000}"/>
    <cellStyle name="Célula de Verificação 5 2 2" xfId="7985" xr:uid="{00000000-0005-0000-0000-0000321F0000}"/>
    <cellStyle name="Célula de Verificação 5 2 3" xfId="7986" xr:uid="{00000000-0005-0000-0000-0000331F0000}"/>
    <cellStyle name="Célula de Verificação 5 2 4" xfId="7987" xr:uid="{00000000-0005-0000-0000-0000341F0000}"/>
    <cellStyle name="Célula de Verificação 5 2_BP - Raízen Combustíveis" xfId="7988" xr:uid="{00000000-0005-0000-0000-0000351F0000}"/>
    <cellStyle name="Célula de Verificação 5 3" xfId="7989" xr:uid="{00000000-0005-0000-0000-0000361F0000}"/>
    <cellStyle name="Célula de Verificação 5 3 2" xfId="7990" xr:uid="{00000000-0005-0000-0000-0000371F0000}"/>
    <cellStyle name="Célula de Verificação 5 3_BP - Raízen Combustíveis" xfId="7991" xr:uid="{00000000-0005-0000-0000-0000381F0000}"/>
    <cellStyle name="Célula de Verificação 5 4" xfId="7992" xr:uid="{00000000-0005-0000-0000-0000391F0000}"/>
    <cellStyle name="Célula de Verificação 5 4 2" xfId="7993" xr:uid="{00000000-0005-0000-0000-00003A1F0000}"/>
    <cellStyle name="Célula de Verificação 5 5" xfId="7994" xr:uid="{00000000-0005-0000-0000-00003B1F0000}"/>
    <cellStyle name="Célula de Verificação 5 6" xfId="7995" xr:uid="{00000000-0005-0000-0000-00003C1F0000}"/>
    <cellStyle name="Célula de Verificação 5_13-Endividamento" xfId="7996" xr:uid="{00000000-0005-0000-0000-00003D1F0000}"/>
    <cellStyle name="Célula de Verificação 6" xfId="7997" xr:uid="{00000000-0005-0000-0000-00003E1F0000}"/>
    <cellStyle name="Célula de Verificação 6 2" xfId="7998" xr:uid="{00000000-0005-0000-0000-00003F1F0000}"/>
    <cellStyle name="Célula de Verificação 6 2 2" xfId="7999" xr:uid="{00000000-0005-0000-0000-0000401F0000}"/>
    <cellStyle name="Célula de Verificação 6 2 3" xfId="8000" xr:uid="{00000000-0005-0000-0000-0000411F0000}"/>
    <cellStyle name="Célula de Verificação 6 2 4" xfId="8001" xr:uid="{00000000-0005-0000-0000-0000421F0000}"/>
    <cellStyle name="Célula de Verificação 6 2_BP - Raízen Combustíveis" xfId="8002" xr:uid="{00000000-0005-0000-0000-0000431F0000}"/>
    <cellStyle name="Célula de Verificação 6 3" xfId="8003" xr:uid="{00000000-0005-0000-0000-0000441F0000}"/>
    <cellStyle name="Célula de Verificação 6 3 2" xfId="8004" xr:uid="{00000000-0005-0000-0000-0000451F0000}"/>
    <cellStyle name="Célula de Verificação 6 3_BP - Raízen Combustíveis" xfId="8005" xr:uid="{00000000-0005-0000-0000-0000461F0000}"/>
    <cellStyle name="Célula de Verificação 6 4" xfId="8006" xr:uid="{00000000-0005-0000-0000-0000471F0000}"/>
    <cellStyle name="Célula de Verificação 6 4 2" xfId="8007" xr:uid="{00000000-0005-0000-0000-0000481F0000}"/>
    <cellStyle name="Célula de Verificação 6 5" xfId="8008" xr:uid="{00000000-0005-0000-0000-0000491F0000}"/>
    <cellStyle name="Célula de Verificação 6 6" xfId="8009" xr:uid="{00000000-0005-0000-0000-00004A1F0000}"/>
    <cellStyle name="Célula de Verificação 6_13-Endividamento" xfId="8010" xr:uid="{00000000-0005-0000-0000-00004B1F0000}"/>
    <cellStyle name="Célula de Verificação 7" xfId="8011" xr:uid="{00000000-0005-0000-0000-00004C1F0000}"/>
    <cellStyle name="Célula de Verificação 7 2" xfId="8012" xr:uid="{00000000-0005-0000-0000-00004D1F0000}"/>
    <cellStyle name="Célula de Verificação 7 2 2" xfId="8013" xr:uid="{00000000-0005-0000-0000-00004E1F0000}"/>
    <cellStyle name="Célula de Verificação 7 2 3" xfId="8014" xr:uid="{00000000-0005-0000-0000-00004F1F0000}"/>
    <cellStyle name="Célula de Verificação 7 2 4" xfId="8015" xr:uid="{00000000-0005-0000-0000-0000501F0000}"/>
    <cellStyle name="Célula de Verificação 7 2 5" xfId="8016" xr:uid="{00000000-0005-0000-0000-0000511F0000}"/>
    <cellStyle name="Célula de Verificação 7 2 6" xfId="8017" xr:uid="{00000000-0005-0000-0000-0000521F0000}"/>
    <cellStyle name="Célula de Verificação 7 2_BP - Raízen Combustíveis" xfId="8018" xr:uid="{00000000-0005-0000-0000-0000531F0000}"/>
    <cellStyle name="Célula de Verificação 7 3" xfId="8019" xr:uid="{00000000-0005-0000-0000-0000541F0000}"/>
    <cellStyle name="Célula de Verificação 7 3 2" xfId="8020" xr:uid="{00000000-0005-0000-0000-0000551F0000}"/>
    <cellStyle name="Célula de Verificação 7 3_BP - Raízen Combustíveis" xfId="8021" xr:uid="{00000000-0005-0000-0000-0000561F0000}"/>
    <cellStyle name="Célula de Verificação 7 4" xfId="8022" xr:uid="{00000000-0005-0000-0000-0000571F0000}"/>
    <cellStyle name="Célula de Verificação 7 4 2" xfId="8023" xr:uid="{00000000-0005-0000-0000-0000581F0000}"/>
    <cellStyle name="Célula de Verificação 7 5" xfId="8024" xr:uid="{00000000-0005-0000-0000-0000591F0000}"/>
    <cellStyle name="Célula de Verificação 7 6" xfId="8025" xr:uid="{00000000-0005-0000-0000-00005A1F0000}"/>
    <cellStyle name="Célula de Verificação 7 7" xfId="8026" xr:uid="{00000000-0005-0000-0000-00005B1F0000}"/>
    <cellStyle name="Célula de Verificação 7_13-Endividamento" xfId="8027" xr:uid="{00000000-0005-0000-0000-00005C1F0000}"/>
    <cellStyle name="Célula de Verificação 8" xfId="8028" xr:uid="{00000000-0005-0000-0000-00005D1F0000}"/>
    <cellStyle name="Célula de Verificação 8 2" xfId="8029" xr:uid="{00000000-0005-0000-0000-00005E1F0000}"/>
    <cellStyle name="Célula de Verificação 8 3" xfId="8030" xr:uid="{00000000-0005-0000-0000-00005F1F0000}"/>
    <cellStyle name="Célula de Verificação 8 4" xfId="8031" xr:uid="{00000000-0005-0000-0000-0000601F0000}"/>
    <cellStyle name="Célula de Verificação 8_BP - Raízen Combustíveis" xfId="8032" xr:uid="{00000000-0005-0000-0000-0000611F0000}"/>
    <cellStyle name="Célula de Verificação 9" xfId="8033" xr:uid="{00000000-0005-0000-0000-0000621F0000}"/>
    <cellStyle name="Célula de Verificação 9 2" xfId="8034" xr:uid="{00000000-0005-0000-0000-0000631F0000}"/>
    <cellStyle name="Célula de Verificação 9 3" xfId="8035" xr:uid="{00000000-0005-0000-0000-0000641F0000}"/>
    <cellStyle name="Célula de Verificação 9 4" xfId="8036" xr:uid="{00000000-0005-0000-0000-0000651F0000}"/>
    <cellStyle name="Célula Ligada" xfId="8037" xr:uid="{00000000-0005-0000-0000-0000661F0000}"/>
    <cellStyle name="Célula Vinculada" xfId="32089" xr:uid="{00000000-0005-0000-0000-00005A7D0000}"/>
    <cellStyle name="Célula Vinculada 10" xfId="8038" xr:uid="{00000000-0005-0000-0000-0000671F0000}"/>
    <cellStyle name="Célula Vinculada 10 2" xfId="8039" xr:uid="{00000000-0005-0000-0000-0000681F0000}"/>
    <cellStyle name="Célula Vinculada 10 3" xfId="8040" xr:uid="{00000000-0005-0000-0000-0000691F0000}"/>
    <cellStyle name="Célula Vinculada 10_Dep_Judiciais-Contingências" xfId="8041" xr:uid="{00000000-0005-0000-0000-00006A1F0000}"/>
    <cellStyle name="Célula Vinculada 11" xfId="8042" xr:uid="{00000000-0005-0000-0000-00006B1F0000}"/>
    <cellStyle name="Célula Vinculada 11 2" xfId="8043" xr:uid="{00000000-0005-0000-0000-00006C1F0000}"/>
    <cellStyle name="Célula Vinculada 11_Dep_Judiciais-Contingências" xfId="8044" xr:uid="{00000000-0005-0000-0000-00006D1F0000}"/>
    <cellStyle name="Célula Vinculada 12" xfId="8045" xr:uid="{00000000-0005-0000-0000-00006E1F0000}"/>
    <cellStyle name="Célula Vinculada 13" xfId="8046" xr:uid="{00000000-0005-0000-0000-00006F1F0000}"/>
    <cellStyle name="Célula Vinculada 14" xfId="8047" xr:uid="{00000000-0005-0000-0000-0000701F0000}"/>
    <cellStyle name="Célula Vinculada 15" xfId="8048" xr:uid="{00000000-0005-0000-0000-0000711F0000}"/>
    <cellStyle name="Célula Vinculada 16" xfId="8049" xr:uid="{00000000-0005-0000-0000-0000721F0000}"/>
    <cellStyle name="Célula Vinculada 17" xfId="8050" xr:uid="{00000000-0005-0000-0000-0000731F0000}"/>
    <cellStyle name="Célula Vinculada 2" xfId="8051" xr:uid="{00000000-0005-0000-0000-0000741F0000}"/>
    <cellStyle name="Célula Vinculada 2 2" xfId="8052" xr:uid="{00000000-0005-0000-0000-0000751F0000}"/>
    <cellStyle name="Célula Vinculada 2 2 2" xfId="8053" xr:uid="{00000000-0005-0000-0000-0000761F0000}"/>
    <cellStyle name="Célula Vinculada 2 2 3" xfId="8054" xr:uid="{00000000-0005-0000-0000-0000771F0000}"/>
    <cellStyle name="Célula Vinculada 2 2 4" xfId="8055" xr:uid="{00000000-0005-0000-0000-0000781F0000}"/>
    <cellStyle name="Célula Vinculada 2 2_BP - Raízen Combustíveis" xfId="8056" xr:uid="{00000000-0005-0000-0000-0000791F0000}"/>
    <cellStyle name="Célula Vinculada 2 3" xfId="8057" xr:uid="{00000000-0005-0000-0000-00007A1F0000}"/>
    <cellStyle name="Célula Vinculada 2 3 2" xfId="8058" xr:uid="{00000000-0005-0000-0000-00007B1F0000}"/>
    <cellStyle name="Célula Vinculada 2 3 3" xfId="8059" xr:uid="{00000000-0005-0000-0000-00007C1F0000}"/>
    <cellStyle name="Célula Vinculada 2 3 4" xfId="8060" xr:uid="{00000000-0005-0000-0000-00007D1F0000}"/>
    <cellStyle name="Célula Vinculada 2 3_BP - Raízen Combustíveis" xfId="8061" xr:uid="{00000000-0005-0000-0000-00007E1F0000}"/>
    <cellStyle name="Célula Vinculada 2 4" xfId="8062" xr:uid="{00000000-0005-0000-0000-00007F1F0000}"/>
    <cellStyle name="Célula Vinculada 2 4 2" xfId="8063" xr:uid="{00000000-0005-0000-0000-0000801F0000}"/>
    <cellStyle name="Célula Vinculada 2 4 3" xfId="8064" xr:uid="{00000000-0005-0000-0000-0000811F0000}"/>
    <cellStyle name="Célula Vinculada 2 4 4" xfId="8065" xr:uid="{00000000-0005-0000-0000-0000821F0000}"/>
    <cellStyle name="Célula Vinculada 2 4_BP - Raízen Combustíveis" xfId="8066" xr:uid="{00000000-0005-0000-0000-0000831F0000}"/>
    <cellStyle name="Célula Vinculada 2 5" xfId="8067" xr:uid="{00000000-0005-0000-0000-0000841F0000}"/>
    <cellStyle name="Célula Vinculada 2 5 2" xfId="8068" xr:uid="{00000000-0005-0000-0000-0000851F0000}"/>
    <cellStyle name="Célula Vinculada 2 5 3" xfId="8069" xr:uid="{00000000-0005-0000-0000-0000861F0000}"/>
    <cellStyle name="Célula Vinculada 2 5_BP - Raízen Combustíveis" xfId="8070" xr:uid="{00000000-0005-0000-0000-0000871F0000}"/>
    <cellStyle name="Célula Vinculada 2 6" xfId="8071" xr:uid="{00000000-0005-0000-0000-0000881F0000}"/>
    <cellStyle name="Célula Vinculada 2 7" xfId="8072" xr:uid="{00000000-0005-0000-0000-0000891F0000}"/>
    <cellStyle name="Célula Vinculada 2 8" xfId="8073" xr:uid="{00000000-0005-0000-0000-00008A1F0000}"/>
    <cellStyle name="Célula Vinculada 2_11_Combinação de neg. Zanin" xfId="8074" xr:uid="{00000000-0005-0000-0000-00008B1F0000}"/>
    <cellStyle name="Célula Vinculada 3" xfId="8075" xr:uid="{00000000-0005-0000-0000-00008C1F0000}"/>
    <cellStyle name="Célula Vinculada 3 2" xfId="8076" xr:uid="{00000000-0005-0000-0000-00008D1F0000}"/>
    <cellStyle name="Célula Vinculada 3 2 2" xfId="8077" xr:uid="{00000000-0005-0000-0000-00008E1F0000}"/>
    <cellStyle name="Célula Vinculada 3 2 3" xfId="8078" xr:uid="{00000000-0005-0000-0000-00008F1F0000}"/>
    <cellStyle name="Célula Vinculada 3 2 4" xfId="8079" xr:uid="{00000000-0005-0000-0000-0000901F0000}"/>
    <cellStyle name="Célula Vinculada 3 2_BP - Raízen Combustíveis" xfId="8080" xr:uid="{00000000-0005-0000-0000-0000911F0000}"/>
    <cellStyle name="Célula Vinculada 3 3" xfId="8081" xr:uid="{00000000-0005-0000-0000-0000921F0000}"/>
    <cellStyle name="Célula Vinculada 3 3 2" xfId="8082" xr:uid="{00000000-0005-0000-0000-0000931F0000}"/>
    <cellStyle name="Célula Vinculada 3 3_BP - Raízen Combustíveis" xfId="8083" xr:uid="{00000000-0005-0000-0000-0000941F0000}"/>
    <cellStyle name="Célula Vinculada 3 4" xfId="8084" xr:uid="{00000000-0005-0000-0000-0000951F0000}"/>
    <cellStyle name="Célula Vinculada 3 5" xfId="8085" xr:uid="{00000000-0005-0000-0000-0000961F0000}"/>
    <cellStyle name="Célula Vinculada 3 6" xfId="8086" xr:uid="{00000000-0005-0000-0000-0000971F0000}"/>
    <cellStyle name="Célula Vinculada 3_BP - Raízen Combustíveis" xfId="8087" xr:uid="{00000000-0005-0000-0000-0000981F0000}"/>
    <cellStyle name="Célula Vinculada 4" xfId="8088" xr:uid="{00000000-0005-0000-0000-0000991F0000}"/>
    <cellStyle name="Célula Vinculada 4 2" xfId="8089" xr:uid="{00000000-0005-0000-0000-00009A1F0000}"/>
    <cellStyle name="Célula Vinculada 4 2 2" xfId="8090" xr:uid="{00000000-0005-0000-0000-00009B1F0000}"/>
    <cellStyle name="Célula Vinculada 4 2 3" xfId="8091" xr:uid="{00000000-0005-0000-0000-00009C1F0000}"/>
    <cellStyle name="Célula Vinculada 4 2 4" xfId="8092" xr:uid="{00000000-0005-0000-0000-00009D1F0000}"/>
    <cellStyle name="Célula Vinculada 4 2_BP - Raízen Combustíveis" xfId="8093" xr:uid="{00000000-0005-0000-0000-00009E1F0000}"/>
    <cellStyle name="Célula Vinculada 4 3" xfId="8094" xr:uid="{00000000-0005-0000-0000-00009F1F0000}"/>
    <cellStyle name="Célula Vinculada 4 3 2" xfId="8095" xr:uid="{00000000-0005-0000-0000-0000A01F0000}"/>
    <cellStyle name="Célula Vinculada 4 3_BP - Raízen Combustíveis" xfId="8096" xr:uid="{00000000-0005-0000-0000-0000A11F0000}"/>
    <cellStyle name="Célula Vinculada 4 4" xfId="8097" xr:uid="{00000000-0005-0000-0000-0000A21F0000}"/>
    <cellStyle name="Célula Vinculada 4 5" xfId="8098" xr:uid="{00000000-0005-0000-0000-0000A31F0000}"/>
    <cellStyle name="Célula Vinculada 4 6" xfId="8099" xr:uid="{00000000-0005-0000-0000-0000A41F0000}"/>
    <cellStyle name="Célula Vinculada 4_BP - Raízen Combustíveis" xfId="8100" xr:uid="{00000000-0005-0000-0000-0000A51F0000}"/>
    <cellStyle name="Célula Vinculada 5" xfId="8101" xr:uid="{00000000-0005-0000-0000-0000A61F0000}"/>
    <cellStyle name="Célula Vinculada 5 2" xfId="8102" xr:uid="{00000000-0005-0000-0000-0000A71F0000}"/>
    <cellStyle name="Célula Vinculada 5 2 2" xfId="8103" xr:uid="{00000000-0005-0000-0000-0000A81F0000}"/>
    <cellStyle name="Célula Vinculada 5 2 3" xfId="8104" xr:uid="{00000000-0005-0000-0000-0000A91F0000}"/>
    <cellStyle name="Célula Vinculada 5 2 4" xfId="8105" xr:uid="{00000000-0005-0000-0000-0000AA1F0000}"/>
    <cellStyle name="Célula Vinculada 5 2_BP - Raízen Combustíveis" xfId="8106" xr:uid="{00000000-0005-0000-0000-0000AB1F0000}"/>
    <cellStyle name="Célula Vinculada 5 3" xfId="8107" xr:uid="{00000000-0005-0000-0000-0000AC1F0000}"/>
    <cellStyle name="Célula Vinculada 5 3 2" xfId="8108" xr:uid="{00000000-0005-0000-0000-0000AD1F0000}"/>
    <cellStyle name="Célula Vinculada 5 3_BP - Raízen Combustíveis" xfId="8109" xr:uid="{00000000-0005-0000-0000-0000AE1F0000}"/>
    <cellStyle name="Célula Vinculada 5 4" xfId="8110" xr:uid="{00000000-0005-0000-0000-0000AF1F0000}"/>
    <cellStyle name="Célula Vinculada 5 5" xfId="8111" xr:uid="{00000000-0005-0000-0000-0000B01F0000}"/>
    <cellStyle name="Célula Vinculada 5 6" xfId="8112" xr:uid="{00000000-0005-0000-0000-0000B11F0000}"/>
    <cellStyle name="Célula Vinculada 5_BP - Raízen Combustíveis" xfId="8113" xr:uid="{00000000-0005-0000-0000-0000B21F0000}"/>
    <cellStyle name="Célula Vinculada 6" xfId="8114" xr:uid="{00000000-0005-0000-0000-0000B31F0000}"/>
    <cellStyle name="Célula Vinculada 6 2" xfId="8115" xr:uid="{00000000-0005-0000-0000-0000B41F0000}"/>
    <cellStyle name="Célula Vinculada 6 2 2" xfId="8116" xr:uid="{00000000-0005-0000-0000-0000B51F0000}"/>
    <cellStyle name="Célula Vinculada 6 2 3" xfId="8117" xr:uid="{00000000-0005-0000-0000-0000B61F0000}"/>
    <cellStyle name="Célula Vinculada 6 2 4" xfId="8118" xr:uid="{00000000-0005-0000-0000-0000B71F0000}"/>
    <cellStyle name="Célula Vinculada 6 2_BP - Raízen Combustíveis" xfId="8119" xr:uid="{00000000-0005-0000-0000-0000B81F0000}"/>
    <cellStyle name="Célula Vinculada 6 3" xfId="8120" xr:uid="{00000000-0005-0000-0000-0000B91F0000}"/>
    <cellStyle name="Célula Vinculada 6 3 2" xfId="8121" xr:uid="{00000000-0005-0000-0000-0000BA1F0000}"/>
    <cellStyle name="Célula Vinculada 6 3_BP - Raízen Combustíveis" xfId="8122" xr:uid="{00000000-0005-0000-0000-0000BB1F0000}"/>
    <cellStyle name="Célula Vinculada 6 4" xfId="8123" xr:uid="{00000000-0005-0000-0000-0000BC1F0000}"/>
    <cellStyle name="Célula Vinculada 6 5" xfId="8124" xr:uid="{00000000-0005-0000-0000-0000BD1F0000}"/>
    <cellStyle name="Célula Vinculada 6 6" xfId="8125" xr:uid="{00000000-0005-0000-0000-0000BE1F0000}"/>
    <cellStyle name="Célula Vinculada 6_BP - Raízen Combustíveis" xfId="8126" xr:uid="{00000000-0005-0000-0000-0000BF1F0000}"/>
    <cellStyle name="Célula Vinculada 7" xfId="8127" xr:uid="{00000000-0005-0000-0000-0000C01F0000}"/>
    <cellStyle name="Célula Vinculada 7 2" xfId="8128" xr:uid="{00000000-0005-0000-0000-0000C11F0000}"/>
    <cellStyle name="Célula Vinculada 7 2 2" xfId="8129" xr:uid="{00000000-0005-0000-0000-0000C21F0000}"/>
    <cellStyle name="Célula Vinculada 7 2 3" xfId="8130" xr:uid="{00000000-0005-0000-0000-0000C31F0000}"/>
    <cellStyle name="Célula Vinculada 7 2 4" xfId="8131" xr:uid="{00000000-0005-0000-0000-0000C41F0000}"/>
    <cellStyle name="Célula Vinculada 7 2 5" xfId="8132" xr:uid="{00000000-0005-0000-0000-0000C51F0000}"/>
    <cellStyle name="Célula Vinculada 7 2 6" xfId="8133" xr:uid="{00000000-0005-0000-0000-0000C61F0000}"/>
    <cellStyle name="Célula Vinculada 7 2_BP - Raízen Combustíveis" xfId="8134" xr:uid="{00000000-0005-0000-0000-0000C71F0000}"/>
    <cellStyle name="Célula Vinculada 7 3" xfId="8135" xr:uid="{00000000-0005-0000-0000-0000C81F0000}"/>
    <cellStyle name="Célula Vinculada 7 3 2" xfId="8136" xr:uid="{00000000-0005-0000-0000-0000C91F0000}"/>
    <cellStyle name="Célula Vinculada 7 3_BP - Raízen Combustíveis" xfId="8137" xr:uid="{00000000-0005-0000-0000-0000CA1F0000}"/>
    <cellStyle name="Célula Vinculada 7 4" xfId="8138" xr:uid="{00000000-0005-0000-0000-0000CB1F0000}"/>
    <cellStyle name="Célula Vinculada 7 5" xfId="8139" xr:uid="{00000000-0005-0000-0000-0000CC1F0000}"/>
    <cellStyle name="Célula Vinculada 7 6" xfId="8140" xr:uid="{00000000-0005-0000-0000-0000CD1F0000}"/>
    <cellStyle name="Célula Vinculada 7 7" xfId="8141" xr:uid="{00000000-0005-0000-0000-0000CE1F0000}"/>
    <cellStyle name="Célula Vinculada 7_13-Endividamento" xfId="8142" xr:uid="{00000000-0005-0000-0000-0000CF1F0000}"/>
    <cellStyle name="Célula Vinculada 8" xfId="8143" xr:uid="{00000000-0005-0000-0000-0000D01F0000}"/>
    <cellStyle name="Célula Vinculada 8 2" xfId="8144" xr:uid="{00000000-0005-0000-0000-0000D11F0000}"/>
    <cellStyle name="Célula Vinculada 8 3" xfId="8145" xr:uid="{00000000-0005-0000-0000-0000D21F0000}"/>
    <cellStyle name="Célula Vinculada 8 4" xfId="8146" xr:uid="{00000000-0005-0000-0000-0000D31F0000}"/>
    <cellStyle name="Célula Vinculada 8_BP - Raízen Combustíveis" xfId="8147" xr:uid="{00000000-0005-0000-0000-0000D41F0000}"/>
    <cellStyle name="Célula Vinculada 9" xfId="8148" xr:uid="{00000000-0005-0000-0000-0000D51F0000}"/>
    <cellStyle name="Célula Vinculada 9 2" xfId="8149" xr:uid="{00000000-0005-0000-0000-0000D61F0000}"/>
    <cellStyle name="Célula Vinculada 9 3" xfId="8150" xr:uid="{00000000-0005-0000-0000-0000D71F0000}"/>
    <cellStyle name="Célula Vinculada 9 4" xfId="8151" xr:uid="{00000000-0005-0000-0000-0000D81F0000}"/>
    <cellStyle name="Célula Vinculada 9_DFC por Negócio" xfId="8152" xr:uid="{00000000-0005-0000-0000-0000D91F0000}"/>
    <cellStyle name="CélulaBase" xfId="8153" xr:uid="{00000000-0005-0000-0000-0000DA1F0000}"/>
    <cellStyle name="Centered Heading" xfId="8154" xr:uid="{00000000-0005-0000-0000-0000DB1F0000}"/>
    <cellStyle name="Centered Heading 2" xfId="8155" xr:uid="{00000000-0005-0000-0000-0000DC1F0000}"/>
    <cellStyle name="Centered Heading 2 2" xfId="8156" xr:uid="{00000000-0005-0000-0000-0000DD1F0000}"/>
    <cellStyle name="Centered Heading 2_BP - Raízen Combustíveis" xfId="8157" xr:uid="{00000000-0005-0000-0000-0000DE1F0000}"/>
    <cellStyle name="Centered Heading 3" xfId="8158" xr:uid="{00000000-0005-0000-0000-0000DF1F0000}"/>
    <cellStyle name="Centered Heading 3 2" xfId="8159" xr:uid="{00000000-0005-0000-0000-0000E01F0000}"/>
    <cellStyle name="Centered Heading 4" xfId="8160" xr:uid="{00000000-0005-0000-0000-0000E11F0000}"/>
    <cellStyle name="Centered Heading 5" xfId="8161" xr:uid="{00000000-0005-0000-0000-0000E21F0000}"/>
    <cellStyle name="Centered Heading_BP - Raízen Combustíveis" xfId="8162" xr:uid="{00000000-0005-0000-0000-0000E31F0000}"/>
    <cellStyle name="CenterHead" xfId="8163" xr:uid="{00000000-0005-0000-0000-0000E41F0000}"/>
    <cellStyle name="CenterHead 2" xfId="8164" xr:uid="{00000000-0005-0000-0000-0000E51F0000}"/>
    <cellStyle name="CenterHead 3" xfId="8165" xr:uid="{00000000-0005-0000-0000-0000E61F0000}"/>
    <cellStyle name="CenterHead 4" xfId="8166" xr:uid="{00000000-0005-0000-0000-0000E71F0000}"/>
    <cellStyle name="CenterHead_BP - Raízen Combustíveis" xfId="8167" xr:uid="{00000000-0005-0000-0000-0000E81F0000}"/>
    <cellStyle name="Cents" xfId="8168" xr:uid="{00000000-0005-0000-0000-0000E91F0000}"/>
    <cellStyle name="Check Cell 10" xfId="8169" xr:uid="{00000000-0005-0000-0000-0000EA1F0000}"/>
    <cellStyle name="Check Cell 10 2" xfId="8170" xr:uid="{00000000-0005-0000-0000-0000EB1F0000}"/>
    <cellStyle name="Check Cell 11" xfId="8171" xr:uid="{00000000-0005-0000-0000-0000EC1F0000}"/>
    <cellStyle name="Check Cell 12" xfId="8172" xr:uid="{00000000-0005-0000-0000-0000ED1F0000}"/>
    <cellStyle name="Check Cell 13" xfId="8173" xr:uid="{00000000-0005-0000-0000-0000EE1F0000}"/>
    <cellStyle name="Check Cell 2" xfId="8174" xr:uid="{00000000-0005-0000-0000-0000EF1F0000}"/>
    <cellStyle name="Check Cell 2 10" xfId="8175" xr:uid="{00000000-0005-0000-0000-0000F01F0000}"/>
    <cellStyle name="Check Cell 2 11" xfId="8176" xr:uid="{00000000-0005-0000-0000-0000F11F0000}"/>
    <cellStyle name="Check Cell 2 2" xfId="8177" xr:uid="{00000000-0005-0000-0000-0000F21F0000}"/>
    <cellStyle name="Check Cell 2 3" xfId="8178" xr:uid="{00000000-0005-0000-0000-0000F31F0000}"/>
    <cellStyle name="Check Cell 2 4" xfId="8179" xr:uid="{00000000-0005-0000-0000-0000F41F0000}"/>
    <cellStyle name="Check Cell 2 5" xfId="8180" xr:uid="{00000000-0005-0000-0000-0000F51F0000}"/>
    <cellStyle name="Check Cell 2 6" xfId="8181" xr:uid="{00000000-0005-0000-0000-0000F61F0000}"/>
    <cellStyle name="Check Cell 2 7" xfId="8182" xr:uid="{00000000-0005-0000-0000-0000F71F0000}"/>
    <cellStyle name="Check Cell 2 8" xfId="8183" xr:uid="{00000000-0005-0000-0000-0000F81F0000}"/>
    <cellStyle name="Check Cell 2 8 2" xfId="8184" xr:uid="{00000000-0005-0000-0000-0000F91F0000}"/>
    <cellStyle name="Check Cell 2 8_BP - Raízen Combustíveis" xfId="8185" xr:uid="{00000000-0005-0000-0000-0000FA1F0000}"/>
    <cellStyle name="Check Cell 2 9" xfId="8186" xr:uid="{00000000-0005-0000-0000-0000FB1F0000}"/>
    <cellStyle name="Check Cell 2_BP - Raízen Combustíveis" xfId="8187" xr:uid="{00000000-0005-0000-0000-0000FC1F0000}"/>
    <cellStyle name="Check Cell 3" xfId="8188" xr:uid="{00000000-0005-0000-0000-0000FD1F0000}"/>
    <cellStyle name="Check Cell 3 2" xfId="8189" xr:uid="{00000000-0005-0000-0000-0000FE1F0000}"/>
    <cellStyle name="Check Cell 3 3" xfId="8190" xr:uid="{00000000-0005-0000-0000-0000FF1F0000}"/>
    <cellStyle name="Check Cell 3 4" xfId="8191" xr:uid="{00000000-0005-0000-0000-000000200000}"/>
    <cellStyle name="Check Cell 3 5" xfId="8192" xr:uid="{00000000-0005-0000-0000-000001200000}"/>
    <cellStyle name="Check Cell 3 6" xfId="8193" xr:uid="{00000000-0005-0000-0000-000002200000}"/>
    <cellStyle name="Check Cell 3 7" xfId="8194" xr:uid="{00000000-0005-0000-0000-000003200000}"/>
    <cellStyle name="Check Cell 3 8" xfId="8195" xr:uid="{00000000-0005-0000-0000-000004200000}"/>
    <cellStyle name="Check Cell 3_BP - Raízen Combustíveis" xfId="8196" xr:uid="{00000000-0005-0000-0000-000005200000}"/>
    <cellStyle name="Check Cell 4" xfId="8197" xr:uid="{00000000-0005-0000-0000-000006200000}"/>
    <cellStyle name="Check Cell 4 2" xfId="8198" xr:uid="{00000000-0005-0000-0000-000007200000}"/>
    <cellStyle name="Check Cell 4_Dep_Judiciais-Contingências" xfId="8199" xr:uid="{00000000-0005-0000-0000-000008200000}"/>
    <cellStyle name="Check Cell 5" xfId="8200" xr:uid="{00000000-0005-0000-0000-000009200000}"/>
    <cellStyle name="Check Cell 6" xfId="8201" xr:uid="{00000000-0005-0000-0000-00000A200000}"/>
    <cellStyle name="Check Cell 7" xfId="8202" xr:uid="{00000000-0005-0000-0000-00000B200000}"/>
    <cellStyle name="Check Cell 7 2" xfId="8203" xr:uid="{00000000-0005-0000-0000-00000C200000}"/>
    <cellStyle name="Check Cell 7_BP - Raízen Combustíveis" xfId="8204" xr:uid="{00000000-0005-0000-0000-00000D200000}"/>
    <cellStyle name="Check Cell 8" xfId="8205" xr:uid="{00000000-0005-0000-0000-00000E200000}"/>
    <cellStyle name="Check Cell 8 2" xfId="8206" xr:uid="{00000000-0005-0000-0000-00000F200000}"/>
    <cellStyle name="Check Cell 8_BP - Raízen Combustíveis" xfId="8207" xr:uid="{00000000-0005-0000-0000-000010200000}"/>
    <cellStyle name="Check Cell 9" xfId="8208" xr:uid="{00000000-0005-0000-0000-000011200000}"/>
    <cellStyle name="Check Cell 9 2" xfId="8209" xr:uid="{00000000-0005-0000-0000-000012200000}"/>
    <cellStyle name="Check Cell 9_BP - Raízen Combustíveis" xfId="8210" xr:uid="{00000000-0005-0000-0000-000013200000}"/>
    <cellStyle name="claudio" xfId="8211" xr:uid="{00000000-0005-0000-0000-000014200000}"/>
    <cellStyle name="claudio 2" xfId="8212" xr:uid="{00000000-0005-0000-0000-000015200000}"/>
    <cellStyle name="claudio_BP - Raízen Combustíveis" xfId="8213" xr:uid="{00000000-0005-0000-0000-000016200000}"/>
    <cellStyle name="Codigos" xfId="8214" xr:uid="{00000000-0005-0000-0000-000017200000}"/>
    <cellStyle name="colhead" xfId="8215" xr:uid="{00000000-0005-0000-0000-000018200000}"/>
    <cellStyle name="Column Heading" xfId="8216" xr:uid="{00000000-0005-0000-0000-000019200000}"/>
    <cellStyle name="Column_Title" xfId="8217" xr:uid="{00000000-0005-0000-0000-00001A200000}"/>
    <cellStyle name="ColumnHeading" xfId="8218" xr:uid="{00000000-0005-0000-0000-00001B200000}"/>
    <cellStyle name="Comma" xfId="4" xr:uid="{00000000-0005-0000-0000-000004000000}"/>
    <cellStyle name="Comma  - Style1" xfId="8219" xr:uid="{00000000-0005-0000-0000-00001C200000}"/>
    <cellStyle name="Comma  - Style1 2" xfId="8220" xr:uid="{00000000-0005-0000-0000-00001D200000}"/>
    <cellStyle name="Comma  - Style1 2 2" xfId="8221" xr:uid="{00000000-0005-0000-0000-00001E200000}"/>
    <cellStyle name="Comma  - Style1 2 2 2" xfId="8222" xr:uid="{00000000-0005-0000-0000-00001F200000}"/>
    <cellStyle name="Comma  - Style1 2 2 2 2" xfId="8223" xr:uid="{00000000-0005-0000-0000-000020200000}"/>
    <cellStyle name="Comma  - Style1 2 2 2 3" xfId="8224" xr:uid="{00000000-0005-0000-0000-000021200000}"/>
    <cellStyle name="Comma  - Style1 2 2 2 4" xfId="8225" xr:uid="{00000000-0005-0000-0000-000022200000}"/>
    <cellStyle name="Comma  - Style1 2 2 3" xfId="8226" xr:uid="{00000000-0005-0000-0000-000023200000}"/>
    <cellStyle name="Comma  - Style1 2 2 4" xfId="8227" xr:uid="{00000000-0005-0000-0000-000024200000}"/>
    <cellStyle name="Comma  - Style1 2 2 5" xfId="8228" xr:uid="{00000000-0005-0000-0000-000025200000}"/>
    <cellStyle name="Comma  - Style1 2 2_Display" xfId="8229" xr:uid="{00000000-0005-0000-0000-000026200000}"/>
    <cellStyle name="Comma  - Style1 2 3" xfId="8230" xr:uid="{00000000-0005-0000-0000-000027200000}"/>
    <cellStyle name="Comma  - Style1 2 4" xfId="8231" xr:uid="{00000000-0005-0000-0000-000028200000}"/>
    <cellStyle name="Comma  - Style1 2 5" xfId="8232" xr:uid="{00000000-0005-0000-0000-000029200000}"/>
    <cellStyle name="Comma  - Style1 2_BP - Raízen Combustíveis" xfId="8233" xr:uid="{00000000-0005-0000-0000-00002A200000}"/>
    <cellStyle name="Comma  - Style1 3" xfId="8234" xr:uid="{00000000-0005-0000-0000-00002B200000}"/>
    <cellStyle name="Comma  - Style1 4" xfId="8235" xr:uid="{00000000-0005-0000-0000-00002C200000}"/>
    <cellStyle name="Comma  - Style1 5" xfId="8236" xr:uid="{00000000-0005-0000-0000-00002D200000}"/>
    <cellStyle name="Comma  - Style1 6" xfId="8237" xr:uid="{00000000-0005-0000-0000-00002E200000}"/>
    <cellStyle name="Comma  - Style1_13-Endividamento" xfId="8238" xr:uid="{00000000-0005-0000-0000-00002F200000}"/>
    <cellStyle name="Comma  - Style2" xfId="8239" xr:uid="{00000000-0005-0000-0000-000030200000}"/>
    <cellStyle name="Comma  - Style2 2" xfId="8240" xr:uid="{00000000-0005-0000-0000-000031200000}"/>
    <cellStyle name="Comma  - Style2 2 2" xfId="8241" xr:uid="{00000000-0005-0000-0000-000032200000}"/>
    <cellStyle name="Comma  - Style2 2 2 2" xfId="8242" xr:uid="{00000000-0005-0000-0000-000033200000}"/>
    <cellStyle name="Comma  - Style2 2 2 2 2" xfId="8243" xr:uid="{00000000-0005-0000-0000-000034200000}"/>
    <cellStyle name="Comma  - Style2 2 2 2 3" xfId="8244" xr:uid="{00000000-0005-0000-0000-000035200000}"/>
    <cellStyle name="Comma  - Style2 2 2 2 4" xfId="8245" xr:uid="{00000000-0005-0000-0000-000036200000}"/>
    <cellStyle name="Comma  - Style2 2 2 3" xfId="8246" xr:uid="{00000000-0005-0000-0000-000037200000}"/>
    <cellStyle name="Comma  - Style2 2 2 4" xfId="8247" xr:uid="{00000000-0005-0000-0000-000038200000}"/>
    <cellStyle name="Comma  - Style2 2 2 5" xfId="8248" xr:uid="{00000000-0005-0000-0000-000039200000}"/>
    <cellStyle name="Comma  - Style2 2 2_Display" xfId="8249" xr:uid="{00000000-0005-0000-0000-00003A200000}"/>
    <cellStyle name="Comma  - Style2 2 3" xfId="8250" xr:uid="{00000000-0005-0000-0000-00003B200000}"/>
    <cellStyle name="Comma  - Style2 2 4" xfId="8251" xr:uid="{00000000-0005-0000-0000-00003C200000}"/>
    <cellStyle name="Comma  - Style2 2 5" xfId="8252" xr:uid="{00000000-0005-0000-0000-00003D200000}"/>
    <cellStyle name="Comma  - Style2 2_BP - Raízen Combustíveis" xfId="8253" xr:uid="{00000000-0005-0000-0000-00003E200000}"/>
    <cellStyle name="Comma  - Style2 3" xfId="8254" xr:uid="{00000000-0005-0000-0000-00003F200000}"/>
    <cellStyle name="Comma  - Style2 4" xfId="8255" xr:uid="{00000000-0005-0000-0000-000040200000}"/>
    <cellStyle name="Comma  - Style2 5" xfId="8256" xr:uid="{00000000-0005-0000-0000-000041200000}"/>
    <cellStyle name="Comma  - Style2 6" xfId="8257" xr:uid="{00000000-0005-0000-0000-000042200000}"/>
    <cellStyle name="Comma  - Style2_13-Endividamento" xfId="8258" xr:uid="{00000000-0005-0000-0000-000043200000}"/>
    <cellStyle name="Comma  - Style3" xfId="8259" xr:uid="{00000000-0005-0000-0000-000044200000}"/>
    <cellStyle name="Comma  - Style3 2" xfId="8260" xr:uid="{00000000-0005-0000-0000-000045200000}"/>
    <cellStyle name="Comma  - Style3 2 2" xfId="8261" xr:uid="{00000000-0005-0000-0000-000046200000}"/>
    <cellStyle name="Comma  - Style3 2 2 2" xfId="8262" xr:uid="{00000000-0005-0000-0000-000047200000}"/>
    <cellStyle name="Comma  - Style3 2 2 2 2" xfId="8263" xr:uid="{00000000-0005-0000-0000-000048200000}"/>
    <cellStyle name="Comma  - Style3 2 2 2 3" xfId="8264" xr:uid="{00000000-0005-0000-0000-000049200000}"/>
    <cellStyle name="Comma  - Style3 2 2 2 4" xfId="8265" xr:uid="{00000000-0005-0000-0000-00004A200000}"/>
    <cellStyle name="Comma  - Style3 2 2 3" xfId="8266" xr:uid="{00000000-0005-0000-0000-00004B200000}"/>
    <cellStyle name="Comma  - Style3 2 2 4" xfId="8267" xr:uid="{00000000-0005-0000-0000-00004C200000}"/>
    <cellStyle name="Comma  - Style3 2 2 5" xfId="8268" xr:uid="{00000000-0005-0000-0000-00004D200000}"/>
    <cellStyle name="Comma  - Style3 2 2_Display" xfId="8269" xr:uid="{00000000-0005-0000-0000-00004E200000}"/>
    <cellStyle name="Comma  - Style3 2 3" xfId="8270" xr:uid="{00000000-0005-0000-0000-00004F200000}"/>
    <cellStyle name="Comma  - Style3 2 4" xfId="8271" xr:uid="{00000000-0005-0000-0000-000050200000}"/>
    <cellStyle name="Comma  - Style3 2 5" xfId="8272" xr:uid="{00000000-0005-0000-0000-000051200000}"/>
    <cellStyle name="Comma  - Style3 2_BP - Raízen Combustíveis" xfId="8273" xr:uid="{00000000-0005-0000-0000-000052200000}"/>
    <cellStyle name="Comma  - Style3 3" xfId="8274" xr:uid="{00000000-0005-0000-0000-000053200000}"/>
    <cellStyle name="Comma  - Style3 4" xfId="8275" xr:uid="{00000000-0005-0000-0000-000054200000}"/>
    <cellStyle name="Comma  - Style3 5" xfId="8276" xr:uid="{00000000-0005-0000-0000-000055200000}"/>
    <cellStyle name="Comma  - Style3 6" xfId="8277" xr:uid="{00000000-0005-0000-0000-000056200000}"/>
    <cellStyle name="Comma  - Style3_13-Endividamento" xfId="8278" xr:uid="{00000000-0005-0000-0000-000057200000}"/>
    <cellStyle name="Comma  - Style4" xfId="8279" xr:uid="{00000000-0005-0000-0000-000058200000}"/>
    <cellStyle name="Comma  - Style4 2" xfId="8280" xr:uid="{00000000-0005-0000-0000-000059200000}"/>
    <cellStyle name="Comma  - Style4 2 2" xfId="8281" xr:uid="{00000000-0005-0000-0000-00005A200000}"/>
    <cellStyle name="Comma  - Style4 2 2 2" xfId="8282" xr:uid="{00000000-0005-0000-0000-00005B200000}"/>
    <cellStyle name="Comma  - Style4 2 2 2 2" xfId="8283" xr:uid="{00000000-0005-0000-0000-00005C200000}"/>
    <cellStyle name="Comma  - Style4 2 2 2 3" xfId="8284" xr:uid="{00000000-0005-0000-0000-00005D200000}"/>
    <cellStyle name="Comma  - Style4 2 2 2 4" xfId="8285" xr:uid="{00000000-0005-0000-0000-00005E200000}"/>
    <cellStyle name="Comma  - Style4 2 2 3" xfId="8286" xr:uid="{00000000-0005-0000-0000-00005F200000}"/>
    <cellStyle name="Comma  - Style4 2 2 4" xfId="8287" xr:uid="{00000000-0005-0000-0000-000060200000}"/>
    <cellStyle name="Comma  - Style4 2 2 5" xfId="8288" xr:uid="{00000000-0005-0000-0000-000061200000}"/>
    <cellStyle name="Comma  - Style4 2 2_Display" xfId="8289" xr:uid="{00000000-0005-0000-0000-000062200000}"/>
    <cellStyle name="Comma  - Style4 2 3" xfId="8290" xr:uid="{00000000-0005-0000-0000-000063200000}"/>
    <cellStyle name="Comma  - Style4 2 4" xfId="8291" xr:uid="{00000000-0005-0000-0000-000064200000}"/>
    <cellStyle name="Comma  - Style4 2 5" xfId="8292" xr:uid="{00000000-0005-0000-0000-000065200000}"/>
    <cellStyle name="Comma  - Style4 2_BP - Raízen Combustíveis" xfId="8293" xr:uid="{00000000-0005-0000-0000-000066200000}"/>
    <cellStyle name="Comma  - Style4 3" xfId="8294" xr:uid="{00000000-0005-0000-0000-000067200000}"/>
    <cellStyle name="Comma  - Style4 4" xfId="8295" xr:uid="{00000000-0005-0000-0000-000068200000}"/>
    <cellStyle name="Comma  - Style4 5" xfId="8296" xr:uid="{00000000-0005-0000-0000-000069200000}"/>
    <cellStyle name="Comma  - Style4 6" xfId="8297" xr:uid="{00000000-0005-0000-0000-00006A200000}"/>
    <cellStyle name="Comma  - Style4_13-Endividamento" xfId="8298" xr:uid="{00000000-0005-0000-0000-00006B200000}"/>
    <cellStyle name="Comma  - Style5" xfId="8299" xr:uid="{00000000-0005-0000-0000-00006C200000}"/>
    <cellStyle name="Comma  - Style5 2" xfId="8300" xr:uid="{00000000-0005-0000-0000-00006D200000}"/>
    <cellStyle name="Comma  - Style5 2 2" xfId="8301" xr:uid="{00000000-0005-0000-0000-00006E200000}"/>
    <cellStyle name="Comma  - Style5 2 2 2" xfId="8302" xr:uid="{00000000-0005-0000-0000-00006F200000}"/>
    <cellStyle name="Comma  - Style5 2 2 2 2" xfId="8303" xr:uid="{00000000-0005-0000-0000-000070200000}"/>
    <cellStyle name="Comma  - Style5 2 2 2 3" xfId="8304" xr:uid="{00000000-0005-0000-0000-000071200000}"/>
    <cellStyle name="Comma  - Style5 2 2 2 4" xfId="8305" xr:uid="{00000000-0005-0000-0000-000072200000}"/>
    <cellStyle name="Comma  - Style5 2 2 3" xfId="8306" xr:uid="{00000000-0005-0000-0000-000073200000}"/>
    <cellStyle name="Comma  - Style5 2 2 4" xfId="8307" xr:uid="{00000000-0005-0000-0000-000074200000}"/>
    <cellStyle name="Comma  - Style5 2 2 5" xfId="8308" xr:uid="{00000000-0005-0000-0000-000075200000}"/>
    <cellStyle name="Comma  - Style5 2 2_Display" xfId="8309" xr:uid="{00000000-0005-0000-0000-000076200000}"/>
    <cellStyle name="Comma  - Style5 2 3" xfId="8310" xr:uid="{00000000-0005-0000-0000-000077200000}"/>
    <cellStyle name="Comma  - Style5 2 4" xfId="8311" xr:uid="{00000000-0005-0000-0000-000078200000}"/>
    <cellStyle name="Comma  - Style5 2 5" xfId="8312" xr:uid="{00000000-0005-0000-0000-000079200000}"/>
    <cellStyle name="Comma  - Style5 2_BP - Raízen Combustíveis" xfId="8313" xr:uid="{00000000-0005-0000-0000-00007A200000}"/>
    <cellStyle name="Comma  - Style5 3" xfId="8314" xr:uid="{00000000-0005-0000-0000-00007B200000}"/>
    <cellStyle name="Comma  - Style5 4" xfId="8315" xr:uid="{00000000-0005-0000-0000-00007C200000}"/>
    <cellStyle name="Comma  - Style5 5" xfId="8316" xr:uid="{00000000-0005-0000-0000-00007D200000}"/>
    <cellStyle name="Comma  - Style5 6" xfId="8317" xr:uid="{00000000-0005-0000-0000-00007E200000}"/>
    <cellStyle name="Comma  - Style5_13-Endividamento" xfId="8318" xr:uid="{00000000-0005-0000-0000-00007F200000}"/>
    <cellStyle name="Comma  - Style6" xfId="8319" xr:uid="{00000000-0005-0000-0000-000080200000}"/>
    <cellStyle name="Comma  - Style6 2" xfId="8320" xr:uid="{00000000-0005-0000-0000-000081200000}"/>
    <cellStyle name="Comma  - Style6 2 2" xfId="8321" xr:uid="{00000000-0005-0000-0000-000082200000}"/>
    <cellStyle name="Comma  - Style6 2 2 2" xfId="8322" xr:uid="{00000000-0005-0000-0000-000083200000}"/>
    <cellStyle name="Comma  - Style6 2 2 2 2" xfId="8323" xr:uid="{00000000-0005-0000-0000-000084200000}"/>
    <cellStyle name="Comma  - Style6 2 2 2 3" xfId="8324" xr:uid="{00000000-0005-0000-0000-000085200000}"/>
    <cellStyle name="Comma  - Style6 2 2 2 4" xfId="8325" xr:uid="{00000000-0005-0000-0000-000086200000}"/>
    <cellStyle name="Comma  - Style6 2 2 3" xfId="8326" xr:uid="{00000000-0005-0000-0000-000087200000}"/>
    <cellStyle name="Comma  - Style6 2 2 4" xfId="8327" xr:uid="{00000000-0005-0000-0000-000088200000}"/>
    <cellStyle name="Comma  - Style6 2 2 5" xfId="8328" xr:uid="{00000000-0005-0000-0000-000089200000}"/>
    <cellStyle name="Comma  - Style6 2 2_Display" xfId="8329" xr:uid="{00000000-0005-0000-0000-00008A200000}"/>
    <cellStyle name="Comma  - Style6 2 3" xfId="8330" xr:uid="{00000000-0005-0000-0000-00008B200000}"/>
    <cellStyle name="Comma  - Style6 2 4" xfId="8331" xr:uid="{00000000-0005-0000-0000-00008C200000}"/>
    <cellStyle name="Comma  - Style6 2 5" xfId="8332" xr:uid="{00000000-0005-0000-0000-00008D200000}"/>
    <cellStyle name="Comma  - Style6 2_BP - Raízen Combustíveis" xfId="8333" xr:uid="{00000000-0005-0000-0000-00008E200000}"/>
    <cellStyle name="Comma  - Style6 3" xfId="8334" xr:uid="{00000000-0005-0000-0000-00008F200000}"/>
    <cellStyle name="Comma  - Style6 4" xfId="8335" xr:uid="{00000000-0005-0000-0000-000090200000}"/>
    <cellStyle name="Comma  - Style6 5" xfId="8336" xr:uid="{00000000-0005-0000-0000-000091200000}"/>
    <cellStyle name="Comma  - Style6 6" xfId="8337" xr:uid="{00000000-0005-0000-0000-000092200000}"/>
    <cellStyle name="Comma  - Style6_13-Endividamento" xfId="8338" xr:uid="{00000000-0005-0000-0000-000093200000}"/>
    <cellStyle name="Comma  - Style7" xfId="8339" xr:uid="{00000000-0005-0000-0000-000094200000}"/>
    <cellStyle name="Comma  - Style7 2" xfId="8340" xr:uid="{00000000-0005-0000-0000-000095200000}"/>
    <cellStyle name="Comma  - Style7 2 2" xfId="8341" xr:uid="{00000000-0005-0000-0000-000096200000}"/>
    <cellStyle name="Comma  - Style7 2 2 2" xfId="8342" xr:uid="{00000000-0005-0000-0000-000097200000}"/>
    <cellStyle name="Comma  - Style7 2 2 2 2" xfId="8343" xr:uid="{00000000-0005-0000-0000-000098200000}"/>
    <cellStyle name="Comma  - Style7 2 2 2 3" xfId="8344" xr:uid="{00000000-0005-0000-0000-000099200000}"/>
    <cellStyle name="Comma  - Style7 2 2 2 4" xfId="8345" xr:uid="{00000000-0005-0000-0000-00009A200000}"/>
    <cellStyle name="Comma  - Style7 2 2 3" xfId="8346" xr:uid="{00000000-0005-0000-0000-00009B200000}"/>
    <cellStyle name="Comma  - Style7 2 2 4" xfId="8347" xr:uid="{00000000-0005-0000-0000-00009C200000}"/>
    <cellStyle name="Comma  - Style7 2 2 5" xfId="8348" xr:uid="{00000000-0005-0000-0000-00009D200000}"/>
    <cellStyle name="Comma  - Style7 2 2_Display" xfId="8349" xr:uid="{00000000-0005-0000-0000-00009E200000}"/>
    <cellStyle name="Comma  - Style7 2 3" xfId="8350" xr:uid="{00000000-0005-0000-0000-00009F200000}"/>
    <cellStyle name="Comma  - Style7 2 4" xfId="8351" xr:uid="{00000000-0005-0000-0000-0000A0200000}"/>
    <cellStyle name="Comma  - Style7 2 5" xfId="8352" xr:uid="{00000000-0005-0000-0000-0000A1200000}"/>
    <cellStyle name="Comma  - Style7 2_BP - Raízen Combustíveis" xfId="8353" xr:uid="{00000000-0005-0000-0000-0000A2200000}"/>
    <cellStyle name="Comma  - Style7 3" xfId="8354" xr:uid="{00000000-0005-0000-0000-0000A3200000}"/>
    <cellStyle name="Comma  - Style7 4" xfId="8355" xr:uid="{00000000-0005-0000-0000-0000A4200000}"/>
    <cellStyle name="Comma  - Style7 5" xfId="8356" xr:uid="{00000000-0005-0000-0000-0000A5200000}"/>
    <cellStyle name="Comma  - Style7 6" xfId="8357" xr:uid="{00000000-0005-0000-0000-0000A6200000}"/>
    <cellStyle name="Comma  - Style7_13-Endividamento" xfId="8358" xr:uid="{00000000-0005-0000-0000-0000A7200000}"/>
    <cellStyle name="Comma  - Style8" xfId="8359" xr:uid="{00000000-0005-0000-0000-0000A8200000}"/>
    <cellStyle name="Comma  - Style8 2" xfId="8360" xr:uid="{00000000-0005-0000-0000-0000A9200000}"/>
    <cellStyle name="Comma  - Style8 2 2" xfId="8361" xr:uid="{00000000-0005-0000-0000-0000AA200000}"/>
    <cellStyle name="Comma  - Style8 2 2 2" xfId="8362" xr:uid="{00000000-0005-0000-0000-0000AB200000}"/>
    <cellStyle name="Comma  - Style8 2 2 2 2" xfId="8363" xr:uid="{00000000-0005-0000-0000-0000AC200000}"/>
    <cellStyle name="Comma  - Style8 2 2 2 3" xfId="8364" xr:uid="{00000000-0005-0000-0000-0000AD200000}"/>
    <cellStyle name="Comma  - Style8 2 2 2 4" xfId="8365" xr:uid="{00000000-0005-0000-0000-0000AE200000}"/>
    <cellStyle name="Comma  - Style8 2 2 3" xfId="8366" xr:uid="{00000000-0005-0000-0000-0000AF200000}"/>
    <cellStyle name="Comma  - Style8 2 2 4" xfId="8367" xr:uid="{00000000-0005-0000-0000-0000B0200000}"/>
    <cellStyle name="Comma  - Style8 2 2 5" xfId="8368" xr:uid="{00000000-0005-0000-0000-0000B1200000}"/>
    <cellStyle name="Comma  - Style8 2 2_Display" xfId="8369" xr:uid="{00000000-0005-0000-0000-0000B2200000}"/>
    <cellStyle name="Comma  - Style8 2 3" xfId="8370" xr:uid="{00000000-0005-0000-0000-0000B3200000}"/>
    <cellStyle name="Comma  - Style8 2 4" xfId="8371" xr:uid="{00000000-0005-0000-0000-0000B4200000}"/>
    <cellStyle name="Comma  - Style8 2 5" xfId="8372" xr:uid="{00000000-0005-0000-0000-0000B5200000}"/>
    <cellStyle name="Comma  - Style8 2_BP - Raízen Combustíveis" xfId="8373" xr:uid="{00000000-0005-0000-0000-0000B6200000}"/>
    <cellStyle name="Comma  - Style8 3" xfId="8374" xr:uid="{00000000-0005-0000-0000-0000B7200000}"/>
    <cellStyle name="Comma  - Style8 4" xfId="8375" xr:uid="{00000000-0005-0000-0000-0000B8200000}"/>
    <cellStyle name="Comma  - Style8 5" xfId="8376" xr:uid="{00000000-0005-0000-0000-0000B9200000}"/>
    <cellStyle name="Comma  - Style8 6" xfId="8377" xr:uid="{00000000-0005-0000-0000-0000BA200000}"/>
    <cellStyle name="Comma  - Style8_13-Endividamento" xfId="8378" xr:uid="{00000000-0005-0000-0000-0000BB200000}"/>
    <cellStyle name="Comma [0]" xfId="5" xr:uid="{00000000-0005-0000-0000-000005000000}"/>
    <cellStyle name="Comma [0] 2" xfId="8379" xr:uid="{00000000-0005-0000-0000-0000BC200000}"/>
    <cellStyle name="Comma [0] 2 2" xfId="8380" xr:uid="{00000000-0005-0000-0000-0000BD200000}"/>
    <cellStyle name="Comma [0] 2 3" xfId="8381" xr:uid="{00000000-0005-0000-0000-0000BE200000}"/>
    <cellStyle name="Comma [0] 2 4" xfId="8382" xr:uid="{00000000-0005-0000-0000-0000BF200000}"/>
    <cellStyle name="Comma [0] 2_BP - Raízen Combustíveis" xfId="8383" xr:uid="{00000000-0005-0000-0000-0000C0200000}"/>
    <cellStyle name="Comma [0] 3" xfId="8384" xr:uid="{00000000-0005-0000-0000-0000C1200000}"/>
    <cellStyle name="Comma [0] 4" xfId="8385" xr:uid="{00000000-0005-0000-0000-0000C2200000}"/>
    <cellStyle name="Comma [0] 5" xfId="8386" xr:uid="{00000000-0005-0000-0000-0000C3200000}"/>
    <cellStyle name="Comma [0] 6" xfId="8387" xr:uid="{00000000-0005-0000-0000-0000C4200000}"/>
    <cellStyle name="Comma [0] 7" xfId="8388" xr:uid="{00000000-0005-0000-0000-0000C5200000}"/>
    <cellStyle name="Comma [0] 9" xfId="32065" xr:uid="{00000000-0005-0000-0000-0000427D0000}"/>
    <cellStyle name="Comma 0" xfId="8389" xr:uid="{00000000-0005-0000-0000-0000C6200000}"/>
    <cellStyle name="Comma 0 10" xfId="8390" xr:uid="{00000000-0005-0000-0000-0000C7200000}"/>
    <cellStyle name="Comma 0 10 2" xfId="8391" xr:uid="{00000000-0005-0000-0000-0000C8200000}"/>
    <cellStyle name="Comma 0 10_BP - Raízen Combustíveis" xfId="8392" xr:uid="{00000000-0005-0000-0000-0000C9200000}"/>
    <cellStyle name="Comma 0 11" xfId="8393" xr:uid="{00000000-0005-0000-0000-0000CA200000}"/>
    <cellStyle name="Comma 0 11 2" xfId="8394" xr:uid="{00000000-0005-0000-0000-0000CB200000}"/>
    <cellStyle name="Comma 0 11_BP - Raízen Combustíveis" xfId="8395" xr:uid="{00000000-0005-0000-0000-0000CC200000}"/>
    <cellStyle name="Comma 0 12" xfId="8396" xr:uid="{00000000-0005-0000-0000-0000CD200000}"/>
    <cellStyle name="Comma 0 12 2" xfId="8397" xr:uid="{00000000-0005-0000-0000-0000CE200000}"/>
    <cellStyle name="Comma 0 12_BP - Raízen Combustíveis" xfId="8398" xr:uid="{00000000-0005-0000-0000-0000CF200000}"/>
    <cellStyle name="Comma 0 13" xfId="8399" xr:uid="{00000000-0005-0000-0000-0000D0200000}"/>
    <cellStyle name="Comma 0 13 2" xfId="8400" xr:uid="{00000000-0005-0000-0000-0000D1200000}"/>
    <cellStyle name="Comma 0 13_BP - Raízen Combustíveis" xfId="8401" xr:uid="{00000000-0005-0000-0000-0000D2200000}"/>
    <cellStyle name="Comma 0 14" xfId="8402" xr:uid="{00000000-0005-0000-0000-0000D3200000}"/>
    <cellStyle name="Comma 0 14 2" xfId="8403" xr:uid="{00000000-0005-0000-0000-0000D4200000}"/>
    <cellStyle name="Comma 0 14_BP - Raízen Combustíveis" xfId="8404" xr:uid="{00000000-0005-0000-0000-0000D5200000}"/>
    <cellStyle name="Comma 0 15" xfId="8405" xr:uid="{00000000-0005-0000-0000-0000D6200000}"/>
    <cellStyle name="Comma 0 15 2" xfId="8406" xr:uid="{00000000-0005-0000-0000-0000D7200000}"/>
    <cellStyle name="Comma 0 15_BP - Raízen Combustíveis" xfId="8407" xr:uid="{00000000-0005-0000-0000-0000D8200000}"/>
    <cellStyle name="Comma 0 16" xfId="8408" xr:uid="{00000000-0005-0000-0000-0000D9200000}"/>
    <cellStyle name="Comma 0 16 2" xfId="8409" xr:uid="{00000000-0005-0000-0000-0000DA200000}"/>
    <cellStyle name="Comma 0 16_BP - Raízen Combustíveis" xfId="8410" xr:uid="{00000000-0005-0000-0000-0000DB200000}"/>
    <cellStyle name="Comma 0 17" xfId="8411" xr:uid="{00000000-0005-0000-0000-0000DC200000}"/>
    <cellStyle name="Comma 0 17 2" xfId="8412" xr:uid="{00000000-0005-0000-0000-0000DD200000}"/>
    <cellStyle name="Comma 0 17_BP - Raízen Combustíveis" xfId="8413" xr:uid="{00000000-0005-0000-0000-0000DE200000}"/>
    <cellStyle name="Comma 0 18" xfId="8414" xr:uid="{00000000-0005-0000-0000-0000DF200000}"/>
    <cellStyle name="Comma 0 18 2" xfId="8415" xr:uid="{00000000-0005-0000-0000-0000E0200000}"/>
    <cellStyle name="Comma 0 18_BP - Raízen Combustíveis" xfId="8416" xr:uid="{00000000-0005-0000-0000-0000E1200000}"/>
    <cellStyle name="Comma 0 19" xfId="8417" xr:uid="{00000000-0005-0000-0000-0000E2200000}"/>
    <cellStyle name="Comma 0 19 2" xfId="8418" xr:uid="{00000000-0005-0000-0000-0000E3200000}"/>
    <cellStyle name="Comma 0 19_BP - Raízen Combustíveis" xfId="8419" xr:uid="{00000000-0005-0000-0000-0000E4200000}"/>
    <cellStyle name="Comma 0 2" xfId="8420" xr:uid="{00000000-0005-0000-0000-0000E5200000}"/>
    <cellStyle name="Comma 0 2 10" xfId="8421" xr:uid="{00000000-0005-0000-0000-0000E6200000}"/>
    <cellStyle name="Comma 0 2 2" xfId="8422" xr:uid="{00000000-0005-0000-0000-0000E7200000}"/>
    <cellStyle name="Comma 0 2 2 2" xfId="8423" xr:uid="{00000000-0005-0000-0000-0000E8200000}"/>
    <cellStyle name="Comma 0 2 2 2 2" xfId="8424" xr:uid="{00000000-0005-0000-0000-0000E9200000}"/>
    <cellStyle name="Comma 0 2 2 2 2 2" xfId="8425" xr:uid="{00000000-0005-0000-0000-0000EA200000}"/>
    <cellStyle name="Comma 0 2 2 2 2 3" xfId="8426" xr:uid="{00000000-0005-0000-0000-0000EB200000}"/>
    <cellStyle name="Comma 0 2 2 2 2 4" xfId="8427" xr:uid="{00000000-0005-0000-0000-0000EC200000}"/>
    <cellStyle name="Comma 0 2 2 2 3" xfId="8428" xr:uid="{00000000-0005-0000-0000-0000ED200000}"/>
    <cellStyle name="Comma 0 2 2 2 4" xfId="8429" xr:uid="{00000000-0005-0000-0000-0000EE200000}"/>
    <cellStyle name="Comma 0 2 2 2 5" xfId="8430" xr:uid="{00000000-0005-0000-0000-0000EF200000}"/>
    <cellStyle name="Comma 0 2 2 2 6" xfId="8431" xr:uid="{00000000-0005-0000-0000-0000F0200000}"/>
    <cellStyle name="Comma 0 2 2 2_BP - Raízen Combustíveis" xfId="8432" xr:uid="{00000000-0005-0000-0000-0000F1200000}"/>
    <cellStyle name="Comma 0 2 2 3" xfId="8433" xr:uid="{00000000-0005-0000-0000-0000F2200000}"/>
    <cellStyle name="Comma 0 2 2 3 2" xfId="8434" xr:uid="{00000000-0005-0000-0000-0000F3200000}"/>
    <cellStyle name="Comma 0 2 2 3_BP - Raízen Combustíveis" xfId="8435" xr:uid="{00000000-0005-0000-0000-0000F4200000}"/>
    <cellStyle name="Comma 0 2 2 4" xfId="8436" xr:uid="{00000000-0005-0000-0000-0000F5200000}"/>
    <cellStyle name="Comma 0 2 2 4 2" xfId="8437" xr:uid="{00000000-0005-0000-0000-0000F6200000}"/>
    <cellStyle name="Comma 0 2 2 5" xfId="8438" xr:uid="{00000000-0005-0000-0000-0000F7200000}"/>
    <cellStyle name="Comma 0 2 2 6" xfId="8439" xr:uid="{00000000-0005-0000-0000-0000F8200000}"/>
    <cellStyle name="Comma 0 2 2_13-Endividamento" xfId="8440" xr:uid="{00000000-0005-0000-0000-0000F9200000}"/>
    <cellStyle name="Comma 0 2 3" xfId="8441" xr:uid="{00000000-0005-0000-0000-0000FA200000}"/>
    <cellStyle name="Comma 0 2 3 2" xfId="8442" xr:uid="{00000000-0005-0000-0000-0000FB200000}"/>
    <cellStyle name="Comma 0 2 3 2 2" xfId="8443" xr:uid="{00000000-0005-0000-0000-0000FC200000}"/>
    <cellStyle name="Comma 0 2 3 2 2 2" xfId="8444" xr:uid="{00000000-0005-0000-0000-0000FD200000}"/>
    <cellStyle name="Comma 0 2 3 2 2 3" xfId="8445" xr:uid="{00000000-0005-0000-0000-0000FE200000}"/>
    <cellStyle name="Comma 0 2 3 2 2 4" xfId="8446" xr:uid="{00000000-0005-0000-0000-0000FF200000}"/>
    <cellStyle name="Comma 0 2 3 2 3" xfId="8447" xr:uid="{00000000-0005-0000-0000-000000210000}"/>
    <cellStyle name="Comma 0 2 3 2 4" xfId="8448" xr:uid="{00000000-0005-0000-0000-000001210000}"/>
    <cellStyle name="Comma 0 2 3 2 5" xfId="8449" xr:uid="{00000000-0005-0000-0000-000002210000}"/>
    <cellStyle name="Comma 0 2 3 2 6" xfId="8450" xr:uid="{00000000-0005-0000-0000-000003210000}"/>
    <cellStyle name="Comma 0 2 3 2_BP - Raízen Combustíveis" xfId="8451" xr:uid="{00000000-0005-0000-0000-000004210000}"/>
    <cellStyle name="Comma 0 2 3 3" xfId="8452" xr:uid="{00000000-0005-0000-0000-000005210000}"/>
    <cellStyle name="Comma 0 2 3 4" xfId="8453" xr:uid="{00000000-0005-0000-0000-000006210000}"/>
    <cellStyle name="Comma 0 2 3 5" xfId="8454" xr:uid="{00000000-0005-0000-0000-000007210000}"/>
    <cellStyle name="Comma 0 2 3 6" xfId="8455" xr:uid="{00000000-0005-0000-0000-000008210000}"/>
    <cellStyle name="Comma 0 2 3_13-Endividamento" xfId="8456" xr:uid="{00000000-0005-0000-0000-000009210000}"/>
    <cellStyle name="Comma 0 2 4" xfId="8457" xr:uid="{00000000-0005-0000-0000-00000A210000}"/>
    <cellStyle name="Comma 0 2 4 2" xfId="8458" xr:uid="{00000000-0005-0000-0000-00000B210000}"/>
    <cellStyle name="Comma 0 2 4_BP - Raízen Combustíveis" xfId="8459" xr:uid="{00000000-0005-0000-0000-00000C210000}"/>
    <cellStyle name="Comma 0 2 5" xfId="8460" xr:uid="{00000000-0005-0000-0000-00000D210000}"/>
    <cellStyle name="Comma 0 2 5 2" xfId="8461" xr:uid="{00000000-0005-0000-0000-00000E210000}"/>
    <cellStyle name="Comma 0 2 5_BP - Raízen Combustíveis" xfId="8462" xr:uid="{00000000-0005-0000-0000-00000F210000}"/>
    <cellStyle name="Comma 0 2 6" xfId="8463" xr:uid="{00000000-0005-0000-0000-000010210000}"/>
    <cellStyle name="Comma 0 2 6 2" xfId="8464" xr:uid="{00000000-0005-0000-0000-000011210000}"/>
    <cellStyle name="Comma 0 2 6_BP - Raízen Combustíveis" xfId="8465" xr:uid="{00000000-0005-0000-0000-000012210000}"/>
    <cellStyle name="Comma 0 2 7" xfId="8466" xr:uid="{00000000-0005-0000-0000-000013210000}"/>
    <cellStyle name="Comma 0 2 7 2" xfId="8467" xr:uid="{00000000-0005-0000-0000-000014210000}"/>
    <cellStyle name="Comma 0 2 7_BP - Raízen Combustíveis" xfId="8468" xr:uid="{00000000-0005-0000-0000-000015210000}"/>
    <cellStyle name="Comma 0 2 8" xfId="8469" xr:uid="{00000000-0005-0000-0000-000016210000}"/>
    <cellStyle name="Comma 0 2 8 2" xfId="8470" xr:uid="{00000000-0005-0000-0000-000017210000}"/>
    <cellStyle name="Comma 0 2 9" xfId="8471" xr:uid="{00000000-0005-0000-0000-000018210000}"/>
    <cellStyle name="Comma 0 2_13-Endividamento" xfId="8472" xr:uid="{00000000-0005-0000-0000-000019210000}"/>
    <cellStyle name="Comma 0 20" xfId="8473" xr:uid="{00000000-0005-0000-0000-00001A210000}"/>
    <cellStyle name="Comma 0 20 2" xfId="8474" xr:uid="{00000000-0005-0000-0000-00001B210000}"/>
    <cellStyle name="Comma 0 20_BP - Raízen Combustíveis" xfId="8475" xr:uid="{00000000-0005-0000-0000-00001C210000}"/>
    <cellStyle name="Comma 0 21" xfId="8476" xr:uid="{00000000-0005-0000-0000-00001D210000}"/>
    <cellStyle name="Comma 0 21 2" xfId="8477" xr:uid="{00000000-0005-0000-0000-00001E210000}"/>
    <cellStyle name="Comma 0 21_BP - Raízen Combustíveis" xfId="8478" xr:uid="{00000000-0005-0000-0000-00001F210000}"/>
    <cellStyle name="Comma 0 22" xfId="8479" xr:uid="{00000000-0005-0000-0000-000020210000}"/>
    <cellStyle name="Comma 0 22 2" xfId="8480" xr:uid="{00000000-0005-0000-0000-000021210000}"/>
    <cellStyle name="Comma 0 22_BP - Raízen Combustíveis" xfId="8481" xr:uid="{00000000-0005-0000-0000-000022210000}"/>
    <cellStyle name="Comma 0 23" xfId="8482" xr:uid="{00000000-0005-0000-0000-000023210000}"/>
    <cellStyle name="Comma 0 23 2" xfId="8483" xr:uid="{00000000-0005-0000-0000-000024210000}"/>
    <cellStyle name="Comma 0 23_BP - Raízen Combustíveis" xfId="8484" xr:uid="{00000000-0005-0000-0000-000025210000}"/>
    <cellStyle name="Comma 0 24" xfId="8485" xr:uid="{00000000-0005-0000-0000-000026210000}"/>
    <cellStyle name="Comma 0 24 2" xfId="8486" xr:uid="{00000000-0005-0000-0000-000027210000}"/>
    <cellStyle name="Comma 0 24_BP - Raízen Combustíveis" xfId="8487" xr:uid="{00000000-0005-0000-0000-000028210000}"/>
    <cellStyle name="Comma 0 25" xfId="8488" xr:uid="{00000000-0005-0000-0000-000029210000}"/>
    <cellStyle name="Comma 0 25 2" xfId="8489" xr:uid="{00000000-0005-0000-0000-00002A210000}"/>
    <cellStyle name="Comma 0 25_BP - Raízen Combustíveis" xfId="8490" xr:uid="{00000000-0005-0000-0000-00002B210000}"/>
    <cellStyle name="Comma 0 26" xfId="8491" xr:uid="{00000000-0005-0000-0000-00002C210000}"/>
    <cellStyle name="Comma 0 26 2" xfId="8492" xr:uid="{00000000-0005-0000-0000-00002D210000}"/>
    <cellStyle name="Comma 0 26_BP - Raízen Combustíveis" xfId="8493" xr:uid="{00000000-0005-0000-0000-00002E210000}"/>
    <cellStyle name="Comma 0 27" xfId="8494" xr:uid="{00000000-0005-0000-0000-00002F210000}"/>
    <cellStyle name="Comma 0 27 2" xfId="8495" xr:uid="{00000000-0005-0000-0000-000030210000}"/>
    <cellStyle name="Comma 0 27_BP - Raízen Combustíveis" xfId="8496" xr:uid="{00000000-0005-0000-0000-000031210000}"/>
    <cellStyle name="Comma 0 28" xfId="8497" xr:uid="{00000000-0005-0000-0000-000032210000}"/>
    <cellStyle name="Comma 0 28 2" xfId="8498" xr:uid="{00000000-0005-0000-0000-000033210000}"/>
    <cellStyle name="Comma 0 28_BP - Raízen Combustíveis" xfId="8499" xr:uid="{00000000-0005-0000-0000-000034210000}"/>
    <cellStyle name="Comma 0 29" xfId="8500" xr:uid="{00000000-0005-0000-0000-000035210000}"/>
    <cellStyle name="Comma 0 29 2" xfId="8501" xr:uid="{00000000-0005-0000-0000-000036210000}"/>
    <cellStyle name="Comma 0 29_BP - Raízen Combustíveis" xfId="8502" xr:uid="{00000000-0005-0000-0000-000037210000}"/>
    <cellStyle name="Comma 0 3" xfId="8503" xr:uid="{00000000-0005-0000-0000-000038210000}"/>
    <cellStyle name="Comma 0 3 10" xfId="8504" xr:uid="{00000000-0005-0000-0000-000039210000}"/>
    <cellStyle name="Comma 0 3 2" xfId="8505" xr:uid="{00000000-0005-0000-0000-00003A210000}"/>
    <cellStyle name="Comma 0 3 2 2" xfId="8506" xr:uid="{00000000-0005-0000-0000-00003B210000}"/>
    <cellStyle name="Comma 0 3 2 2 2" xfId="8507" xr:uid="{00000000-0005-0000-0000-00003C210000}"/>
    <cellStyle name="Comma 0 3 2 2 2 2" xfId="8508" xr:uid="{00000000-0005-0000-0000-00003D210000}"/>
    <cellStyle name="Comma 0 3 2 2 2 3" xfId="8509" xr:uid="{00000000-0005-0000-0000-00003E210000}"/>
    <cellStyle name="Comma 0 3 2 2 2 4" xfId="8510" xr:uid="{00000000-0005-0000-0000-00003F210000}"/>
    <cellStyle name="Comma 0 3 2 2 3" xfId="8511" xr:uid="{00000000-0005-0000-0000-000040210000}"/>
    <cellStyle name="Comma 0 3 2 2 4" xfId="8512" xr:uid="{00000000-0005-0000-0000-000041210000}"/>
    <cellStyle name="Comma 0 3 2 2 5" xfId="8513" xr:uid="{00000000-0005-0000-0000-000042210000}"/>
    <cellStyle name="Comma 0 3 2 2 6" xfId="8514" xr:uid="{00000000-0005-0000-0000-000043210000}"/>
    <cellStyle name="Comma 0 3 2 2_BP - Raízen Combustíveis" xfId="8515" xr:uid="{00000000-0005-0000-0000-000044210000}"/>
    <cellStyle name="Comma 0 3 2 3" xfId="8516" xr:uid="{00000000-0005-0000-0000-000045210000}"/>
    <cellStyle name="Comma 0 3 2 3 2" xfId="8517" xr:uid="{00000000-0005-0000-0000-000046210000}"/>
    <cellStyle name="Comma 0 3 2 3_BP - Raízen Combustíveis" xfId="8518" xr:uid="{00000000-0005-0000-0000-000047210000}"/>
    <cellStyle name="Comma 0 3 2 4" xfId="8519" xr:uid="{00000000-0005-0000-0000-000048210000}"/>
    <cellStyle name="Comma 0 3 2 4 2" xfId="8520" xr:uid="{00000000-0005-0000-0000-000049210000}"/>
    <cellStyle name="Comma 0 3 2 5" xfId="8521" xr:uid="{00000000-0005-0000-0000-00004A210000}"/>
    <cellStyle name="Comma 0 3 2 6" xfId="8522" xr:uid="{00000000-0005-0000-0000-00004B210000}"/>
    <cellStyle name="Comma 0 3 2_13-Endividamento" xfId="8523" xr:uid="{00000000-0005-0000-0000-00004C210000}"/>
    <cellStyle name="Comma 0 3 3" xfId="8524" xr:uid="{00000000-0005-0000-0000-00004D210000}"/>
    <cellStyle name="Comma 0 3 3 2" xfId="8525" xr:uid="{00000000-0005-0000-0000-00004E210000}"/>
    <cellStyle name="Comma 0 3 3 2 2" xfId="8526" xr:uid="{00000000-0005-0000-0000-00004F210000}"/>
    <cellStyle name="Comma 0 3 3 2 2 2" xfId="8527" xr:uid="{00000000-0005-0000-0000-000050210000}"/>
    <cellStyle name="Comma 0 3 3 2 2 3" xfId="8528" xr:uid="{00000000-0005-0000-0000-000051210000}"/>
    <cellStyle name="Comma 0 3 3 2 2 4" xfId="8529" xr:uid="{00000000-0005-0000-0000-000052210000}"/>
    <cellStyle name="Comma 0 3 3 2 3" xfId="8530" xr:uid="{00000000-0005-0000-0000-000053210000}"/>
    <cellStyle name="Comma 0 3 3 2 4" xfId="8531" xr:uid="{00000000-0005-0000-0000-000054210000}"/>
    <cellStyle name="Comma 0 3 3 2 5" xfId="8532" xr:uid="{00000000-0005-0000-0000-000055210000}"/>
    <cellStyle name="Comma 0 3 3 2 6" xfId="8533" xr:uid="{00000000-0005-0000-0000-000056210000}"/>
    <cellStyle name="Comma 0 3 3 2_BP - Raízen Combustíveis" xfId="8534" xr:uid="{00000000-0005-0000-0000-000057210000}"/>
    <cellStyle name="Comma 0 3 3 3" xfId="8535" xr:uid="{00000000-0005-0000-0000-000058210000}"/>
    <cellStyle name="Comma 0 3 3 4" xfId="8536" xr:uid="{00000000-0005-0000-0000-000059210000}"/>
    <cellStyle name="Comma 0 3 3 5" xfId="8537" xr:uid="{00000000-0005-0000-0000-00005A210000}"/>
    <cellStyle name="Comma 0 3 3 6" xfId="8538" xr:uid="{00000000-0005-0000-0000-00005B210000}"/>
    <cellStyle name="Comma 0 3 3_13-Endividamento" xfId="8539" xr:uid="{00000000-0005-0000-0000-00005C210000}"/>
    <cellStyle name="Comma 0 3 4" xfId="8540" xr:uid="{00000000-0005-0000-0000-00005D210000}"/>
    <cellStyle name="Comma 0 3 4 2" xfId="8541" xr:uid="{00000000-0005-0000-0000-00005E210000}"/>
    <cellStyle name="Comma 0 3 4_BP - Raízen Combustíveis" xfId="8542" xr:uid="{00000000-0005-0000-0000-00005F210000}"/>
    <cellStyle name="Comma 0 3 5" xfId="8543" xr:uid="{00000000-0005-0000-0000-000060210000}"/>
    <cellStyle name="Comma 0 3 5 2" xfId="8544" xr:uid="{00000000-0005-0000-0000-000061210000}"/>
    <cellStyle name="Comma 0 3 5_BP - Raízen Combustíveis" xfId="8545" xr:uid="{00000000-0005-0000-0000-000062210000}"/>
    <cellStyle name="Comma 0 3 6" xfId="8546" xr:uid="{00000000-0005-0000-0000-000063210000}"/>
    <cellStyle name="Comma 0 3 6 2" xfId="8547" xr:uid="{00000000-0005-0000-0000-000064210000}"/>
    <cellStyle name="Comma 0 3 6_BP - Raízen Combustíveis" xfId="8548" xr:uid="{00000000-0005-0000-0000-000065210000}"/>
    <cellStyle name="Comma 0 3 7" xfId="8549" xr:uid="{00000000-0005-0000-0000-000066210000}"/>
    <cellStyle name="Comma 0 3 7 2" xfId="8550" xr:uid="{00000000-0005-0000-0000-000067210000}"/>
    <cellStyle name="Comma 0 3 7_BP - Raízen Combustíveis" xfId="8551" xr:uid="{00000000-0005-0000-0000-000068210000}"/>
    <cellStyle name="Comma 0 3 8" xfId="8552" xr:uid="{00000000-0005-0000-0000-000069210000}"/>
    <cellStyle name="Comma 0 3 8 2" xfId="8553" xr:uid="{00000000-0005-0000-0000-00006A210000}"/>
    <cellStyle name="Comma 0 3 9" xfId="8554" xr:uid="{00000000-0005-0000-0000-00006B210000}"/>
    <cellStyle name="Comma 0 3_13-Endividamento" xfId="8555" xr:uid="{00000000-0005-0000-0000-00006C210000}"/>
    <cellStyle name="Comma 0 30" xfId="8556" xr:uid="{00000000-0005-0000-0000-00006D210000}"/>
    <cellStyle name="Comma 0 30 2" xfId="8557" xr:uid="{00000000-0005-0000-0000-00006E210000}"/>
    <cellStyle name="Comma 0 30_BP - Raízen Combustíveis" xfId="8558" xr:uid="{00000000-0005-0000-0000-00006F210000}"/>
    <cellStyle name="Comma 0 31" xfId="8559" xr:uid="{00000000-0005-0000-0000-000070210000}"/>
    <cellStyle name="Comma 0 31 2" xfId="8560" xr:uid="{00000000-0005-0000-0000-000071210000}"/>
    <cellStyle name="Comma 0 31_BP - Raízen Combustíveis" xfId="8561" xr:uid="{00000000-0005-0000-0000-000072210000}"/>
    <cellStyle name="Comma 0 32" xfId="8562" xr:uid="{00000000-0005-0000-0000-000073210000}"/>
    <cellStyle name="Comma 0 32 2" xfId="8563" xr:uid="{00000000-0005-0000-0000-000074210000}"/>
    <cellStyle name="Comma 0 32_BP - Raízen Combustíveis" xfId="8564" xr:uid="{00000000-0005-0000-0000-000075210000}"/>
    <cellStyle name="Comma 0 33" xfId="8565" xr:uid="{00000000-0005-0000-0000-000076210000}"/>
    <cellStyle name="Comma 0 33 2" xfId="8566" xr:uid="{00000000-0005-0000-0000-000077210000}"/>
    <cellStyle name="Comma 0 33_BP - Raízen Combustíveis" xfId="8567" xr:uid="{00000000-0005-0000-0000-000078210000}"/>
    <cellStyle name="Comma 0 34" xfId="8568" xr:uid="{00000000-0005-0000-0000-000079210000}"/>
    <cellStyle name="Comma 0 34 2" xfId="8569" xr:uid="{00000000-0005-0000-0000-00007A210000}"/>
    <cellStyle name="Comma 0 34_BP - Raízen Combustíveis" xfId="8570" xr:uid="{00000000-0005-0000-0000-00007B210000}"/>
    <cellStyle name="Comma 0 35" xfId="8571" xr:uid="{00000000-0005-0000-0000-00007C210000}"/>
    <cellStyle name="Comma 0 35 2" xfId="8572" xr:uid="{00000000-0005-0000-0000-00007D210000}"/>
    <cellStyle name="Comma 0 35_BP - Raízen Combustíveis" xfId="8573" xr:uid="{00000000-0005-0000-0000-00007E210000}"/>
    <cellStyle name="Comma 0 36" xfId="8574" xr:uid="{00000000-0005-0000-0000-00007F210000}"/>
    <cellStyle name="Comma 0 36 2" xfId="8575" xr:uid="{00000000-0005-0000-0000-000080210000}"/>
    <cellStyle name="Comma 0 36_BP - Raízen Combustíveis" xfId="8576" xr:uid="{00000000-0005-0000-0000-000081210000}"/>
    <cellStyle name="Comma 0 37" xfId="8577" xr:uid="{00000000-0005-0000-0000-000082210000}"/>
    <cellStyle name="Comma 0 37 2" xfId="8578" xr:uid="{00000000-0005-0000-0000-000083210000}"/>
    <cellStyle name="Comma 0 37 2 2" xfId="8579" xr:uid="{00000000-0005-0000-0000-000084210000}"/>
    <cellStyle name="Comma 0 37 2_BP - Raízen Combustíveis" xfId="8580" xr:uid="{00000000-0005-0000-0000-000085210000}"/>
    <cellStyle name="Comma 0 37 3" xfId="8581" xr:uid="{00000000-0005-0000-0000-000086210000}"/>
    <cellStyle name="Comma 0 37_BP - Raízen Combustíveis" xfId="8582" xr:uid="{00000000-0005-0000-0000-000087210000}"/>
    <cellStyle name="Comma 0 38" xfId="8583" xr:uid="{00000000-0005-0000-0000-000088210000}"/>
    <cellStyle name="Comma 0 38 2" xfId="8584" xr:uid="{00000000-0005-0000-0000-000089210000}"/>
    <cellStyle name="Comma 0 38_BP - Raízen Combustíveis" xfId="8585" xr:uid="{00000000-0005-0000-0000-00008A210000}"/>
    <cellStyle name="Comma 0 39" xfId="8586" xr:uid="{00000000-0005-0000-0000-00008B210000}"/>
    <cellStyle name="Comma 0 39 2" xfId="8587" xr:uid="{00000000-0005-0000-0000-00008C210000}"/>
    <cellStyle name="Comma 0 39_BP - Raízen Combustíveis" xfId="8588" xr:uid="{00000000-0005-0000-0000-00008D210000}"/>
    <cellStyle name="Comma 0 4" xfId="8589" xr:uid="{00000000-0005-0000-0000-00008E210000}"/>
    <cellStyle name="Comma 0 4 2" xfId="8590" xr:uid="{00000000-0005-0000-0000-00008F210000}"/>
    <cellStyle name="Comma 0 4 2 2" xfId="8591" xr:uid="{00000000-0005-0000-0000-000090210000}"/>
    <cellStyle name="Comma 0 4 2_BP - Raízen Combustíveis" xfId="8592" xr:uid="{00000000-0005-0000-0000-000091210000}"/>
    <cellStyle name="Comma 0 4 3" xfId="8593" xr:uid="{00000000-0005-0000-0000-000092210000}"/>
    <cellStyle name="Comma 0 4 3 2" xfId="8594" xr:uid="{00000000-0005-0000-0000-000093210000}"/>
    <cellStyle name="Comma 0 4 3_BP - Raízen Combustíveis" xfId="8595" xr:uid="{00000000-0005-0000-0000-000094210000}"/>
    <cellStyle name="Comma 0 4 4" xfId="8596" xr:uid="{00000000-0005-0000-0000-000095210000}"/>
    <cellStyle name="Comma 0 4 4 2" xfId="8597" xr:uid="{00000000-0005-0000-0000-000096210000}"/>
    <cellStyle name="Comma 0 4 4_BP - Raízen Combustíveis" xfId="8598" xr:uid="{00000000-0005-0000-0000-000097210000}"/>
    <cellStyle name="Comma 0 4 5" xfId="8599" xr:uid="{00000000-0005-0000-0000-000098210000}"/>
    <cellStyle name="Comma 0 4 5 2" xfId="8600" xr:uid="{00000000-0005-0000-0000-000099210000}"/>
    <cellStyle name="Comma 0 4 5_BP - Raízen Combustíveis" xfId="8601" xr:uid="{00000000-0005-0000-0000-00009A210000}"/>
    <cellStyle name="Comma 0 4 6" xfId="8602" xr:uid="{00000000-0005-0000-0000-00009B210000}"/>
    <cellStyle name="Comma 0 4 6 2" xfId="8603" xr:uid="{00000000-0005-0000-0000-00009C210000}"/>
    <cellStyle name="Comma 0 4 6_BP - Raízen Combustíveis" xfId="8604" xr:uid="{00000000-0005-0000-0000-00009D210000}"/>
    <cellStyle name="Comma 0 4 7" xfId="8605" xr:uid="{00000000-0005-0000-0000-00009E210000}"/>
    <cellStyle name="Comma 0 4 8" xfId="8606" xr:uid="{00000000-0005-0000-0000-00009F210000}"/>
    <cellStyle name="Comma 0 4 9" xfId="8607" xr:uid="{00000000-0005-0000-0000-0000A0210000}"/>
    <cellStyle name="Comma 0 4_13-Endividamento" xfId="8608" xr:uid="{00000000-0005-0000-0000-0000A1210000}"/>
    <cellStyle name="Comma 0 40" xfId="8609" xr:uid="{00000000-0005-0000-0000-0000A2210000}"/>
    <cellStyle name="Comma 0 40 2" xfId="8610" xr:uid="{00000000-0005-0000-0000-0000A3210000}"/>
    <cellStyle name="Comma 0 40_BP - Raízen Combustíveis" xfId="8611" xr:uid="{00000000-0005-0000-0000-0000A4210000}"/>
    <cellStyle name="Comma 0 41" xfId="8612" xr:uid="{00000000-0005-0000-0000-0000A5210000}"/>
    <cellStyle name="Comma 0 41 2" xfId="8613" xr:uid="{00000000-0005-0000-0000-0000A6210000}"/>
    <cellStyle name="Comma 0 41_BP - Raízen Combustíveis" xfId="8614" xr:uid="{00000000-0005-0000-0000-0000A7210000}"/>
    <cellStyle name="Comma 0 42" xfId="8615" xr:uid="{00000000-0005-0000-0000-0000A8210000}"/>
    <cellStyle name="Comma 0 42 2" xfId="8616" xr:uid="{00000000-0005-0000-0000-0000A9210000}"/>
    <cellStyle name="Comma 0 42_BP - Raízen Combustíveis" xfId="8617" xr:uid="{00000000-0005-0000-0000-0000AA210000}"/>
    <cellStyle name="Comma 0 43" xfId="8618" xr:uid="{00000000-0005-0000-0000-0000AB210000}"/>
    <cellStyle name="Comma 0 44" xfId="8619" xr:uid="{00000000-0005-0000-0000-0000AC210000}"/>
    <cellStyle name="Comma 0 45" xfId="8620" xr:uid="{00000000-0005-0000-0000-0000AD210000}"/>
    <cellStyle name="Comma 0 46" xfId="8621" xr:uid="{00000000-0005-0000-0000-0000AE210000}"/>
    <cellStyle name="Comma 0 5" xfId="8622" xr:uid="{00000000-0005-0000-0000-0000AF210000}"/>
    <cellStyle name="Comma 0 5 2" xfId="8623" xr:uid="{00000000-0005-0000-0000-0000B0210000}"/>
    <cellStyle name="Comma 0 5 2 2" xfId="8624" xr:uid="{00000000-0005-0000-0000-0000B1210000}"/>
    <cellStyle name="Comma 0 5 2_BP - Raízen Combustíveis" xfId="8625" xr:uid="{00000000-0005-0000-0000-0000B2210000}"/>
    <cellStyle name="Comma 0 5 3" xfId="8626" xr:uid="{00000000-0005-0000-0000-0000B3210000}"/>
    <cellStyle name="Comma 0 5 3 2" xfId="8627" xr:uid="{00000000-0005-0000-0000-0000B4210000}"/>
    <cellStyle name="Comma 0 5 3_BP - Raízen Combustíveis" xfId="8628" xr:uid="{00000000-0005-0000-0000-0000B5210000}"/>
    <cellStyle name="Comma 0 5 4" xfId="8629" xr:uid="{00000000-0005-0000-0000-0000B6210000}"/>
    <cellStyle name="Comma 0 5_BP - Raízen Combustíveis" xfId="8630" xr:uid="{00000000-0005-0000-0000-0000B7210000}"/>
    <cellStyle name="Comma 0 6" xfId="8631" xr:uid="{00000000-0005-0000-0000-0000B8210000}"/>
    <cellStyle name="Comma 0 6 2" xfId="8632" xr:uid="{00000000-0005-0000-0000-0000B9210000}"/>
    <cellStyle name="Comma 0 6 2 2" xfId="8633" xr:uid="{00000000-0005-0000-0000-0000BA210000}"/>
    <cellStyle name="Comma 0 6 2_BP - Raízen Combustíveis" xfId="8634" xr:uid="{00000000-0005-0000-0000-0000BB210000}"/>
    <cellStyle name="Comma 0 6 3" xfId="8635" xr:uid="{00000000-0005-0000-0000-0000BC210000}"/>
    <cellStyle name="Comma 0 6 3 2" xfId="8636" xr:uid="{00000000-0005-0000-0000-0000BD210000}"/>
    <cellStyle name="Comma 0 6 3_BP - Raízen Combustíveis" xfId="8637" xr:uid="{00000000-0005-0000-0000-0000BE210000}"/>
    <cellStyle name="Comma 0 6 4" xfId="8638" xr:uid="{00000000-0005-0000-0000-0000BF210000}"/>
    <cellStyle name="Comma 0 6_BP - Raízen Combustíveis" xfId="8639" xr:uid="{00000000-0005-0000-0000-0000C0210000}"/>
    <cellStyle name="Comma 0 7" xfId="8640" xr:uid="{00000000-0005-0000-0000-0000C1210000}"/>
    <cellStyle name="Comma 0 7 2" xfId="8641" xr:uid="{00000000-0005-0000-0000-0000C2210000}"/>
    <cellStyle name="Comma 0 7 2 2" xfId="8642" xr:uid="{00000000-0005-0000-0000-0000C3210000}"/>
    <cellStyle name="Comma 0 7 2_BP - Raízen Combustíveis" xfId="8643" xr:uid="{00000000-0005-0000-0000-0000C4210000}"/>
    <cellStyle name="Comma 0 7 3" xfId="8644" xr:uid="{00000000-0005-0000-0000-0000C5210000}"/>
    <cellStyle name="Comma 0 7_BP - Raízen Combustíveis" xfId="8645" xr:uid="{00000000-0005-0000-0000-0000C6210000}"/>
    <cellStyle name="Comma 0 8" xfId="8646" xr:uid="{00000000-0005-0000-0000-0000C7210000}"/>
    <cellStyle name="Comma 0 8 2" xfId="8647" xr:uid="{00000000-0005-0000-0000-0000C8210000}"/>
    <cellStyle name="Comma 0 8_BP - Raízen Combustíveis" xfId="8648" xr:uid="{00000000-0005-0000-0000-0000C9210000}"/>
    <cellStyle name="Comma 0 9" xfId="8649" xr:uid="{00000000-0005-0000-0000-0000CA210000}"/>
    <cellStyle name="Comma 0 9 2" xfId="8650" xr:uid="{00000000-0005-0000-0000-0000CB210000}"/>
    <cellStyle name="Comma 0 9_BP - Raízen Combustíveis" xfId="8651" xr:uid="{00000000-0005-0000-0000-0000CC210000}"/>
    <cellStyle name="Comma 0*" xfId="8652" xr:uid="{00000000-0005-0000-0000-0000CD210000}"/>
    <cellStyle name="Comma 0* 10" xfId="8653" xr:uid="{00000000-0005-0000-0000-0000CE210000}"/>
    <cellStyle name="Comma 0* 11" xfId="8654" xr:uid="{00000000-0005-0000-0000-0000CF210000}"/>
    <cellStyle name="Comma 0* 12" xfId="8655" xr:uid="{00000000-0005-0000-0000-0000D0210000}"/>
    <cellStyle name="Comma 0* 13" xfId="8656" xr:uid="{00000000-0005-0000-0000-0000D1210000}"/>
    <cellStyle name="Comma 0* 14" xfId="8657" xr:uid="{00000000-0005-0000-0000-0000D2210000}"/>
    <cellStyle name="Comma 0* 15" xfId="8658" xr:uid="{00000000-0005-0000-0000-0000D3210000}"/>
    <cellStyle name="Comma 0* 16" xfId="8659" xr:uid="{00000000-0005-0000-0000-0000D4210000}"/>
    <cellStyle name="Comma 0* 17" xfId="8660" xr:uid="{00000000-0005-0000-0000-0000D5210000}"/>
    <cellStyle name="Comma 0* 18" xfId="8661" xr:uid="{00000000-0005-0000-0000-0000D6210000}"/>
    <cellStyle name="Comma 0* 19" xfId="8662" xr:uid="{00000000-0005-0000-0000-0000D7210000}"/>
    <cellStyle name="Comma 0* 2" xfId="8663" xr:uid="{00000000-0005-0000-0000-0000D8210000}"/>
    <cellStyle name="Comma 0* 2 2" xfId="8664" xr:uid="{00000000-0005-0000-0000-0000D9210000}"/>
    <cellStyle name="Comma 0* 2 2 2" xfId="8665" xr:uid="{00000000-0005-0000-0000-0000DA210000}"/>
    <cellStyle name="Comma 0* 2 2 3" xfId="8666" xr:uid="{00000000-0005-0000-0000-0000DB210000}"/>
    <cellStyle name="Comma 0* 2 2 4" xfId="8667" xr:uid="{00000000-0005-0000-0000-0000DC210000}"/>
    <cellStyle name="Comma 0* 2 2 5" xfId="8668" xr:uid="{00000000-0005-0000-0000-0000DD210000}"/>
    <cellStyle name="Comma 0* 2 2_13-Endividamento" xfId="8669" xr:uid="{00000000-0005-0000-0000-0000DE210000}"/>
    <cellStyle name="Comma 0* 2 3" xfId="8670" xr:uid="{00000000-0005-0000-0000-0000DF210000}"/>
    <cellStyle name="Comma 0* 2 3 2" xfId="8671" xr:uid="{00000000-0005-0000-0000-0000E0210000}"/>
    <cellStyle name="Comma 0* 2 3 2 2" xfId="8672" xr:uid="{00000000-0005-0000-0000-0000E1210000}"/>
    <cellStyle name="Comma 0* 2 3 2 3" xfId="8673" xr:uid="{00000000-0005-0000-0000-0000E2210000}"/>
    <cellStyle name="Comma 0* 2 3 2 4" xfId="8674" xr:uid="{00000000-0005-0000-0000-0000E3210000}"/>
    <cellStyle name="Comma 0* 2 3 2 5" xfId="8675" xr:uid="{00000000-0005-0000-0000-0000E4210000}"/>
    <cellStyle name="Comma 0* 2 3 2_BP - Raízen Combustíveis" xfId="8676" xr:uid="{00000000-0005-0000-0000-0000E5210000}"/>
    <cellStyle name="Comma 0* 2 3 3" xfId="8677" xr:uid="{00000000-0005-0000-0000-0000E6210000}"/>
    <cellStyle name="Comma 0* 2 3 4" xfId="8678" xr:uid="{00000000-0005-0000-0000-0000E7210000}"/>
    <cellStyle name="Comma 0* 2 3 5" xfId="8679" xr:uid="{00000000-0005-0000-0000-0000E8210000}"/>
    <cellStyle name="Comma 0* 2 3_13-Endividamento" xfId="8680" xr:uid="{00000000-0005-0000-0000-0000E9210000}"/>
    <cellStyle name="Comma 0* 2 4" xfId="8681" xr:uid="{00000000-0005-0000-0000-0000EA210000}"/>
    <cellStyle name="Comma 0* 2 5" xfId="8682" xr:uid="{00000000-0005-0000-0000-0000EB210000}"/>
    <cellStyle name="Comma 0* 2 6" xfId="8683" xr:uid="{00000000-0005-0000-0000-0000EC210000}"/>
    <cellStyle name="Comma 0* 2 7" xfId="8684" xr:uid="{00000000-0005-0000-0000-0000ED210000}"/>
    <cellStyle name="Comma 0* 2 8" xfId="8685" xr:uid="{00000000-0005-0000-0000-0000EE210000}"/>
    <cellStyle name="Comma 0* 2 9" xfId="8686" xr:uid="{00000000-0005-0000-0000-0000EF210000}"/>
    <cellStyle name="Comma 0* 2_13-Endividamento" xfId="8687" xr:uid="{00000000-0005-0000-0000-0000F0210000}"/>
    <cellStyle name="Comma 0* 20" xfId="8688" xr:uid="{00000000-0005-0000-0000-0000F1210000}"/>
    <cellStyle name="Comma 0* 21" xfId="8689" xr:uid="{00000000-0005-0000-0000-0000F2210000}"/>
    <cellStyle name="Comma 0* 22" xfId="8690" xr:uid="{00000000-0005-0000-0000-0000F3210000}"/>
    <cellStyle name="Comma 0* 23" xfId="8691" xr:uid="{00000000-0005-0000-0000-0000F4210000}"/>
    <cellStyle name="Comma 0* 24" xfId="8692" xr:uid="{00000000-0005-0000-0000-0000F5210000}"/>
    <cellStyle name="Comma 0* 25" xfId="8693" xr:uid="{00000000-0005-0000-0000-0000F6210000}"/>
    <cellStyle name="Comma 0* 26" xfId="8694" xr:uid="{00000000-0005-0000-0000-0000F7210000}"/>
    <cellStyle name="Comma 0* 27" xfId="8695" xr:uid="{00000000-0005-0000-0000-0000F8210000}"/>
    <cellStyle name="Comma 0* 28" xfId="8696" xr:uid="{00000000-0005-0000-0000-0000F9210000}"/>
    <cellStyle name="Comma 0* 29" xfId="8697" xr:uid="{00000000-0005-0000-0000-0000FA210000}"/>
    <cellStyle name="Comma 0* 3" xfId="8698" xr:uid="{00000000-0005-0000-0000-0000FB210000}"/>
    <cellStyle name="Comma 0* 3 2" xfId="8699" xr:uid="{00000000-0005-0000-0000-0000FC210000}"/>
    <cellStyle name="Comma 0* 3 2 2" xfId="8700" xr:uid="{00000000-0005-0000-0000-0000FD210000}"/>
    <cellStyle name="Comma 0* 3 2 3" xfId="8701" xr:uid="{00000000-0005-0000-0000-0000FE210000}"/>
    <cellStyle name="Comma 0* 3 2 4" xfId="8702" xr:uid="{00000000-0005-0000-0000-0000FF210000}"/>
    <cellStyle name="Comma 0* 3 2 5" xfId="8703" xr:uid="{00000000-0005-0000-0000-000000220000}"/>
    <cellStyle name="Comma 0* 3 2_13-Endividamento" xfId="8704" xr:uid="{00000000-0005-0000-0000-000001220000}"/>
    <cellStyle name="Comma 0* 3 3" xfId="8705" xr:uid="{00000000-0005-0000-0000-000002220000}"/>
    <cellStyle name="Comma 0* 3 3 2" xfId="8706" xr:uid="{00000000-0005-0000-0000-000003220000}"/>
    <cellStyle name="Comma 0* 3 3 2 2" xfId="8707" xr:uid="{00000000-0005-0000-0000-000004220000}"/>
    <cellStyle name="Comma 0* 3 3 2 3" xfId="8708" xr:uid="{00000000-0005-0000-0000-000005220000}"/>
    <cellStyle name="Comma 0* 3 3 2 4" xfId="8709" xr:uid="{00000000-0005-0000-0000-000006220000}"/>
    <cellStyle name="Comma 0* 3 3 2 5" xfId="8710" xr:uid="{00000000-0005-0000-0000-000007220000}"/>
    <cellStyle name="Comma 0* 3 3 2_BP - Raízen Combustíveis" xfId="8711" xr:uid="{00000000-0005-0000-0000-000008220000}"/>
    <cellStyle name="Comma 0* 3 3 3" xfId="8712" xr:uid="{00000000-0005-0000-0000-000009220000}"/>
    <cellStyle name="Comma 0* 3 3 4" xfId="8713" xr:uid="{00000000-0005-0000-0000-00000A220000}"/>
    <cellStyle name="Comma 0* 3 3 5" xfId="8714" xr:uid="{00000000-0005-0000-0000-00000B220000}"/>
    <cellStyle name="Comma 0* 3 3_13-Endividamento" xfId="8715" xr:uid="{00000000-0005-0000-0000-00000C220000}"/>
    <cellStyle name="Comma 0* 3 4" xfId="8716" xr:uid="{00000000-0005-0000-0000-00000D220000}"/>
    <cellStyle name="Comma 0* 3 5" xfId="8717" xr:uid="{00000000-0005-0000-0000-00000E220000}"/>
    <cellStyle name="Comma 0* 3 6" xfId="8718" xr:uid="{00000000-0005-0000-0000-00000F220000}"/>
    <cellStyle name="Comma 0* 3 7" xfId="8719" xr:uid="{00000000-0005-0000-0000-000010220000}"/>
    <cellStyle name="Comma 0* 3 8" xfId="8720" xr:uid="{00000000-0005-0000-0000-000011220000}"/>
    <cellStyle name="Comma 0* 3 9" xfId="8721" xr:uid="{00000000-0005-0000-0000-000012220000}"/>
    <cellStyle name="Comma 0* 3_13-Endividamento" xfId="8722" xr:uid="{00000000-0005-0000-0000-000013220000}"/>
    <cellStyle name="Comma 0* 30" xfId="8723" xr:uid="{00000000-0005-0000-0000-000014220000}"/>
    <cellStyle name="Comma 0* 31" xfId="8724" xr:uid="{00000000-0005-0000-0000-000015220000}"/>
    <cellStyle name="Comma 0* 32" xfId="8725" xr:uid="{00000000-0005-0000-0000-000016220000}"/>
    <cellStyle name="Comma 0* 33" xfId="8726" xr:uid="{00000000-0005-0000-0000-000017220000}"/>
    <cellStyle name="Comma 0* 34" xfId="8727" xr:uid="{00000000-0005-0000-0000-000018220000}"/>
    <cellStyle name="Comma 0* 35" xfId="8728" xr:uid="{00000000-0005-0000-0000-000019220000}"/>
    <cellStyle name="Comma 0* 36" xfId="8729" xr:uid="{00000000-0005-0000-0000-00001A220000}"/>
    <cellStyle name="Comma 0* 37" xfId="8730" xr:uid="{00000000-0005-0000-0000-00001B220000}"/>
    <cellStyle name="Comma 0* 37 2" xfId="8731" xr:uid="{00000000-0005-0000-0000-00001C220000}"/>
    <cellStyle name="Comma 0* 37_Base Partes Relacionadas" xfId="8732" xr:uid="{00000000-0005-0000-0000-00001D220000}"/>
    <cellStyle name="Comma 0* 38" xfId="8733" xr:uid="{00000000-0005-0000-0000-00001E220000}"/>
    <cellStyle name="Comma 0* 39" xfId="8734" xr:uid="{00000000-0005-0000-0000-00001F220000}"/>
    <cellStyle name="Comma 0* 4" xfId="8735" xr:uid="{00000000-0005-0000-0000-000020220000}"/>
    <cellStyle name="Comma 0* 4 2" xfId="8736" xr:uid="{00000000-0005-0000-0000-000021220000}"/>
    <cellStyle name="Comma 0* 4 3" xfId="8737" xr:uid="{00000000-0005-0000-0000-000022220000}"/>
    <cellStyle name="Comma 0* 4 4" xfId="8738" xr:uid="{00000000-0005-0000-0000-000023220000}"/>
    <cellStyle name="Comma 0* 4 5" xfId="8739" xr:uid="{00000000-0005-0000-0000-000024220000}"/>
    <cellStyle name="Comma 0* 4 6" xfId="8740" xr:uid="{00000000-0005-0000-0000-000025220000}"/>
    <cellStyle name="Comma 0* 4 7" xfId="8741" xr:uid="{00000000-0005-0000-0000-000026220000}"/>
    <cellStyle name="Comma 0* 4 8" xfId="8742" xr:uid="{00000000-0005-0000-0000-000027220000}"/>
    <cellStyle name="Comma 0* 4 9" xfId="8743" xr:uid="{00000000-0005-0000-0000-000028220000}"/>
    <cellStyle name="Comma 0* 4_13-Endividamento" xfId="8744" xr:uid="{00000000-0005-0000-0000-000029220000}"/>
    <cellStyle name="Comma 0* 40" xfId="8745" xr:uid="{00000000-0005-0000-0000-00002A220000}"/>
    <cellStyle name="Comma 0* 41" xfId="8746" xr:uid="{00000000-0005-0000-0000-00002B220000}"/>
    <cellStyle name="Comma 0* 42" xfId="8747" xr:uid="{00000000-0005-0000-0000-00002C220000}"/>
    <cellStyle name="Comma 0* 43" xfId="8748" xr:uid="{00000000-0005-0000-0000-00002D220000}"/>
    <cellStyle name="Comma 0* 44" xfId="8749" xr:uid="{00000000-0005-0000-0000-00002E220000}"/>
    <cellStyle name="Comma 0* 5" xfId="8750" xr:uid="{00000000-0005-0000-0000-00002F220000}"/>
    <cellStyle name="Comma 0* 5 2" xfId="8751" xr:uid="{00000000-0005-0000-0000-000030220000}"/>
    <cellStyle name="Comma 0* 5 3" xfId="8752" xr:uid="{00000000-0005-0000-0000-000031220000}"/>
    <cellStyle name="Comma 0* 5_Base Partes Relacionadas" xfId="8753" xr:uid="{00000000-0005-0000-0000-000032220000}"/>
    <cellStyle name="Comma 0* 6" xfId="8754" xr:uid="{00000000-0005-0000-0000-000033220000}"/>
    <cellStyle name="Comma 0* 6 2" xfId="8755" xr:uid="{00000000-0005-0000-0000-000034220000}"/>
    <cellStyle name="Comma 0* 6 3" xfId="8756" xr:uid="{00000000-0005-0000-0000-000035220000}"/>
    <cellStyle name="Comma 0* 6_Base Partes Relacionadas" xfId="8757" xr:uid="{00000000-0005-0000-0000-000036220000}"/>
    <cellStyle name="Comma 0* 7" xfId="8758" xr:uid="{00000000-0005-0000-0000-000037220000}"/>
    <cellStyle name="Comma 0* 7 2" xfId="8759" xr:uid="{00000000-0005-0000-0000-000038220000}"/>
    <cellStyle name="Comma 0* 7_Base Partes Relacionadas" xfId="8760" xr:uid="{00000000-0005-0000-0000-000039220000}"/>
    <cellStyle name="Comma 0* 8" xfId="8761" xr:uid="{00000000-0005-0000-0000-00003A220000}"/>
    <cellStyle name="Comma 0* 9" xfId="8762" xr:uid="{00000000-0005-0000-0000-00003B220000}"/>
    <cellStyle name="Comma 0*_13-Endividamento" xfId="8763" xr:uid="{00000000-0005-0000-0000-00003C220000}"/>
    <cellStyle name="Comma 0.0" xfId="8764" xr:uid="{00000000-0005-0000-0000-00003D220000}"/>
    <cellStyle name="Comma 0.00" xfId="8765" xr:uid="{00000000-0005-0000-0000-00003E220000}"/>
    <cellStyle name="Comma 0.00 2" xfId="8766" xr:uid="{00000000-0005-0000-0000-00003F220000}"/>
    <cellStyle name="Comma 0.00 3" xfId="8767" xr:uid="{00000000-0005-0000-0000-000040220000}"/>
    <cellStyle name="Comma 0.00 4" xfId="8768" xr:uid="{00000000-0005-0000-0000-000041220000}"/>
    <cellStyle name="Comma 0.00_BP - Raízen Combustíveis" xfId="8769" xr:uid="{00000000-0005-0000-0000-000042220000}"/>
    <cellStyle name="Comma 0.000" xfId="8770" xr:uid="{00000000-0005-0000-0000-000043220000}"/>
    <cellStyle name="Comma 0_13-Endividamento" xfId="8771" xr:uid="{00000000-0005-0000-0000-000044220000}"/>
    <cellStyle name="Comma 10" xfId="8772" xr:uid="{00000000-0005-0000-0000-000045220000}"/>
    <cellStyle name="Comma 10 10" xfId="8773" xr:uid="{00000000-0005-0000-0000-000046220000}"/>
    <cellStyle name="Comma 10 2" xfId="8774" xr:uid="{00000000-0005-0000-0000-000047220000}"/>
    <cellStyle name="Comma 10 2 2" xfId="8775" xr:uid="{00000000-0005-0000-0000-000048220000}"/>
    <cellStyle name="Comma 10 2 3" xfId="8776" xr:uid="{00000000-0005-0000-0000-000049220000}"/>
    <cellStyle name="Comma 10 2_Display" xfId="8777" xr:uid="{00000000-0005-0000-0000-00004A220000}"/>
    <cellStyle name="Comma 10 3" xfId="8778" xr:uid="{00000000-0005-0000-0000-00004B220000}"/>
    <cellStyle name="Comma 10 4" xfId="8779" xr:uid="{00000000-0005-0000-0000-00004C220000}"/>
    <cellStyle name="Comma 10 5" xfId="8780" xr:uid="{00000000-0005-0000-0000-00004D220000}"/>
    <cellStyle name="Comma 10 6" xfId="8781" xr:uid="{00000000-0005-0000-0000-00004E220000}"/>
    <cellStyle name="Comma 10 7" xfId="8782" xr:uid="{00000000-0005-0000-0000-00004F220000}"/>
    <cellStyle name="Comma 10 8" xfId="8783" xr:uid="{00000000-0005-0000-0000-000050220000}"/>
    <cellStyle name="Comma 10 9" xfId="8784" xr:uid="{00000000-0005-0000-0000-000051220000}"/>
    <cellStyle name="Comma 10_BP - Raízen Combustíveis" xfId="8785" xr:uid="{00000000-0005-0000-0000-000052220000}"/>
    <cellStyle name="Comma 11" xfId="8786" xr:uid="{00000000-0005-0000-0000-000053220000}"/>
    <cellStyle name="Comma 11 2" xfId="8787" xr:uid="{00000000-0005-0000-0000-000054220000}"/>
    <cellStyle name="Comma 11 2 2" xfId="8788" xr:uid="{00000000-0005-0000-0000-000055220000}"/>
    <cellStyle name="Comma 11 2 2 2" xfId="8789" xr:uid="{00000000-0005-0000-0000-000056220000}"/>
    <cellStyle name="Comma 11 2 2 2 2" xfId="8790" xr:uid="{00000000-0005-0000-0000-000057220000}"/>
    <cellStyle name="Comma 11 2 2 2 2 2" xfId="8791" xr:uid="{00000000-0005-0000-0000-000058220000}"/>
    <cellStyle name="Comma 11 2 2 2 2 2 2" xfId="8792" xr:uid="{00000000-0005-0000-0000-000059220000}"/>
    <cellStyle name="Comma 11 2 2 2 2 2_Dep_Judiciais-Contingências" xfId="8793" xr:uid="{00000000-0005-0000-0000-00005A220000}"/>
    <cellStyle name="Comma 11 2 2 2 2 3" xfId="8794" xr:uid="{00000000-0005-0000-0000-00005B220000}"/>
    <cellStyle name="Comma 11 2 2 2 2 4" xfId="8795" xr:uid="{00000000-0005-0000-0000-00005C220000}"/>
    <cellStyle name="Comma 11 2 2 2 2_Dep_Judiciais-Contingências" xfId="8796" xr:uid="{00000000-0005-0000-0000-00005D220000}"/>
    <cellStyle name="Comma 11 2 2 2 3" xfId="8797" xr:uid="{00000000-0005-0000-0000-00005E220000}"/>
    <cellStyle name="Comma 11 2 2 2 3 2" xfId="8798" xr:uid="{00000000-0005-0000-0000-00005F220000}"/>
    <cellStyle name="Comma 11 2 2 2 3_Dep_Judiciais-Contingências" xfId="8799" xr:uid="{00000000-0005-0000-0000-000060220000}"/>
    <cellStyle name="Comma 11 2 2 2 4" xfId="8800" xr:uid="{00000000-0005-0000-0000-000061220000}"/>
    <cellStyle name="Comma 11 2 2 2 5" xfId="8801" xr:uid="{00000000-0005-0000-0000-000062220000}"/>
    <cellStyle name="Comma 11 2 2 2_Dep_Judiciais-Contingências" xfId="8802" xr:uid="{00000000-0005-0000-0000-000063220000}"/>
    <cellStyle name="Comma 11 2 2 3" xfId="8803" xr:uid="{00000000-0005-0000-0000-000064220000}"/>
    <cellStyle name="Comma 11 2 2 3 2" xfId="8804" xr:uid="{00000000-0005-0000-0000-000065220000}"/>
    <cellStyle name="Comma 11 2 2 3 2 2" xfId="8805" xr:uid="{00000000-0005-0000-0000-000066220000}"/>
    <cellStyle name="Comma 11 2 2 3 2 2 2" xfId="8806" xr:uid="{00000000-0005-0000-0000-000067220000}"/>
    <cellStyle name="Comma 11 2 2 3 2 2_Dep_Judiciais-Contingências" xfId="8807" xr:uid="{00000000-0005-0000-0000-000068220000}"/>
    <cellStyle name="Comma 11 2 2 3 2 3" xfId="8808" xr:uid="{00000000-0005-0000-0000-000069220000}"/>
    <cellStyle name="Comma 11 2 2 3 2 4" xfId="8809" xr:uid="{00000000-0005-0000-0000-00006A220000}"/>
    <cellStyle name="Comma 11 2 2 3 2_Dep_Judiciais-Contingências" xfId="8810" xr:uid="{00000000-0005-0000-0000-00006B220000}"/>
    <cellStyle name="Comma 11 2 2 3 3" xfId="8811" xr:uid="{00000000-0005-0000-0000-00006C220000}"/>
    <cellStyle name="Comma 11 2 2 3 3 2" xfId="8812" xr:uid="{00000000-0005-0000-0000-00006D220000}"/>
    <cellStyle name="Comma 11 2 2 3 3_Dep_Judiciais-Contingências" xfId="8813" xr:uid="{00000000-0005-0000-0000-00006E220000}"/>
    <cellStyle name="Comma 11 2 2 3 4" xfId="8814" xr:uid="{00000000-0005-0000-0000-00006F220000}"/>
    <cellStyle name="Comma 11 2 2 3 5" xfId="8815" xr:uid="{00000000-0005-0000-0000-000070220000}"/>
    <cellStyle name="Comma 11 2 2 3_Dep_Judiciais-Contingências" xfId="8816" xr:uid="{00000000-0005-0000-0000-000071220000}"/>
    <cellStyle name="Comma 11 2 2 4" xfId="8817" xr:uid="{00000000-0005-0000-0000-000072220000}"/>
    <cellStyle name="Comma 11 2 2 4 2" xfId="8818" xr:uid="{00000000-0005-0000-0000-000073220000}"/>
    <cellStyle name="Comma 11 2 2 4 2 2" xfId="8819" xr:uid="{00000000-0005-0000-0000-000074220000}"/>
    <cellStyle name="Comma 11 2 2 4 2_Dep_Judiciais-Contingências" xfId="8820" xr:uid="{00000000-0005-0000-0000-000075220000}"/>
    <cellStyle name="Comma 11 2 2 4 3" xfId="8821" xr:uid="{00000000-0005-0000-0000-000076220000}"/>
    <cellStyle name="Comma 11 2 2 4 4" xfId="8822" xr:uid="{00000000-0005-0000-0000-000077220000}"/>
    <cellStyle name="Comma 11 2 2 4_Dep_Judiciais-Contingências" xfId="8823" xr:uid="{00000000-0005-0000-0000-000078220000}"/>
    <cellStyle name="Comma 11 2 2 5" xfId="8824" xr:uid="{00000000-0005-0000-0000-000079220000}"/>
    <cellStyle name="Comma 11 2 2 5 2" xfId="8825" xr:uid="{00000000-0005-0000-0000-00007A220000}"/>
    <cellStyle name="Comma 11 2 2 5_Dep_Judiciais-Contingências" xfId="8826" xr:uid="{00000000-0005-0000-0000-00007B220000}"/>
    <cellStyle name="Comma 11 2 2 6" xfId="8827" xr:uid="{00000000-0005-0000-0000-00007C220000}"/>
    <cellStyle name="Comma 11 2 2 7" xfId="8828" xr:uid="{00000000-0005-0000-0000-00007D220000}"/>
    <cellStyle name="Comma 11 2 2_Dep_Judiciais-Contingências" xfId="8829" xr:uid="{00000000-0005-0000-0000-00007E220000}"/>
    <cellStyle name="Comma 11 2 3" xfId="8830" xr:uid="{00000000-0005-0000-0000-00007F220000}"/>
    <cellStyle name="Comma 11 2_Dep_Judiciais-Contingências" xfId="8831" xr:uid="{00000000-0005-0000-0000-000080220000}"/>
    <cellStyle name="Comma 11 3" xfId="8832" xr:uid="{00000000-0005-0000-0000-000081220000}"/>
    <cellStyle name="Comma 11 3 2" xfId="8833" xr:uid="{00000000-0005-0000-0000-000082220000}"/>
    <cellStyle name="Comma 11 3 2 2" xfId="8834" xr:uid="{00000000-0005-0000-0000-000083220000}"/>
    <cellStyle name="Comma 11 3 2 2 2" xfId="8835" xr:uid="{00000000-0005-0000-0000-000084220000}"/>
    <cellStyle name="Comma 11 3 2 2 2 2" xfId="8836" xr:uid="{00000000-0005-0000-0000-000085220000}"/>
    <cellStyle name="Comma 11 3 2 2 2_Dep_Judiciais-Contingências" xfId="8837" xr:uid="{00000000-0005-0000-0000-000086220000}"/>
    <cellStyle name="Comma 11 3 2 2 3" xfId="8838" xr:uid="{00000000-0005-0000-0000-000087220000}"/>
    <cellStyle name="Comma 11 3 2 2 4" xfId="8839" xr:uid="{00000000-0005-0000-0000-000088220000}"/>
    <cellStyle name="Comma 11 3 2 2_Dep_Judiciais-Contingências" xfId="8840" xr:uid="{00000000-0005-0000-0000-000089220000}"/>
    <cellStyle name="Comma 11 3 2 3" xfId="8841" xr:uid="{00000000-0005-0000-0000-00008A220000}"/>
    <cellStyle name="Comma 11 3 2 3 2" xfId="8842" xr:uid="{00000000-0005-0000-0000-00008B220000}"/>
    <cellStyle name="Comma 11 3 2 3_Dep_Judiciais-Contingências" xfId="8843" xr:uid="{00000000-0005-0000-0000-00008C220000}"/>
    <cellStyle name="Comma 11 3 2 4" xfId="8844" xr:uid="{00000000-0005-0000-0000-00008D220000}"/>
    <cellStyle name="Comma 11 3 2 5" xfId="8845" xr:uid="{00000000-0005-0000-0000-00008E220000}"/>
    <cellStyle name="Comma 11 3 2_Dep_Judiciais-Contingências" xfId="8846" xr:uid="{00000000-0005-0000-0000-00008F220000}"/>
    <cellStyle name="Comma 11 3 3" xfId="8847" xr:uid="{00000000-0005-0000-0000-000090220000}"/>
    <cellStyle name="Comma 11 3 3 2" xfId="8848" xr:uid="{00000000-0005-0000-0000-000091220000}"/>
    <cellStyle name="Comma 11 3 3 2 2" xfId="8849" xr:uid="{00000000-0005-0000-0000-000092220000}"/>
    <cellStyle name="Comma 11 3 3 2 2 2" xfId="8850" xr:uid="{00000000-0005-0000-0000-000093220000}"/>
    <cellStyle name="Comma 11 3 3 2 2_Dep_Judiciais-Contingências" xfId="8851" xr:uid="{00000000-0005-0000-0000-000094220000}"/>
    <cellStyle name="Comma 11 3 3 2 3" xfId="8852" xr:uid="{00000000-0005-0000-0000-000095220000}"/>
    <cellStyle name="Comma 11 3 3 2 4" xfId="8853" xr:uid="{00000000-0005-0000-0000-000096220000}"/>
    <cellStyle name="Comma 11 3 3 2_Dep_Judiciais-Contingências" xfId="8854" xr:uid="{00000000-0005-0000-0000-000097220000}"/>
    <cellStyle name="Comma 11 3 3 3" xfId="8855" xr:uid="{00000000-0005-0000-0000-000098220000}"/>
    <cellStyle name="Comma 11 3 3 3 2" xfId="8856" xr:uid="{00000000-0005-0000-0000-000099220000}"/>
    <cellStyle name="Comma 11 3 3 3_Dep_Judiciais-Contingências" xfId="8857" xr:uid="{00000000-0005-0000-0000-00009A220000}"/>
    <cellStyle name="Comma 11 3 3 4" xfId="8858" xr:uid="{00000000-0005-0000-0000-00009B220000}"/>
    <cellStyle name="Comma 11 3 3 5" xfId="8859" xr:uid="{00000000-0005-0000-0000-00009C220000}"/>
    <cellStyle name="Comma 11 3 3_Dep_Judiciais-Contingências" xfId="8860" xr:uid="{00000000-0005-0000-0000-00009D220000}"/>
    <cellStyle name="Comma 11 3 4" xfId="8861" xr:uid="{00000000-0005-0000-0000-00009E220000}"/>
    <cellStyle name="Comma 11 3 4 2" xfId="8862" xr:uid="{00000000-0005-0000-0000-00009F220000}"/>
    <cellStyle name="Comma 11 3 4 2 2" xfId="8863" xr:uid="{00000000-0005-0000-0000-0000A0220000}"/>
    <cellStyle name="Comma 11 3 4 2_Dep_Judiciais-Contingências" xfId="8864" xr:uid="{00000000-0005-0000-0000-0000A1220000}"/>
    <cellStyle name="Comma 11 3 4 3" xfId="8865" xr:uid="{00000000-0005-0000-0000-0000A2220000}"/>
    <cellStyle name="Comma 11 3 4 4" xfId="8866" xr:uid="{00000000-0005-0000-0000-0000A3220000}"/>
    <cellStyle name="Comma 11 3 4_Dep_Judiciais-Contingências" xfId="8867" xr:uid="{00000000-0005-0000-0000-0000A4220000}"/>
    <cellStyle name="Comma 11 3 5" xfId="8868" xr:uid="{00000000-0005-0000-0000-0000A5220000}"/>
    <cellStyle name="Comma 11 3 5 2" xfId="8869" xr:uid="{00000000-0005-0000-0000-0000A6220000}"/>
    <cellStyle name="Comma 11 3 5_Dep_Judiciais-Contingências" xfId="8870" xr:uid="{00000000-0005-0000-0000-0000A7220000}"/>
    <cellStyle name="Comma 11 3 6" xfId="8871" xr:uid="{00000000-0005-0000-0000-0000A8220000}"/>
    <cellStyle name="Comma 11 3 7" xfId="8872" xr:uid="{00000000-0005-0000-0000-0000A9220000}"/>
    <cellStyle name="Comma 11 3_Dep_Judiciais-Contingências" xfId="8873" xr:uid="{00000000-0005-0000-0000-0000AA220000}"/>
    <cellStyle name="Comma 11 4" xfId="8874" xr:uid="{00000000-0005-0000-0000-0000AB220000}"/>
    <cellStyle name="Comma 11_BP - Raízen Combustíveis" xfId="8875" xr:uid="{00000000-0005-0000-0000-0000AC220000}"/>
    <cellStyle name="Comma 12" xfId="8876" xr:uid="{00000000-0005-0000-0000-0000AD220000}"/>
    <cellStyle name="Comma 12 2" xfId="8877" xr:uid="{00000000-0005-0000-0000-0000AE220000}"/>
    <cellStyle name="Comma 12 2 2" xfId="8878" xr:uid="{00000000-0005-0000-0000-0000AF220000}"/>
    <cellStyle name="Comma 12 2 3" xfId="8879" xr:uid="{00000000-0005-0000-0000-0000B0220000}"/>
    <cellStyle name="Comma 12 2_Display" xfId="8880" xr:uid="{00000000-0005-0000-0000-0000B1220000}"/>
    <cellStyle name="Comma 12 3" xfId="8881" xr:uid="{00000000-0005-0000-0000-0000B2220000}"/>
    <cellStyle name="Comma 12 4" xfId="8882" xr:uid="{00000000-0005-0000-0000-0000B3220000}"/>
    <cellStyle name="Comma 12_BP - Raízen Combustíveis" xfId="8883" xr:uid="{00000000-0005-0000-0000-0000B4220000}"/>
    <cellStyle name="Comma 13" xfId="8884" xr:uid="{00000000-0005-0000-0000-0000B5220000}"/>
    <cellStyle name="Comma 13 2" xfId="8885" xr:uid="{00000000-0005-0000-0000-0000B6220000}"/>
    <cellStyle name="Comma 13 2 2" xfId="8886" xr:uid="{00000000-0005-0000-0000-0000B7220000}"/>
    <cellStyle name="Comma 13 2 3" xfId="8887" xr:uid="{00000000-0005-0000-0000-0000B8220000}"/>
    <cellStyle name="Comma 13 2_Display" xfId="8888" xr:uid="{00000000-0005-0000-0000-0000B9220000}"/>
    <cellStyle name="Comma 13 3" xfId="8889" xr:uid="{00000000-0005-0000-0000-0000BA220000}"/>
    <cellStyle name="Comma 13 4" xfId="8890" xr:uid="{00000000-0005-0000-0000-0000BB220000}"/>
    <cellStyle name="Comma 13_BP - Raízen Combustíveis" xfId="8891" xr:uid="{00000000-0005-0000-0000-0000BC220000}"/>
    <cellStyle name="Comma 14" xfId="8892" xr:uid="{00000000-0005-0000-0000-0000BD220000}"/>
    <cellStyle name="Comma 14 2" xfId="8893" xr:uid="{00000000-0005-0000-0000-0000BE220000}"/>
    <cellStyle name="Comma 14_BP - Raízen Combustíveis" xfId="8894" xr:uid="{00000000-0005-0000-0000-0000BF220000}"/>
    <cellStyle name="Comma 15" xfId="8895" xr:uid="{00000000-0005-0000-0000-0000C0220000}"/>
    <cellStyle name="Comma 15 2" xfId="8896" xr:uid="{00000000-0005-0000-0000-0000C1220000}"/>
    <cellStyle name="Comma 15 2 2" xfId="8897" xr:uid="{00000000-0005-0000-0000-0000C2220000}"/>
    <cellStyle name="Comma 15 2_BP - Raízen Combustíveis" xfId="8898" xr:uid="{00000000-0005-0000-0000-0000C3220000}"/>
    <cellStyle name="Comma 15 3" xfId="8899" xr:uid="{00000000-0005-0000-0000-0000C4220000}"/>
    <cellStyle name="Comma 15 3 2" xfId="8900" xr:uid="{00000000-0005-0000-0000-0000C5220000}"/>
    <cellStyle name="Comma 15 4" xfId="8901" xr:uid="{00000000-0005-0000-0000-0000C6220000}"/>
    <cellStyle name="Comma 15_Base Partes Relacionadas" xfId="8902" xr:uid="{00000000-0005-0000-0000-0000C7220000}"/>
    <cellStyle name="Comma 16" xfId="8903" xr:uid="{00000000-0005-0000-0000-0000C8220000}"/>
    <cellStyle name="Comma 16 2" xfId="8904" xr:uid="{00000000-0005-0000-0000-0000C9220000}"/>
    <cellStyle name="Comma 16 2 2" xfId="8905" xr:uid="{00000000-0005-0000-0000-0000CA220000}"/>
    <cellStyle name="Comma 16 2 2 2" xfId="8906" xr:uid="{00000000-0005-0000-0000-0000CB220000}"/>
    <cellStyle name="Comma 16 2 2 3" xfId="8907" xr:uid="{00000000-0005-0000-0000-0000CC220000}"/>
    <cellStyle name="Comma 16 2 2_Dep_Judiciais-Contingências" xfId="8908" xr:uid="{00000000-0005-0000-0000-0000CD220000}"/>
    <cellStyle name="Comma 16 2 3" xfId="8909" xr:uid="{00000000-0005-0000-0000-0000CE220000}"/>
    <cellStyle name="Comma 16 2 3 2" xfId="8910" xr:uid="{00000000-0005-0000-0000-0000CF220000}"/>
    <cellStyle name="Comma 16 2 3 2 2" xfId="8911" xr:uid="{00000000-0005-0000-0000-0000D0220000}"/>
    <cellStyle name="Comma 16 2 3 2_Dep_Judiciais-Contingências" xfId="8912" xr:uid="{00000000-0005-0000-0000-0000D1220000}"/>
    <cellStyle name="Comma 16 2 3 3" xfId="8913" xr:uid="{00000000-0005-0000-0000-0000D2220000}"/>
    <cellStyle name="Comma 16 2 3 4" xfId="8914" xr:uid="{00000000-0005-0000-0000-0000D3220000}"/>
    <cellStyle name="Comma 16 2 3_Dep_Judiciais-Contingências" xfId="8915" xr:uid="{00000000-0005-0000-0000-0000D4220000}"/>
    <cellStyle name="Comma 16 2 4" xfId="8916" xr:uid="{00000000-0005-0000-0000-0000D5220000}"/>
    <cellStyle name="Comma 16 2 4 2" xfId="8917" xr:uid="{00000000-0005-0000-0000-0000D6220000}"/>
    <cellStyle name="Comma 16 2 4 3" xfId="8918" xr:uid="{00000000-0005-0000-0000-0000D7220000}"/>
    <cellStyle name="Comma 16 2 4_Dep_Judiciais-Contingências" xfId="8919" xr:uid="{00000000-0005-0000-0000-0000D8220000}"/>
    <cellStyle name="Comma 16 2 5" xfId="8920" xr:uid="{00000000-0005-0000-0000-0000D9220000}"/>
    <cellStyle name="Comma 16 2_Dep_Judiciais-Contingências" xfId="8921" xr:uid="{00000000-0005-0000-0000-0000DA220000}"/>
    <cellStyle name="Comma 16 3" xfId="8922" xr:uid="{00000000-0005-0000-0000-0000DB220000}"/>
    <cellStyle name="Comma 16 3 2" xfId="8923" xr:uid="{00000000-0005-0000-0000-0000DC220000}"/>
    <cellStyle name="Comma 16 3 2 2" xfId="8924" xr:uid="{00000000-0005-0000-0000-0000DD220000}"/>
    <cellStyle name="Comma 16 3 2 2 2" xfId="8925" xr:uid="{00000000-0005-0000-0000-0000DE220000}"/>
    <cellStyle name="Comma 16 3 2 2_Dep_Judiciais-Contingências" xfId="8926" xr:uid="{00000000-0005-0000-0000-0000DF220000}"/>
    <cellStyle name="Comma 16 3 2 3" xfId="8927" xr:uid="{00000000-0005-0000-0000-0000E0220000}"/>
    <cellStyle name="Comma 16 3 2 4" xfId="8928" xr:uid="{00000000-0005-0000-0000-0000E1220000}"/>
    <cellStyle name="Comma 16 3 2_Dep_Judiciais-Contingências" xfId="8929" xr:uid="{00000000-0005-0000-0000-0000E2220000}"/>
    <cellStyle name="Comma 16 3 3" xfId="8930" xr:uid="{00000000-0005-0000-0000-0000E3220000}"/>
    <cellStyle name="Comma 16 3 3 2" xfId="8931" xr:uid="{00000000-0005-0000-0000-0000E4220000}"/>
    <cellStyle name="Comma 16 3 3_Dep_Judiciais-Contingências" xfId="8932" xr:uid="{00000000-0005-0000-0000-0000E5220000}"/>
    <cellStyle name="Comma 16 3 4" xfId="8933" xr:uid="{00000000-0005-0000-0000-0000E6220000}"/>
    <cellStyle name="Comma 16 3 5" xfId="8934" xr:uid="{00000000-0005-0000-0000-0000E7220000}"/>
    <cellStyle name="Comma 16 3_Dep_Judiciais-Contingências" xfId="8935" xr:uid="{00000000-0005-0000-0000-0000E8220000}"/>
    <cellStyle name="Comma 16 4" xfId="8936" xr:uid="{00000000-0005-0000-0000-0000E9220000}"/>
    <cellStyle name="Comma 16 4 2" xfId="8937" xr:uid="{00000000-0005-0000-0000-0000EA220000}"/>
    <cellStyle name="Comma 16 4 2 2" xfId="8938" xr:uid="{00000000-0005-0000-0000-0000EB220000}"/>
    <cellStyle name="Comma 16 4 2 2 2" xfId="8939" xr:uid="{00000000-0005-0000-0000-0000EC220000}"/>
    <cellStyle name="Comma 16 4 2 2_Dep_Judiciais-Contingências" xfId="8940" xr:uid="{00000000-0005-0000-0000-0000ED220000}"/>
    <cellStyle name="Comma 16 4 2 3" xfId="8941" xr:uid="{00000000-0005-0000-0000-0000EE220000}"/>
    <cellStyle name="Comma 16 4 2 4" xfId="8942" xr:uid="{00000000-0005-0000-0000-0000EF220000}"/>
    <cellStyle name="Comma 16 4 2_Dep_Judiciais-Contingências" xfId="8943" xr:uid="{00000000-0005-0000-0000-0000F0220000}"/>
    <cellStyle name="Comma 16 4 3" xfId="8944" xr:uid="{00000000-0005-0000-0000-0000F1220000}"/>
    <cellStyle name="Comma 16 4 3 2" xfId="8945" xr:uid="{00000000-0005-0000-0000-0000F2220000}"/>
    <cellStyle name="Comma 16 4 3_Dep_Judiciais-Contingências" xfId="8946" xr:uid="{00000000-0005-0000-0000-0000F3220000}"/>
    <cellStyle name="Comma 16 4 4" xfId="8947" xr:uid="{00000000-0005-0000-0000-0000F4220000}"/>
    <cellStyle name="Comma 16 4 5" xfId="8948" xr:uid="{00000000-0005-0000-0000-0000F5220000}"/>
    <cellStyle name="Comma 16 4_Dep_Judiciais-Contingências" xfId="8949" xr:uid="{00000000-0005-0000-0000-0000F6220000}"/>
    <cellStyle name="Comma 16 5" xfId="8950" xr:uid="{00000000-0005-0000-0000-0000F7220000}"/>
    <cellStyle name="Comma 16 5 2" xfId="8951" xr:uid="{00000000-0005-0000-0000-0000F8220000}"/>
    <cellStyle name="Comma 16 5 2 2" xfId="8952" xr:uid="{00000000-0005-0000-0000-0000F9220000}"/>
    <cellStyle name="Comma 16 5 2_Dep_Judiciais-Contingências" xfId="8953" xr:uid="{00000000-0005-0000-0000-0000FA220000}"/>
    <cellStyle name="Comma 16 5 3" xfId="8954" xr:uid="{00000000-0005-0000-0000-0000FB220000}"/>
    <cellStyle name="Comma 16 5 4" xfId="8955" xr:uid="{00000000-0005-0000-0000-0000FC220000}"/>
    <cellStyle name="Comma 16 5_Dep_Judiciais-Contingências" xfId="8956" xr:uid="{00000000-0005-0000-0000-0000FD220000}"/>
    <cellStyle name="Comma 16 6" xfId="8957" xr:uid="{00000000-0005-0000-0000-0000FE220000}"/>
    <cellStyle name="Comma 16 6 2" xfId="8958" xr:uid="{00000000-0005-0000-0000-0000FF220000}"/>
    <cellStyle name="Comma 16 6 3" xfId="8959" xr:uid="{00000000-0005-0000-0000-000000230000}"/>
    <cellStyle name="Comma 16 6_Dep_Judiciais-Contingências" xfId="8960" xr:uid="{00000000-0005-0000-0000-000001230000}"/>
    <cellStyle name="Comma 16 7" xfId="8961" xr:uid="{00000000-0005-0000-0000-000002230000}"/>
    <cellStyle name="Comma 16 7 2" xfId="8962" xr:uid="{00000000-0005-0000-0000-000003230000}"/>
    <cellStyle name="Comma 16 7_Dep_Judiciais-Contingências" xfId="8963" xr:uid="{00000000-0005-0000-0000-000004230000}"/>
    <cellStyle name="Comma 16 8" xfId="8964" xr:uid="{00000000-0005-0000-0000-000005230000}"/>
    <cellStyle name="Comma 16_BP - Raízen Combustíveis" xfId="8965" xr:uid="{00000000-0005-0000-0000-000006230000}"/>
    <cellStyle name="Comma 17" xfId="8966" xr:uid="{00000000-0005-0000-0000-000007230000}"/>
    <cellStyle name="Comma 17 2" xfId="8967" xr:uid="{00000000-0005-0000-0000-000008230000}"/>
    <cellStyle name="Comma 17 2 2" xfId="8968" xr:uid="{00000000-0005-0000-0000-000009230000}"/>
    <cellStyle name="Comma 17 2 2 2" xfId="8969" xr:uid="{00000000-0005-0000-0000-00000A230000}"/>
    <cellStyle name="Comma 17 2 2 2 2" xfId="8970" xr:uid="{00000000-0005-0000-0000-00000B230000}"/>
    <cellStyle name="Comma 17 2 2 2_Dep_Judiciais-Contingências" xfId="8971" xr:uid="{00000000-0005-0000-0000-00000C230000}"/>
    <cellStyle name="Comma 17 2 2 3" xfId="8972" xr:uid="{00000000-0005-0000-0000-00000D230000}"/>
    <cellStyle name="Comma 17 2 2 4" xfId="8973" xr:uid="{00000000-0005-0000-0000-00000E230000}"/>
    <cellStyle name="Comma 17 2 2_Dep_Judiciais-Contingências" xfId="8974" xr:uid="{00000000-0005-0000-0000-00000F230000}"/>
    <cellStyle name="Comma 17 2 3" xfId="8975" xr:uid="{00000000-0005-0000-0000-000010230000}"/>
    <cellStyle name="Comma 17 2 3 2" xfId="8976" xr:uid="{00000000-0005-0000-0000-000011230000}"/>
    <cellStyle name="Comma 17 2 3 3" xfId="8977" xr:uid="{00000000-0005-0000-0000-000012230000}"/>
    <cellStyle name="Comma 17 2 3_Dep_Judiciais-Contingências" xfId="8978" xr:uid="{00000000-0005-0000-0000-000013230000}"/>
    <cellStyle name="Comma 17 2 4" xfId="8979" xr:uid="{00000000-0005-0000-0000-000014230000}"/>
    <cellStyle name="Comma 17 2 5" xfId="8980" xr:uid="{00000000-0005-0000-0000-000015230000}"/>
    <cellStyle name="Comma 17 2 6" xfId="8981" xr:uid="{00000000-0005-0000-0000-000016230000}"/>
    <cellStyle name="Comma 17 2_Dep_Judiciais-Contingências" xfId="8982" xr:uid="{00000000-0005-0000-0000-000017230000}"/>
    <cellStyle name="Comma 17 3" xfId="8983" xr:uid="{00000000-0005-0000-0000-000018230000}"/>
    <cellStyle name="Comma 17 3 2" xfId="8984" xr:uid="{00000000-0005-0000-0000-000019230000}"/>
    <cellStyle name="Comma 17 3 2 2" xfId="8985" xr:uid="{00000000-0005-0000-0000-00001A230000}"/>
    <cellStyle name="Comma 17 3 2 2 2" xfId="8986" xr:uid="{00000000-0005-0000-0000-00001B230000}"/>
    <cellStyle name="Comma 17 3 2 2_Dep_Judiciais-Contingências" xfId="8987" xr:uid="{00000000-0005-0000-0000-00001C230000}"/>
    <cellStyle name="Comma 17 3 2 3" xfId="8988" xr:uid="{00000000-0005-0000-0000-00001D230000}"/>
    <cellStyle name="Comma 17 3 2 4" xfId="8989" xr:uid="{00000000-0005-0000-0000-00001E230000}"/>
    <cellStyle name="Comma 17 3 2_Dep_Judiciais-Contingências" xfId="8990" xr:uid="{00000000-0005-0000-0000-00001F230000}"/>
    <cellStyle name="Comma 17 3 3" xfId="8991" xr:uid="{00000000-0005-0000-0000-000020230000}"/>
    <cellStyle name="Comma 17 3 3 2" xfId="8992" xr:uid="{00000000-0005-0000-0000-000021230000}"/>
    <cellStyle name="Comma 17 3 3_Dep_Judiciais-Contingências" xfId="8993" xr:uid="{00000000-0005-0000-0000-000022230000}"/>
    <cellStyle name="Comma 17 3 4" xfId="8994" xr:uid="{00000000-0005-0000-0000-000023230000}"/>
    <cellStyle name="Comma 17 3 5" xfId="8995" xr:uid="{00000000-0005-0000-0000-000024230000}"/>
    <cellStyle name="Comma 17 3_Dep_Judiciais-Contingências" xfId="8996" xr:uid="{00000000-0005-0000-0000-000025230000}"/>
    <cellStyle name="Comma 17 4" xfId="8997" xr:uid="{00000000-0005-0000-0000-000026230000}"/>
    <cellStyle name="Comma 17 4 2" xfId="8998" xr:uid="{00000000-0005-0000-0000-000027230000}"/>
    <cellStyle name="Comma 17 4 2 2" xfId="8999" xr:uid="{00000000-0005-0000-0000-000028230000}"/>
    <cellStyle name="Comma 17 4 2_Dep_Judiciais-Contingências" xfId="9000" xr:uid="{00000000-0005-0000-0000-000029230000}"/>
    <cellStyle name="Comma 17 4 3" xfId="9001" xr:uid="{00000000-0005-0000-0000-00002A230000}"/>
    <cellStyle name="Comma 17 4 4" xfId="9002" xr:uid="{00000000-0005-0000-0000-00002B230000}"/>
    <cellStyle name="Comma 17 4_Dep_Judiciais-Contingências" xfId="9003" xr:uid="{00000000-0005-0000-0000-00002C230000}"/>
    <cellStyle name="Comma 17 5" xfId="9004" xr:uid="{00000000-0005-0000-0000-00002D230000}"/>
    <cellStyle name="Comma 17 5 2" xfId="9005" xr:uid="{00000000-0005-0000-0000-00002E230000}"/>
    <cellStyle name="Comma 17 5 3" xfId="9006" xr:uid="{00000000-0005-0000-0000-00002F230000}"/>
    <cellStyle name="Comma 17 5_Dep_Judiciais-Contingências" xfId="9007" xr:uid="{00000000-0005-0000-0000-000030230000}"/>
    <cellStyle name="Comma 17 6" xfId="9008" xr:uid="{00000000-0005-0000-0000-000031230000}"/>
    <cellStyle name="Comma 17 6 2" xfId="9009" xr:uid="{00000000-0005-0000-0000-000032230000}"/>
    <cellStyle name="Comma 17 6_Dep_Judiciais-Contingências" xfId="9010" xr:uid="{00000000-0005-0000-0000-000033230000}"/>
    <cellStyle name="Comma 17 7" xfId="9011" xr:uid="{00000000-0005-0000-0000-000034230000}"/>
    <cellStyle name="Comma 17 8" xfId="9012" xr:uid="{00000000-0005-0000-0000-000035230000}"/>
    <cellStyle name="Comma 17_BP - Raízen Combustíveis" xfId="9013" xr:uid="{00000000-0005-0000-0000-000036230000}"/>
    <cellStyle name="Comma 18" xfId="9014" xr:uid="{00000000-0005-0000-0000-000037230000}"/>
    <cellStyle name="Comma 18 2" xfId="9015" xr:uid="{00000000-0005-0000-0000-000038230000}"/>
    <cellStyle name="Comma 18_BP - Raízen Combustíveis" xfId="9016" xr:uid="{00000000-0005-0000-0000-000039230000}"/>
    <cellStyle name="Comma 19" xfId="9017" xr:uid="{00000000-0005-0000-0000-00003A230000}"/>
    <cellStyle name="Comma 19 2" xfId="9018" xr:uid="{00000000-0005-0000-0000-00003B230000}"/>
    <cellStyle name="Comma 19_BP - Raízen Combustíveis" xfId="9019" xr:uid="{00000000-0005-0000-0000-00003C230000}"/>
    <cellStyle name="Comma 2" xfId="9020" xr:uid="{00000000-0005-0000-0000-00003D230000}"/>
    <cellStyle name="Comma 2 10" xfId="9021" xr:uid="{00000000-0005-0000-0000-00003E230000}"/>
    <cellStyle name="Comma 2 10 2" xfId="9022" xr:uid="{00000000-0005-0000-0000-00003F230000}"/>
    <cellStyle name="Comma 2 10_BP - Raízen Combustíveis" xfId="9023" xr:uid="{00000000-0005-0000-0000-000040230000}"/>
    <cellStyle name="Comma 2 11" xfId="9024" xr:uid="{00000000-0005-0000-0000-000041230000}"/>
    <cellStyle name="Comma 2 11 2" xfId="9025" xr:uid="{00000000-0005-0000-0000-000042230000}"/>
    <cellStyle name="Comma 2 11_BP - Raízen Combustíveis" xfId="9026" xr:uid="{00000000-0005-0000-0000-000043230000}"/>
    <cellStyle name="Comma 2 12" xfId="9027" xr:uid="{00000000-0005-0000-0000-000044230000}"/>
    <cellStyle name="Comma 2 12 2" xfId="9028" xr:uid="{00000000-0005-0000-0000-000045230000}"/>
    <cellStyle name="Comma 2 12_BP - Raízen Combustíveis" xfId="9029" xr:uid="{00000000-0005-0000-0000-000046230000}"/>
    <cellStyle name="Comma 2 13" xfId="9030" xr:uid="{00000000-0005-0000-0000-000047230000}"/>
    <cellStyle name="Comma 2 13 2" xfId="9031" xr:uid="{00000000-0005-0000-0000-000048230000}"/>
    <cellStyle name="Comma 2 13_BP - Raízen Combustíveis" xfId="9032" xr:uid="{00000000-0005-0000-0000-000049230000}"/>
    <cellStyle name="Comma 2 14" xfId="9033" xr:uid="{00000000-0005-0000-0000-00004A230000}"/>
    <cellStyle name="Comma 2 14 2" xfId="9034" xr:uid="{00000000-0005-0000-0000-00004B230000}"/>
    <cellStyle name="Comma 2 14_BP - Raízen Combustíveis" xfId="9035" xr:uid="{00000000-0005-0000-0000-00004C230000}"/>
    <cellStyle name="Comma 2 15" xfId="9036" xr:uid="{00000000-0005-0000-0000-00004D230000}"/>
    <cellStyle name="Comma 2 15 2" xfId="9037" xr:uid="{00000000-0005-0000-0000-00004E230000}"/>
    <cellStyle name="Comma 2 15_BP - Raízen Combustíveis" xfId="9038" xr:uid="{00000000-0005-0000-0000-00004F230000}"/>
    <cellStyle name="Comma 2 16" xfId="9039" xr:uid="{00000000-0005-0000-0000-000050230000}"/>
    <cellStyle name="Comma 2 16 2" xfId="9040" xr:uid="{00000000-0005-0000-0000-000051230000}"/>
    <cellStyle name="Comma 2 16_BP - Raízen Combustíveis" xfId="9041" xr:uid="{00000000-0005-0000-0000-000052230000}"/>
    <cellStyle name="Comma 2 17" xfId="9042" xr:uid="{00000000-0005-0000-0000-000053230000}"/>
    <cellStyle name="Comma 2 17 2" xfId="9043" xr:uid="{00000000-0005-0000-0000-000054230000}"/>
    <cellStyle name="Comma 2 17_BP - Raízen Combustíveis" xfId="9044" xr:uid="{00000000-0005-0000-0000-000055230000}"/>
    <cellStyle name="Comma 2 18" xfId="9045" xr:uid="{00000000-0005-0000-0000-000056230000}"/>
    <cellStyle name="Comma 2 18 2" xfId="9046" xr:uid="{00000000-0005-0000-0000-000057230000}"/>
    <cellStyle name="Comma 2 18_BP - Raízen Combustíveis" xfId="9047" xr:uid="{00000000-0005-0000-0000-000058230000}"/>
    <cellStyle name="Comma 2 19" xfId="9048" xr:uid="{00000000-0005-0000-0000-000059230000}"/>
    <cellStyle name="Comma 2 19 2" xfId="9049" xr:uid="{00000000-0005-0000-0000-00005A230000}"/>
    <cellStyle name="Comma 2 19_BP - Raízen Combustíveis" xfId="9050" xr:uid="{00000000-0005-0000-0000-00005B230000}"/>
    <cellStyle name="Comma 2 2" xfId="9051" xr:uid="{00000000-0005-0000-0000-00005C230000}"/>
    <cellStyle name="Comma 2 2 2" xfId="9052" xr:uid="{00000000-0005-0000-0000-00005D230000}"/>
    <cellStyle name="Comma 2 2 2 2" xfId="9053" xr:uid="{00000000-0005-0000-0000-00005E230000}"/>
    <cellStyle name="Comma 2 2 2_BP - Raízen Combustíveis" xfId="9054" xr:uid="{00000000-0005-0000-0000-00005F230000}"/>
    <cellStyle name="Comma 2 2 3" xfId="9055" xr:uid="{00000000-0005-0000-0000-000060230000}"/>
    <cellStyle name="Comma 2 2 4" xfId="9056" xr:uid="{00000000-0005-0000-0000-000061230000}"/>
    <cellStyle name="Comma 2 2_13-Endividamento" xfId="9057" xr:uid="{00000000-0005-0000-0000-000062230000}"/>
    <cellStyle name="Comma 2 20" xfId="9058" xr:uid="{00000000-0005-0000-0000-000063230000}"/>
    <cellStyle name="Comma 2 21" xfId="9059" xr:uid="{00000000-0005-0000-0000-000064230000}"/>
    <cellStyle name="Comma 2 22" xfId="9060" xr:uid="{00000000-0005-0000-0000-000065230000}"/>
    <cellStyle name="Comma 2 23" xfId="9061" xr:uid="{00000000-0005-0000-0000-000066230000}"/>
    <cellStyle name="Comma 2 24" xfId="9062" xr:uid="{00000000-0005-0000-0000-000067230000}"/>
    <cellStyle name="Comma 2 25" xfId="9063" xr:uid="{00000000-0005-0000-0000-000068230000}"/>
    <cellStyle name="Comma 2 3" xfId="9064" xr:uid="{00000000-0005-0000-0000-000069230000}"/>
    <cellStyle name="Comma 2 3 2" xfId="9065" xr:uid="{00000000-0005-0000-0000-00006A230000}"/>
    <cellStyle name="Comma 2 3 2 2" xfId="9066" xr:uid="{00000000-0005-0000-0000-00006B230000}"/>
    <cellStyle name="Comma 2 3 2_BP - Raízen Combustíveis" xfId="9067" xr:uid="{00000000-0005-0000-0000-00006C230000}"/>
    <cellStyle name="Comma 2 3 3" xfId="9068" xr:uid="{00000000-0005-0000-0000-00006D230000}"/>
    <cellStyle name="Comma 2 3 4" xfId="9069" xr:uid="{00000000-0005-0000-0000-00006E230000}"/>
    <cellStyle name="Comma 2 3_13-Endividamento" xfId="9070" xr:uid="{00000000-0005-0000-0000-00006F230000}"/>
    <cellStyle name="Comma 2 4" xfId="9071" xr:uid="{00000000-0005-0000-0000-000070230000}"/>
    <cellStyle name="Comma 2 4 2" xfId="9072" xr:uid="{00000000-0005-0000-0000-000071230000}"/>
    <cellStyle name="Comma 2 4 2 2" xfId="9073" xr:uid="{00000000-0005-0000-0000-000072230000}"/>
    <cellStyle name="Comma 2 4 2 3" xfId="9074" xr:uid="{00000000-0005-0000-0000-000073230000}"/>
    <cellStyle name="Comma 2 4 2_Display" xfId="9075" xr:uid="{00000000-0005-0000-0000-000074230000}"/>
    <cellStyle name="Comma 2 4 3" xfId="9076" xr:uid="{00000000-0005-0000-0000-000075230000}"/>
    <cellStyle name="Comma 2 4 4" xfId="9077" xr:uid="{00000000-0005-0000-0000-000076230000}"/>
    <cellStyle name="Comma 2 4_BP - Raízen Combustíveis" xfId="9078" xr:uid="{00000000-0005-0000-0000-000077230000}"/>
    <cellStyle name="Comma 2 5" xfId="9079" xr:uid="{00000000-0005-0000-0000-000078230000}"/>
    <cellStyle name="Comma 2 5 2" xfId="9080" xr:uid="{00000000-0005-0000-0000-000079230000}"/>
    <cellStyle name="Comma 2 5 3" xfId="9081" xr:uid="{00000000-0005-0000-0000-00007A230000}"/>
    <cellStyle name="Comma 2 5 4" xfId="9082" xr:uid="{00000000-0005-0000-0000-00007B230000}"/>
    <cellStyle name="Comma 2 5_BP - Raízen Combustíveis" xfId="9083" xr:uid="{00000000-0005-0000-0000-00007C230000}"/>
    <cellStyle name="Comma 2 6" xfId="9084" xr:uid="{00000000-0005-0000-0000-00007D230000}"/>
    <cellStyle name="Comma 2 6 2" xfId="9085" xr:uid="{00000000-0005-0000-0000-00007E230000}"/>
    <cellStyle name="Comma 2 6 3" xfId="9086" xr:uid="{00000000-0005-0000-0000-00007F230000}"/>
    <cellStyle name="Comma 2 6 4" xfId="9087" xr:uid="{00000000-0005-0000-0000-000080230000}"/>
    <cellStyle name="Comma 2 6_BP - Raízen Combustíveis" xfId="9088" xr:uid="{00000000-0005-0000-0000-000081230000}"/>
    <cellStyle name="Comma 2 7" xfId="9089" xr:uid="{00000000-0005-0000-0000-000082230000}"/>
    <cellStyle name="Comma 2 7 2" xfId="9090" xr:uid="{00000000-0005-0000-0000-000083230000}"/>
    <cellStyle name="Comma 2 7_BP - Raízen Combustíveis" xfId="9091" xr:uid="{00000000-0005-0000-0000-000084230000}"/>
    <cellStyle name="Comma 2 8" xfId="9092" xr:uid="{00000000-0005-0000-0000-000085230000}"/>
    <cellStyle name="Comma 2 8 2" xfId="9093" xr:uid="{00000000-0005-0000-0000-000086230000}"/>
    <cellStyle name="Comma 2 8_BP - Raízen Combustíveis" xfId="9094" xr:uid="{00000000-0005-0000-0000-000087230000}"/>
    <cellStyle name="Comma 2 9" xfId="9095" xr:uid="{00000000-0005-0000-0000-000088230000}"/>
    <cellStyle name="Comma 2 9 2" xfId="9096" xr:uid="{00000000-0005-0000-0000-000089230000}"/>
    <cellStyle name="Comma 2 9_BP - Raízen Combustíveis" xfId="9097" xr:uid="{00000000-0005-0000-0000-00008A230000}"/>
    <cellStyle name="Comma 2_Apuração IRPJ_CSLL - Oficial-Alterada" xfId="9098" xr:uid="{00000000-0005-0000-0000-00008B230000}"/>
    <cellStyle name="Comma 20" xfId="9099" xr:uid="{00000000-0005-0000-0000-00008C230000}"/>
    <cellStyle name="Comma 20 2" xfId="9100" xr:uid="{00000000-0005-0000-0000-00008D230000}"/>
    <cellStyle name="Comma 20_BP - Raízen Combustíveis" xfId="9101" xr:uid="{00000000-0005-0000-0000-00008E230000}"/>
    <cellStyle name="Comma 21" xfId="9102" xr:uid="{00000000-0005-0000-0000-00008F230000}"/>
    <cellStyle name="Comma 21 2" xfId="9103" xr:uid="{00000000-0005-0000-0000-000090230000}"/>
    <cellStyle name="Comma 21 2 2" xfId="9104" xr:uid="{00000000-0005-0000-0000-000091230000}"/>
    <cellStyle name="Comma 21 2_BP - Raízen Combustíveis" xfId="9105" xr:uid="{00000000-0005-0000-0000-000092230000}"/>
    <cellStyle name="Comma 21 3" xfId="9106" xr:uid="{00000000-0005-0000-0000-000093230000}"/>
    <cellStyle name="Comma 21_Base Partes Relacionadas" xfId="9107" xr:uid="{00000000-0005-0000-0000-000094230000}"/>
    <cellStyle name="Comma 22" xfId="9108" xr:uid="{00000000-0005-0000-0000-000095230000}"/>
    <cellStyle name="Comma 22 2" xfId="9109" xr:uid="{00000000-0005-0000-0000-000096230000}"/>
    <cellStyle name="Comma 22 2 2" xfId="9110" xr:uid="{00000000-0005-0000-0000-000097230000}"/>
    <cellStyle name="Comma 22 2_BP - Raízen Combustíveis" xfId="9111" xr:uid="{00000000-0005-0000-0000-000098230000}"/>
    <cellStyle name="Comma 22 3" xfId="9112" xr:uid="{00000000-0005-0000-0000-000099230000}"/>
    <cellStyle name="Comma 22 3 2" xfId="9113" xr:uid="{00000000-0005-0000-0000-00009A230000}"/>
    <cellStyle name="Comma 22 3_BP - Raízen Combustíveis" xfId="9114" xr:uid="{00000000-0005-0000-0000-00009B230000}"/>
    <cellStyle name="Comma 22 4" xfId="9115" xr:uid="{00000000-0005-0000-0000-00009C230000}"/>
    <cellStyle name="Comma 22_Base Partes Relacionadas" xfId="9116" xr:uid="{00000000-0005-0000-0000-00009D230000}"/>
    <cellStyle name="Comma 23" xfId="9117" xr:uid="{00000000-0005-0000-0000-00009E230000}"/>
    <cellStyle name="Comma 23 2" xfId="9118" xr:uid="{00000000-0005-0000-0000-00009F230000}"/>
    <cellStyle name="Comma 23 3" xfId="9119" xr:uid="{00000000-0005-0000-0000-0000A0230000}"/>
    <cellStyle name="Comma 23_BP - Raízen Combustíveis" xfId="9120" xr:uid="{00000000-0005-0000-0000-0000A1230000}"/>
    <cellStyle name="Comma 24" xfId="9121" xr:uid="{00000000-0005-0000-0000-0000A2230000}"/>
    <cellStyle name="Comma 24 10" xfId="9122" xr:uid="{00000000-0005-0000-0000-0000A3230000}"/>
    <cellStyle name="Comma 24 2" xfId="9123" xr:uid="{00000000-0005-0000-0000-0000A4230000}"/>
    <cellStyle name="Comma 24 2 2" xfId="9124" xr:uid="{00000000-0005-0000-0000-0000A5230000}"/>
    <cellStyle name="Comma 24 2 3" xfId="9125" xr:uid="{00000000-0005-0000-0000-0000A6230000}"/>
    <cellStyle name="Comma 24 2 4" xfId="9126" xr:uid="{00000000-0005-0000-0000-0000A7230000}"/>
    <cellStyle name="Comma 24 2_BP - Raízen Combustíveis" xfId="9127" xr:uid="{00000000-0005-0000-0000-0000A8230000}"/>
    <cellStyle name="Comma 24 3" xfId="9128" xr:uid="{00000000-0005-0000-0000-0000A9230000}"/>
    <cellStyle name="Comma 24 3 2" xfId="9129" xr:uid="{00000000-0005-0000-0000-0000AA230000}"/>
    <cellStyle name="Comma 24 3 3" xfId="9130" xr:uid="{00000000-0005-0000-0000-0000AB230000}"/>
    <cellStyle name="Comma 24 3 4" xfId="9131" xr:uid="{00000000-0005-0000-0000-0000AC230000}"/>
    <cellStyle name="Comma 24 3_BP - Raízen Combustíveis" xfId="9132" xr:uid="{00000000-0005-0000-0000-0000AD230000}"/>
    <cellStyle name="Comma 24 4" xfId="9133" xr:uid="{00000000-0005-0000-0000-0000AE230000}"/>
    <cellStyle name="Comma 24 4 2" xfId="9134" xr:uid="{00000000-0005-0000-0000-0000AF230000}"/>
    <cellStyle name="Comma 24 4 3" xfId="9135" xr:uid="{00000000-0005-0000-0000-0000B0230000}"/>
    <cellStyle name="Comma 24 4_Display" xfId="9136" xr:uid="{00000000-0005-0000-0000-0000B1230000}"/>
    <cellStyle name="Comma 24 5" xfId="9137" xr:uid="{00000000-0005-0000-0000-0000B2230000}"/>
    <cellStyle name="Comma 24 6" xfId="9138" xr:uid="{00000000-0005-0000-0000-0000B3230000}"/>
    <cellStyle name="Comma 24 7" xfId="9139" xr:uid="{00000000-0005-0000-0000-0000B4230000}"/>
    <cellStyle name="Comma 24 8" xfId="9140" xr:uid="{00000000-0005-0000-0000-0000B5230000}"/>
    <cellStyle name="Comma 24 9" xfId="9141" xr:uid="{00000000-0005-0000-0000-0000B6230000}"/>
    <cellStyle name="Comma 24_13-Endividamento" xfId="9142" xr:uid="{00000000-0005-0000-0000-0000B7230000}"/>
    <cellStyle name="Comma 25" xfId="9143" xr:uid="{00000000-0005-0000-0000-0000B8230000}"/>
    <cellStyle name="Comma 25 2" xfId="9144" xr:uid="{00000000-0005-0000-0000-0000B9230000}"/>
    <cellStyle name="Comma 25_BP - Raízen Combustíveis" xfId="9145" xr:uid="{00000000-0005-0000-0000-0000BA230000}"/>
    <cellStyle name="Comma 26" xfId="9146" xr:uid="{00000000-0005-0000-0000-0000BB230000}"/>
    <cellStyle name="Comma 26 2" xfId="9147" xr:uid="{00000000-0005-0000-0000-0000BC230000}"/>
    <cellStyle name="Comma 26_BP - Raízen Combustíveis" xfId="9148" xr:uid="{00000000-0005-0000-0000-0000BD230000}"/>
    <cellStyle name="Comma 27" xfId="9149" xr:uid="{00000000-0005-0000-0000-0000BE230000}"/>
    <cellStyle name="Comma 27 2" xfId="9150" xr:uid="{00000000-0005-0000-0000-0000BF230000}"/>
    <cellStyle name="Comma 27_BP - Raízen Combustíveis" xfId="9151" xr:uid="{00000000-0005-0000-0000-0000C0230000}"/>
    <cellStyle name="Comma 28" xfId="9152" xr:uid="{00000000-0005-0000-0000-0000C1230000}"/>
    <cellStyle name="Comma 28 2" xfId="9153" xr:uid="{00000000-0005-0000-0000-0000C2230000}"/>
    <cellStyle name="Comma 28_BP - Raízen Combustíveis" xfId="9154" xr:uid="{00000000-0005-0000-0000-0000C3230000}"/>
    <cellStyle name="Comma 29" xfId="9155" xr:uid="{00000000-0005-0000-0000-0000C4230000}"/>
    <cellStyle name="Comma 29 10" xfId="9156" xr:uid="{00000000-0005-0000-0000-0000C5230000}"/>
    <cellStyle name="Comma 29 2" xfId="9157" xr:uid="{00000000-0005-0000-0000-0000C6230000}"/>
    <cellStyle name="Comma 29 2 2" xfId="9158" xr:uid="{00000000-0005-0000-0000-0000C7230000}"/>
    <cellStyle name="Comma 29 2 3" xfId="9159" xr:uid="{00000000-0005-0000-0000-0000C8230000}"/>
    <cellStyle name="Comma 29 2 4" xfId="9160" xr:uid="{00000000-0005-0000-0000-0000C9230000}"/>
    <cellStyle name="Comma 29 2_BP - Raízen Combustíveis" xfId="9161" xr:uid="{00000000-0005-0000-0000-0000CA230000}"/>
    <cellStyle name="Comma 29 3" xfId="9162" xr:uid="{00000000-0005-0000-0000-0000CB230000}"/>
    <cellStyle name="Comma 29 4" xfId="9163" xr:uid="{00000000-0005-0000-0000-0000CC230000}"/>
    <cellStyle name="Comma 29 5" xfId="9164" xr:uid="{00000000-0005-0000-0000-0000CD230000}"/>
    <cellStyle name="Comma 29 6" xfId="9165" xr:uid="{00000000-0005-0000-0000-0000CE230000}"/>
    <cellStyle name="Comma 29 7" xfId="9166" xr:uid="{00000000-0005-0000-0000-0000CF230000}"/>
    <cellStyle name="Comma 29 8" xfId="9167" xr:uid="{00000000-0005-0000-0000-0000D0230000}"/>
    <cellStyle name="Comma 29 9" xfId="9168" xr:uid="{00000000-0005-0000-0000-0000D1230000}"/>
    <cellStyle name="Comma 29_Base Partes Relacionadas" xfId="9169" xr:uid="{00000000-0005-0000-0000-0000D2230000}"/>
    <cellStyle name="Comma 3" xfId="9170" xr:uid="{00000000-0005-0000-0000-0000D3230000}"/>
    <cellStyle name="Comma 3 10" xfId="9171" xr:uid="{00000000-0005-0000-0000-0000D4230000}"/>
    <cellStyle name="Comma 3 10 2" xfId="9172" xr:uid="{00000000-0005-0000-0000-0000D5230000}"/>
    <cellStyle name="Comma 3 10_BP - Raízen Combustíveis" xfId="9173" xr:uid="{00000000-0005-0000-0000-0000D6230000}"/>
    <cellStyle name="Comma 3 11" xfId="9174" xr:uid="{00000000-0005-0000-0000-0000D7230000}"/>
    <cellStyle name="Comma 3 11 2" xfId="9175" xr:uid="{00000000-0005-0000-0000-0000D8230000}"/>
    <cellStyle name="Comma 3 11_BP - Raízen Combustíveis" xfId="9176" xr:uid="{00000000-0005-0000-0000-0000D9230000}"/>
    <cellStyle name="Comma 3 12" xfId="9177" xr:uid="{00000000-0005-0000-0000-0000DA230000}"/>
    <cellStyle name="Comma 3 12 2" xfId="9178" xr:uid="{00000000-0005-0000-0000-0000DB230000}"/>
    <cellStyle name="Comma 3 12_BP - Raízen Combustíveis" xfId="9179" xr:uid="{00000000-0005-0000-0000-0000DC230000}"/>
    <cellStyle name="Comma 3 13" xfId="9180" xr:uid="{00000000-0005-0000-0000-0000DD230000}"/>
    <cellStyle name="Comma 3 13 2" xfId="9181" xr:uid="{00000000-0005-0000-0000-0000DE230000}"/>
    <cellStyle name="Comma 3 13_BP - Raízen Combustíveis" xfId="9182" xr:uid="{00000000-0005-0000-0000-0000DF230000}"/>
    <cellStyle name="Comma 3 14" xfId="9183" xr:uid="{00000000-0005-0000-0000-0000E0230000}"/>
    <cellStyle name="Comma 3 14 2" xfId="9184" xr:uid="{00000000-0005-0000-0000-0000E1230000}"/>
    <cellStyle name="Comma 3 14_BP - Raízen Combustíveis" xfId="9185" xr:uid="{00000000-0005-0000-0000-0000E2230000}"/>
    <cellStyle name="Comma 3 15" xfId="9186" xr:uid="{00000000-0005-0000-0000-0000E3230000}"/>
    <cellStyle name="Comma 3 15 2" xfId="9187" xr:uid="{00000000-0005-0000-0000-0000E4230000}"/>
    <cellStyle name="Comma 3 15_BP - Raízen Combustíveis" xfId="9188" xr:uid="{00000000-0005-0000-0000-0000E5230000}"/>
    <cellStyle name="Comma 3 16" xfId="9189" xr:uid="{00000000-0005-0000-0000-0000E6230000}"/>
    <cellStyle name="Comma 3 16 2" xfId="9190" xr:uid="{00000000-0005-0000-0000-0000E7230000}"/>
    <cellStyle name="Comma 3 16_BP - Raízen Combustíveis" xfId="9191" xr:uid="{00000000-0005-0000-0000-0000E8230000}"/>
    <cellStyle name="Comma 3 17" xfId="9192" xr:uid="{00000000-0005-0000-0000-0000E9230000}"/>
    <cellStyle name="Comma 3 17 2" xfId="9193" xr:uid="{00000000-0005-0000-0000-0000EA230000}"/>
    <cellStyle name="Comma 3 17_BP - Raízen Combustíveis" xfId="9194" xr:uid="{00000000-0005-0000-0000-0000EB230000}"/>
    <cellStyle name="Comma 3 18" xfId="9195" xr:uid="{00000000-0005-0000-0000-0000EC230000}"/>
    <cellStyle name="Comma 3 18 2" xfId="9196" xr:uid="{00000000-0005-0000-0000-0000ED230000}"/>
    <cellStyle name="Comma 3 18_BP - Raízen Combustíveis" xfId="9197" xr:uid="{00000000-0005-0000-0000-0000EE230000}"/>
    <cellStyle name="Comma 3 19" xfId="9198" xr:uid="{00000000-0005-0000-0000-0000EF230000}"/>
    <cellStyle name="Comma 3 19 2" xfId="9199" xr:uid="{00000000-0005-0000-0000-0000F0230000}"/>
    <cellStyle name="Comma 3 19_BP - Raízen Combustíveis" xfId="9200" xr:uid="{00000000-0005-0000-0000-0000F1230000}"/>
    <cellStyle name="Comma 3 2" xfId="9201" xr:uid="{00000000-0005-0000-0000-0000F2230000}"/>
    <cellStyle name="Comma 3 2 2" xfId="9202" xr:uid="{00000000-0005-0000-0000-0000F3230000}"/>
    <cellStyle name="Comma 3 2 2 2" xfId="9203" xr:uid="{00000000-0005-0000-0000-0000F4230000}"/>
    <cellStyle name="Comma 3 2 2_Dep_Judiciais-Contingências" xfId="9204" xr:uid="{00000000-0005-0000-0000-0000F5230000}"/>
    <cellStyle name="Comma 3 2 3" xfId="9205" xr:uid="{00000000-0005-0000-0000-0000F6230000}"/>
    <cellStyle name="Comma 3 2 4" xfId="9206" xr:uid="{00000000-0005-0000-0000-0000F7230000}"/>
    <cellStyle name="Comma 3 2 5" xfId="9207" xr:uid="{00000000-0005-0000-0000-0000F8230000}"/>
    <cellStyle name="Comma 3 2_BP - Raízen Combustíveis" xfId="9208" xr:uid="{00000000-0005-0000-0000-0000F9230000}"/>
    <cellStyle name="Comma 3 20" xfId="9209" xr:uid="{00000000-0005-0000-0000-0000FA230000}"/>
    <cellStyle name="Comma 3 20 2" xfId="9210" xr:uid="{00000000-0005-0000-0000-0000FB230000}"/>
    <cellStyle name="Comma 3 20_BP - Raízen Combustíveis" xfId="9211" xr:uid="{00000000-0005-0000-0000-0000FC230000}"/>
    <cellStyle name="Comma 3 21" xfId="9212" xr:uid="{00000000-0005-0000-0000-0000FD230000}"/>
    <cellStyle name="Comma 3 21 2" xfId="9213" xr:uid="{00000000-0005-0000-0000-0000FE230000}"/>
    <cellStyle name="Comma 3 21_BP - Raízen Combustíveis" xfId="9214" xr:uid="{00000000-0005-0000-0000-0000FF230000}"/>
    <cellStyle name="Comma 3 22" xfId="9215" xr:uid="{00000000-0005-0000-0000-000000240000}"/>
    <cellStyle name="Comma 3 22 2" xfId="9216" xr:uid="{00000000-0005-0000-0000-000001240000}"/>
    <cellStyle name="Comma 3 22_BP - Raízen Combustíveis" xfId="9217" xr:uid="{00000000-0005-0000-0000-000002240000}"/>
    <cellStyle name="Comma 3 23" xfId="9218" xr:uid="{00000000-0005-0000-0000-000003240000}"/>
    <cellStyle name="Comma 3 24" xfId="9219" xr:uid="{00000000-0005-0000-0000-000004240000}"/>
    <cellStyle name="Comma 3 25" xfId="9220" xr:uid="{00000000-0005-0000-0000-000005240000}"/>
    <cellStyle name="Comma 3 26" xfId="9221" xr:uid="{00000000-0005-0000-0000-000006240000}"/>
    <cellStyle name="Comma 3 27" xfId="9222" xr:uid="{00000000-0005-0000-0000-000007240000}"/>
    <cellStyle name="Comma 3 28" xfId="9223" xr:uid="{00000000-0005-0000-0000-000008240000}"/>
    <cellStyle name="Comma 3 29" xfId="9224" xr:uid="{00000000-0005-0000-0000-000009240000}"/>
    <cellStyle name="Comma 3 3" xfId="9225" xr:uid="{00000000-0005-0000-0000-00000A240000}"/>
    <cellStyle name="Comma 3 3 2" xfId="9226" xr:uid="{00000000-0005-0000-0000-00000B240000}"/>
    <cellStyle name="Comma 3 3 3" xfId="9227" xr:uid="{00000000-0005-0000-0000-00000C240000}"/>
    <cellStyle name="Comma 3 3 4" xfId="9228" xr:uid="{00000000-0005-0000-0000-00000D240000}"/>
    <cellStyle name="Comma 3 3_BP - Raízen Combustíveis" xfId="9229" xr:uid="{00000000-0005-0000-0000-00000E240000}"/>
    <cellStyle name="Comma 3 30" xfId="9230" xr:uid="{00000000-0005-0000-0000-00000F240000}"/>
    <cellStyle name="Comma 3 31" xfId="9231" xr:uid="{00000000-0005-0000-0000-000010240000}"/>
    <cellStyle name="Comma 3 32" xfId="9232" xr:uid="{00000000-0005-0000-0000-000011240000}"/>
    <cellStyle name="Comma 3 33" xfId="9233" xr:uid="{00000000-0005-0000-0000-000012240000}"/>
    <cellStyle name="Comma 3 34" xfId="9234" xr:uid="{00000000-0005-0000-0000-000013240000}"/>
    <cellStyle name="Comma 3 35" xfId="9235" xr:uid="{00000000-0005-0000-0000-000014240000}"/>
    <cellStyle name="Comma 3 36" xfId="9236" xr:uid="{00000000-0005-0000-0000-000015240000}"/>
    <cellStyle name="Comma 3 37" xfId="9237" xr:uid="{00000000-0005-0000-0000-000016240000}"/>
    <cellStyle name="Comma 3 38" xfId="9238" xr:uid="{00000000-0005-0000-0000-000017240000}"/>
    <cellStyle name="Comma 3 39" xfId="9239" xr:uid="{00000000-0005-0000-0000-000018240000}"/>
    <cellStyle name="Comma 3 4" xfId="9240" xr:uid="{00000000-0005-0000-0000-000019240000}"/>
    <cellStyle name="Comma 3 4 2" xfId="9241" xr:uid="{00000000-0005-0000-0000-00001A240000}"/>
    <cellStyle name="Comma 3 4 3" xfId="9242" xr:uid="{00000000-0005-0000-0000-00001B240000}"/>
    <cellStyle name="Comma 3 4 4" xfId="9243" xr:uid="{00000000-0005-0000-0000-00001C240000}"/>
    <cellStyle name="Comma 3 4_BP - Raízen Combustíveis" xfId="9244" xr:uid="{00000000-0005-0000-0000-00001D240000}"/>
    <cellStyle name="Comma 3 40" xfId="9245" xr:uid="{00000000-0005-0000-0000-00001E240000}"/>
    <cellStyle name="Comma 3 5" xfId="9246" xr:uid="{00000000-0005-0000-0000-00001F240000}"/>
    <cellStyle name="Comma 3 5 2" xfId="9247" xr:uid="{00000000-0005-0000-0000-000020240000}"/>
    <cellStyle name="Comma 3 5 3" xfId="9248" xr:uid="{00000000-0005-0000-0000-000021240000}"/>
    <cellStyle name="Comma 3 5 4" xfId="9249" xr:uid="{00000000-0005-0000-0000-000022240000}"/>
    <cellStyle name="Comma 3 5_BP - Raízen Combustíveis" xfId="9250" xr:uid="{00000000-0005-0000-0000-000023240000}"/>
    <cellStyle name="Comma 3 6" xfId="9251" xr:uid="{00000000-0005-0000-0000-000024240000}"/>
    <cellStyle name="Comma 3 6 2" xfId="9252" xr:uid="{00000000-0005-0000-0000-000025240000}"/>
    <cellStyle name="Comma 3 6_BP - Raízen Combustíveis" xfId="9253" xr:uid="{00000000-0005-0000-0000-000026240000}"/>
    <cellStyle name="Comma 3 7" xfId="9254" xr:uid="{00000000-0005-0000-0000-000027240000}"/>
    <cellStyle name="Comma 3 7 2" xfId="9255" xr:uid="{00000000-0005-0000-0000-000028240000}"/>
    <cellStyle name="Comma 3 7_BP - Raízen Combustíveis" xfId="9256" xr:uid="{00000000-0005-0000-0000-000029240000}"/>
    <cellStyle name="Comma 3 8" xfId="9257" xr:uid="{00000000-0005-0000-0000-00002A240000}"/>
    <cellStyle name="Comma 3 8 2" xfId="9258" xr:uid="{00000000-0005-0000-0000-00002B240000}"/>
    <cellStyle name="Comma 3 8_BP - Raízen Combustíveis" xfId="9259" xr:uid="{00000000-0005-0000-0000-00002C240000}"/>
    <cellStyle name="Comma 3 9" xfId="9260" xr:uid="{00000000-0005-0000-0000-00002D240000}"/>
    <cellStyle name="Comma 3 9 2" xfId="9261" xr:uid="{00000000-0005-0000-0000-00002E240000}"/>
    <cellStyle name="Comma 3 9_BP - Raízen Combustíveis" xfId="9262" xr:uid="{00000000-0005-0000-0000-00002F240000}"/>
    <cellStyle name="Comma 3_Base Partes Relacionadas" xfId="9263" xr:uid="{00000000-0005-0000-0000-000030240000}"/>
    <cellStyle name="Comma 30" xfId="9264" xr:uid="{00000000-0005-0000-0000-000031240000}"/>
    <cellStyle name="Comma 30 2" xfId="9265" xr:uid="{00000000-0005-0000-0000-000032240000}"/>
    <cellStyle name="Comma 30 3" xfId="9266" xr:uid="{00000000-0005-0000-0000-000033240000}"/>
    <cellStyle name="Comma 30_BP - Raízen Combustíveis" xfId="9267" xr:uid="{00000000-0005-0000-0000-000034240000}"/>
    <cellStyle name="Comma 31" xfId="9268" xr:uid="{00000000-0005-0000-0000-000035240000}"/>
    <cellStyle name="Comma 31 2" xfId="9269" xr:uid="{00000000-0005-0000-0000-000036240000}"/>
    <cellStyle name="Comma 31_BP - Raízen Combustíveis" xfId="9270" xr:uid="{00000000-0005-0000-0000-000037240000}"/>
    <cellStyle name="Comma 32" xfId="9271" xr:uid="{00000000-0005-0000-0000-000038240000}"/>
    <cellStyle name="Comma 32 2" xfId="9272" xr:uid="{00000000-0005-0000-0000-000039240000}"/>
    <cellStyle name="Comma 32_BP - Raízen Combustíveis" xfId="9273" xr:uid="{00000000-0005-0000-0000-00003A240000}"/>
    <cellStyle name="Comma 33" xfId="9274" xr:uid="{00000000-0005-0000-0000-00003B240000}"/>
    <cellStyle name="Comma 33 2" xfId="9275" xr:uid="{00000000-0005-0000-0000-00003C240000}"/>
    <cellStyle name="Comma 33_BP - Raízen Combustíveis" xfId="9276" xr:uid="{00000000-0005-0000-0000-00003D240000}"/>
    <cellStyle name="Comma 34" xfId="9277" xr:uid="{00000000-0005-0000-0000-00003E240000}"/>
    <cellStyle name="Comma 34 2" xfId="9278" xr:uid="{00000000-0005-0000-0000-00003F240000}"/>
    <cellStyle name="Comma 34_BP - Raízen Combustíveis" xfId="9279" xr:uid="{00000000-0005-0000-0000-000040240000}"/>
    <cellStyle name="Comma 35" xfId="9280" xr:uid="{00000000-0005-0000-0000-000041240000}"/>
    <cellStyle name="Comma 35 10" xfId="9281" xr:uid="{00000000-0005-0000-0000-000042240000}"/>
    <cellStyle name="Comma 35 2" xfId="9282" xr:uid="{00000000-0005-0000-0000-000043240000}"/>
    <cellStyle name="Comma 35 2 2" xfId="9283" xr:uid="{00000000-0005-0000-0000-000044240000}"/>
    <cellStyle name="Comma 35 2 3" xfId="9284" xr:uid="{00000000-0005-0000-0000-000045240000}"/>
    <cellStyle name="Comma 35 2 4" xfId="9285" xr:uid="{00000000-0005-0000-0000-000046240000}"/>
    <cellStyle name="Comma 35 2_BP - Raízen Combustíveis" xfId="9286" xr:uid="{00000000-0005-0000-0000-000047240000}"/>
    <cellStyle name="Comma 35 3" xfId="9287" xr:uid="{00000000-0005-0000-0000-000048240000}"/>
    <cellStyle name="Comma 35 4" xfId="9288" xr:uid="{00000000-0005-0000-0000-000049240000}"/>
    <cellStyle name="Comma 35 5" xfId="9289" xr:uid="{00000000-0005-0000-0000-00004A240000}"/>
    <cellStyle name="Comma 35 6" xfId="9290" xr:uid="{00000000-0005-0000-0000-00004B240000}"/>
    <cellStyle name="Comma 35 7" xfId="9291" xr:uid="{00000000-0005-0000-0000-00004C240000}"/>
    <cellStyle name="Comma 35 8" xfId="9292" xr:uid="{00000000-0005-0000-0000-00004D240000}"/>
    <cellStyle name="Comma 35 9" xfId="9293" xr:uid="{00000000-0005-0000-0000-00004E240000}"/>
    <cellStyle name="Comma 35_Base Partes Relacionadas" xfId="9294" xr:uid="{00000000-0005-0000-0000-00004F240000}"/>
    <cellStyle name="Comma 36" xfId="9295" xr:uid="{00000000-0005-0000-0000-000050240000}"/>
    <cellStyle name="Comma 36 2" xfId="9296" xr:uid="{00000000-0005-0000-0000-000051240000}"/>
    <cellStyle name="Comma 36_BP - Raízen Combustíveis" xfId="9297" xr:uid="{00000000-0005-0000-0000-000052240000}"/>
    <cellStyle name="Comma 37" xfId="9298" xr:uid="{00000000-0005-0000-0000-000053240000}"/>
    <cellStyle name="Comma 37 2" xfId="9299" xr:uid="{00000000-0005-0000-0000-000054240000}"/>
    <cellStyle name="Comma 37_BP - Raízen Combustíveis" xfId="9300" xr:uid="{00000000-0005-0000-0000-000055240000}"/>
    <cellStyle name="Comma 38" xfId="9301" xr:uid="{00000000-0005-0000-0000-000056240000}"/>
    <cellStyle name="Comma 38 2" xfId="9302" xr:uid="{00000000-0005-0000-0000-000057240000}"/>
    <cellStyle name="Comma 38_BP - Raízen Combustíveis" xfId="9303" xr:uid="{00000000-0005-0000-0000-000058240000}"/>
    <cellStyle name="Comma 39" xfId="9304" xr:uid="{00000000-0005-0000-0000-000059240000}"/>
    <cellStyle name="Comma 39 2" xfId="9305" xr:uid="{00000000-0005-0000-0000-00005A240000}"/>
    <cellStyle name="Comma 39 3" xfId="9306" xr:uid="{00000000-0005-0000-0000-00005B240000}"/>
    <cellStyle name="Comma 39_BP - Raízen Combustíveis" xfId="9307" xr:uid="{00000000-0005-0000-0000-00005C240000}"/>
    <cellStyle name="Comma 4" xfId="9308" xr:uid="{00000000-0005-0000-0000-00005D240000}"/>
    <cellStyle name="Comma 4 10" xfId="9309" xr:uid="{00000000-0005-0000-0000-00005E240000}"/>
    <cellStyle name="Comma 4 11" xfId="9310" xr:uid="{00000000-0005-0000-0000-00005F240000}"/>
    <cellStyle name="Comma 4 12" xfId="9311" xr:uid="{00000000-0005-0000-0000-000060240000}"/>
    <cellStyle name="Comma 4 2" xfId="9312" xr:uid="{00000000-0005-0000-0000-000061240000}"/>
    <cellStyle name="Comma 4 2 2" xfId="9313" xr:uid="{00000000-0005-0000-0000-000062240000}"/>
    <cellStyle name="Comma 4 2 3" xfId="9314" xr:uid="{00000000-0005-0000-0000-000063240000}"/>
    <cellStyle name="Comma 4 2 4" xfId="9315" xr:uid="{00000000-0005-0000-0000-000064240000}"/>
    <cellStyle name="Comma 4 2_BP - Raízen Combustíveis" xfId="9316" xr:uid="{00000000-0005-0000-0000-000065240000}"/>
    <cellStyle name="Comma 4 3" xfId="9317" xr:uid="{00000000-0005-0000-0000-000066240000}"/>
    <cellStyle name="Comma 4 3 2" xfId="9318" xr:uid="{00000000-0005-0000-0000-000067240000}"/>
    <cellStyle name="Comma 4 3 3" xfId="9319" xr:uid="{00000000-0005-0000-0000-000068240000}"/>
    <cellStyle name="Comma 4 3 4" xfId="9320" xr:uid="{00000000-0005-0000-0000-000069240000}"/>
    <cellStyle name="Comma 4 3_BP - Raízen Combustíveis" xfId="9321" xr:uid="{00000000-0005-0000-0000-00006A240000}"/>
    <cellStyle name="Comma 4 4" xfId="9322" xr:uid="{00000000-0005-0000-0000-00006B240000}"/>
    <cellStyle name="Comma 4 4 2" xfId="9323" xr:uid="{00000000-0005-0000-0000-00006C240000}"/>
    <cellStyle name="Comma 4 4 3" xfId="9324" xr:uid="{00000000-0005-0000-0000-00006D240000}"/>
    <cellStyle name="Comma 4 4 4" xfId="9325" xr:uid="{00000000-0005-0000-0000-00006E240000}"/>
    <cellStyle name="Comma 4 4_BP - Raízen Combustíveis" xfId="9326" xr:uid="{00000000-0005-0000-0000-00006F240000}"/>
    <cellStyle name="Comma 4 5" xfId="9327" xr:uid="{00000000-0005-0000-0000-000070240000}"/>
    <cellStyle name="Comma 4 5 2" xfId="9328" xr:uid="{00000000-0005-0000-0000-000071240000}"/>
    <cellStyle name="Comma 4 5 3" xfId="9329" xr:uid="{00000000-0005-0000-0000-000072240000}"/>
    <cellStyle name="Comma 4 5 4" xfId="9330" xr:uid="{00000000-0005-0000-0000-000073240000}"/>
    <cellStyle name="Comma 4 5_BP - Raízen Combustíveis" xfId="9331" xr:uid="{00000000-0005-0000-0000-000074240000}"/>
    <cellStyle name="Comma 4 6" xfId="9332" xr:uid="{00000000-0005-0000-0000-000075240000}"/>
    <cellStyle name="Comma 4 6 2" xfId="9333" xr:uid="{00000000-0005-0000-0000-000076240000}"/>
    <cellStyle name="Comma 4 6_BP - Raízen Combustíveis" xfId="9334" xr:uid="{00000000-0005-0000-0000-000077240000}"/>
    <cellStyle name="Comma 4 7" xfId="9335" xr:uid="{00000000-0005-0000-0000-000078240000}"/>
    <cellStyle name="Comma 4 7 2" xfId="9336" xr:uid="{00000000-0005-0000-0000-000079240000}"/>
    <cellStyle name="Comma 4 7_BP - Raízen Combustíveis" xfId="9337" xr:uid="{00000000-0005-0000-0000-00007A240000}"/>
    <cellStyle name="Comma 4 8" xfId="9338" xr:uid="{00000000-0005-0000-0000-00007B240000}"/>
    <cellStyle name="Comma 4 9" xfId="9339" xr:uid="{00000000-0005-0000-0000-00007C240000}"/>
    <cellStyle name="Comma 4_13-Endividamento" xfId="9340" xr:uid="{00000000-0005-0000-0000-00007D240000}"/>
    <cellStyle name="Comma 40" xfId="9341" xr:uid="{00000000-0005-0000-0000-00007E240000}"/>
    <cellStyle name="Comma 40 2" xfId="9342" xr:uid="{00000000-0005-0000-0000-00007F240000}"/>
    <cellStyle name="Comma 40_BP - Raízen Combustíveis" xfId="9343" xr:uid="{00000000-0005-0000-0000-000080240000}"/>
    <cellStyle name="Comma 41" xfId="9344" xr:uid="{00000000-0005-0000-0000-000081240000}"/>
    <cellStyle name="Comma 41 2" xfId="9345" xr:uid="{00000000-0005-0000-0000-000082240000}"/>
    <cellStyle name="Comma 41_BP - Raízen Combustíveis" xfId="9346" xr:uid="{00000000-0005-0000-0000-000083240000}"/>
    <cellStyle name="Comma 42" xfId="9347" xr:uid="{00000000-0005-0000-0000-000084240000}"/>
    <cellStyle name="Comma 42 2" xfId="9348" xr:uid="{00000000-0005-0000-0000-000085240000}"/>
    <cellStyle name="Comma 42_BP - Raízen Combustíveis" xfId="9349" xr:uid="{00000000-0005-0000-0000-000086240000}"/>
    <cellStyle name="Comma 43" xfId="9350" xr:uid="{00000000-0005-0000-0000-000087240000}"/>
    <cellStyle name="Comma 43 2" xfId="9351" xr:uid="{00000000-0005-0000-0000-000088240000}"/>
    <cellStyle name="Comma 43 3" xfId="9352" xr:uid="{00000000-0005-0000-0000-000089240000}"/>
    <cellStyle name="Comma 43_BP - Raízen Combustíveis" xfId="9353" xr:uid="{00000000-0005-0000-0000-00008A240000}"/>
    <cellStyle name="Comma 44" xfId="9354" xr:uid="{00000000-0005-0000-0000-00008B240000}"/>
    <cellStyle name="Comma 44 2" xfId="9355" xr:uid="{00000000-0005-0000-0000-00008C240000}"/>
    <cellStyle name="Comma 44_BP - Raízen Combustíveis" xfId="9356" xr:uid="{00000000-0005-0000-0000-00008D240000}"/>
    <cellStyle name="Comma 45" xfId="9357" xr:uid="{00000000-0005-0000-0000-00008E240000}"/>
    <cellStyle name="Comma 45 2" xfId="9358" xr:uid="{00000000-0005-0000-0000-00008F240000}"/>
    <cellStyle name="Comma 45_Jan'15" xfId="9359" xr:uid="{00000000-0005-0000-0000-000090240000}"/>
    <cellStyle name="Comma 46" xfId="9360" xr:uid="{00000000-0005-0000-0000-000091240000}"/>
    <cellStyle name="Comma 47" xfId="9361" xr:uid="{00000000-0005-0000-0000-000092240000}"/>
    <cellStyle name="Comma 47 2" xfId="9362" xr:uid="{00000000-0005-0000-0000-000093240000}"/>
    <cellStyle name="Comma 47_Jan'15" xfId="9363" xr:uid="{00000000-0005-0000-0000-000094240000}"/>
    <cellStyle name="Comma 48" xfId="9364" xr:uid="{00000000-0005-0000-0000-000095240000}"/>
    <cellStyle name="Comma 49" xfId="9365" xr:uid="{00000000-0005-0000-0000-000096240000}"/>
    <cellStyle name="Comma 5" xfId="9366" xr:uid="{00000000-0005-0000-0000-000097240000}"/>
    <cellStyle name="Comma 5 2" xfId="9367" xr:uid="{00000000-0005-0000-0000-000098240000}"/>
    <cellStyle name="Comma 5 2 2" xfId="9368" xr:uid="{00000000-0005-0000-0000-000099240000}"/>
    <cellStyle name="Comma 5 2 2 2" xfId="9369" xr:uid="{00000000-0005-0000-0000-00009A240000}"/>
    <cellStyle name="Comma 5 2 2_BP - Raízen Combustíveis" xfId="9370" xr:uid="{00000000-0005-0000-0000-00009B240000}"/>
    <cellStyle name="Comma 5 2 3" xfId="9371" xr:uid="{00000000-0005-0000-0000-00009C240000}"/>
    <cellStyle name="Comma 5 2 3 2" xfId="9372" xr:uid="{00000000-0005-0000-0000-00009D240000}"/>
    <cellStyle name="Comma 5 2 3_Dep_Judiciais-Contingências" xfId="9373" xr:uid="{00000000-0005-0000-0000-00009E240000}"/>
    <cellStyle name="Comma 5 2 4" xfId="9374" xr:uid="{00000000-0005-0000-0000-00009F240000}"/>
    <cellStyle name="Comma 5 2_13-Endividamento" xfId="9375" xr:uid="{00000000-0005-0000-0000-0000A0240000}"/>
    <cellStyle name="Comma 5 3" xfId="9376" xr:uid="{00000000-0005-0000-0000-0000A1240000}"/>
    <cellStyle name="Comma 5 3 2" xfId="9377" xr:uid="{00000000-0005-0000-0000-0000A2240000}"/>
    <cellStyle name="Comma 5 3 2 2" xfId="9378" xr:uid="{00000000-0005-0000-0000-0000A3240000}"/>
    <cellStyle name="Comma 5 3 2 2 2" xfId="9379" xr:uid="{00000000-0005-0000-0000-0000A4240000}"/>
    <cellStyle name="Comma 5 3 2 2 2 2" xfId="9380" xr:uid="{00000000-0005-0000-0000-0000A5240000}"/>
    <cellStyle name="Comma 5 3 2 2 2 2 2" xfId="9381" xr:uid="{00000000-0005-0000-0000-0000A6240000}"/>
    <cellStyle name="Comma 5 3 2 2 2 2_Dep_Judiciais-Contingências" xfId="9382" xr:uid="{00000000-0005-0000-0000-0000A7240000}"/>
    <cellStyle name="Comma 5 3 2 2 2 3" xfId="9383" xr:uid="{00000000-0005-0000-0000-0000A8240000}"/>
    <cellStyle name="Comma 5 3 2 2 2 4" xfId="9384" xr:uid="{00000000-0005-0000-0000-0000A9240000}"/>
    <cellStyle name="Comma 5 3 2 2 2_Dep_Judiciais-Contingências" xfId="9385" xr:uid="{00000000-0005-0000-0000-0000AA240000}"/>
    <cellStyle name="Comma 5 3 2 2 3" xfId="9386" xr:uid="{00000000-0005-0000-0000-0000AB240000}"/>
    <cellStyle name="Comma 5 3 2 2 3 2" xfId="9387" xr:uid="{00000000-0005-0000-0000-0000AC240000}"/>
    <cellStyle name="Comma 5 3 2 2 3_Dep_Judiciais-Contingências" xfId="9388" xr:uid="{00000000-0005-0000-0000-0000AD240000}"/>
    <cellStyle name="Comma 5 3 2 2 4" xfId="9389" xr:uid="{00000000-0005-0000-0000-0000AE240000}"/>
    <cellStyle name="Comma 5 3 2 2 5" xfId="9390" xr:uid="{00000000-0005-0000-0000-0000AF240000}"/>
    <cellStyle name="Comma 5 3 2 2_Dep_Judiciais-Contingências" xfId="9391" xr:uid="{00000000-0005-0000-0000-0000B0240000}"/>
    <cellStyle name="Comma 5 3 2 3" xfId="9392" xr:uid="{00000000-0005-0000-0000-0000B1240000}"/>
    <cellStyle name="Comma 5 3 2 3 2" xfId="9393" xr:uid="{00000000-0005-0000-0000-0000B2240000}"/>
    <cellStyle name="Comma 5 3 2 3 2 2" xfId="9394" xr:uid="{00000000-0005-0000-0000-0000B3240000}"/>
    <cellStyle name="Comma 5 3 2 3 2 2 2" xfId="9395" xr:uid="{00000000-0005-0000-0000-0000B4240000}"/>
    <cellStyle name="Comma 5 3 2 3 2 2_Dep_Judiciais-Contingências" xfId="9396" xr:uid="{00000000-0005-0000-0000-0000B5240000}"/>
    <cellStyle name="Comma 5 3 2 3 2 3" xfId="9397" xr:uid="{00000000-0005-0000-0000-0000B6240000}"/>
    <cellStyle name="Comma 5 3 2 3 2 4" xfId="9398" xr:uid="{00000000-0005-0000-0000-0000B7240000}"/>
    <cellStyle name="Comma 5 3 2 3 2_Dep_Judiciais-Contingências" xfId="9399" xr:uid="{00000000-0005-0000-0000-0000B8240000}"/>
    <cellStyle name="Comma 5 3 2 3 3" xfId="9400" xr:uid="{00000000-0005-0000-0000-0000B9240000}"/>
    <cellStyle name="Comma 5 3 2 3 3 2" xfId="9401" xr:uid="{00000000-0005-0000-0000-0000BA240000}"/>
    <cellStyle name="Comma 5 3 2 3 3_Dep_Judiciais-Contingências" xfId="9402" xr:uid="{00000000-0005-0000-0000-0000BB240000}"/>
    <cellStyle name="Comma 5 3 2 3 4" xfId="9403" xr:uid="{00000000-0005-0000-0000-0000BC240000}"/>
    <cellStyle name="Comma 5 3 2 3 5" xfId="9404" xr:uid="{00000000-0005-0000-0000-0000BD240000}"/>
    <cellStyle name="Comma 5 3 2 3_Dep_Judiciais-Contingências" xfId="9405" xr:uid="{00000000-0005-0000-0000-0000BE240000}"/>
    <cellStyle name="Comma 5 3 2 4" xfId="9406" xr:uid="{00000000-0005-0000-0000-0000BF240000}"/>
    <cellStyle name="Comma 5 3 2 4 2" xfId="9407" xr:uid="{00000000-0005-0000-0000-0000C0240000}"/>
    <cellStyle name="Comma 5 3 2 4 2 2" xfId="9408" xr:uid="{00000000-0005-0000-0000-0000C1240000}"/>
    <cellStyle name="Comma 5 3 2 4 2_Dep_Judiciais-Contingências" xfId="9409" xr:uid="{00000000-0005-0000-0000-0000C2240000}"/>
    <cellStyle name="Comma 5 3 2 4 3" xfId="9410" xr:uid="{00000000-0005-0000-0000-0000C3240000}"/>
    <cellStyle name="Comma 5 3 2 4 4" xfId="9411" xr:uid="{00000000-0005-0000-0000-0000C4240000}"/>
    <cellStyle name="Comma 5 3 2 4_Dep_Judiciais-Contingências" xfId="9412" xr:uid="{00000000-0005-0000-0000-0000C5240000}"/>
    <cellStyle name="Comma 5 3 2 5" xfId="9413" xr:uid="{00000000-0005-0000-0000-0000C6240000}"/>
    <cellStyle name="Comma 5 3 2 5 2" xfId="9414" xr:uid="{00000000-0005-0000-0000-0000C7240000}"/>
    <cellStyle name="Comma 5 3 2 5_Dep_Judiciais-Contingências" xfId="9415" xr:uid="{00000000-0005-0000-0000-0000C8240000}"/>
    <cellStyle name="Comma 5 3 2 6" xfId="9416" xr:uid="{00000000-0005-0000-0000-0000C9240000}"/>
    <cellStyle name="Comma 5 3 2 7" xfId="9417" xr:uid="{00000000-0005-0000-0000-0000CA240000}"/>
    <cellStyle name="Comma 5 3 2_Dep_Judiciais-Contingências" xfId="9418" xr:uid="{00000000-0005-0000-0000-0000CB240000}"/>
    <cellStyle name="Comma 5 3 3" xfId="9419" xr:uid="{00000000-0005-0000-0000-0000CC240000}"/>
    <cellStyle name="Comma 5 3 3 2" xfId="9420" xr:uid="{00000000-0005-0000-0000-0000CD240000}"/>
    <cellStyle name="Comma 5 3 3 2 2" xfId="9421" xr:uid="{00000000-0005-0000-0000-0000CE240000}"/>
    <cellStyle name="Comma 5 3 3 2 2 2" xfId="9422" xr:uid="{00000000-0005-0000-0000-0000CF240000}"/>
    <cellStyle name="Comma 5 3 3 2 2_Dep_Judiciais-Contingências" xfId="9423" xr:uid="{00000000-0005-0000-0000-0000D0240000}"/>
    <cellStyle name="Comma 5 3 3 2 3" xfId="9424" xr:uid="{00000000-0005-0000-0000-0000D1240000}"/>
    <cellStyle name="Comma 5 3 3 2 4" xfId="9425" xr:uid="{00000000-0005-0000-0000-0000D2240000}"/>
    <cellStyle name="Comma 5 3 3 2_Dep_Judiciais-Contingências" xfId="9426" xr:uid="{00000000-0005-0000-0000-0000D3240000}"/>
    <cellStyle name="Comma 5 3 3 3" xfId="9427" xr:uid="{00000000-0005-0000-0000-0000D4240000}"/>
    <cellStyle name="Comma 5 3 3 3 2" xfId="9428" xr:uid="{00000000-0005-0000-0000-0000D5240000}"/>
    <cellStyle name="Comma 5 3 3 3_Dep_Judiciais-Contingências" xfId="9429" xr:uid="{00000000-0005-0000-0000-0000D6240000}"/>
    <cellStyle name="Comma 5 3 3 4" xfId="9430" xr:uid="{00000000-0005-0000-0000-0000D7240000}"/>
    <cellStyle name="Comma 5 3 3 5" xfId="9431" xr:uid="{00000000-0005-0000-0000-0000D8240000}"/>
    <cellStyle name="Comma 5 3 3_Dep_Judiciais-Contingências" xfId="9432" xr:uid="{00000000-0005-0000-0000-0000D9240000}"/>
    <cellStyle name="Comma 5 3 4" xfId="9433" xr:uid="{00000000-0005-0000-0000-0000DA240000}"/>
    <cellStyle name="Comma 5 3 4 2" xfId="9434" xr:uid="{00000000-0005-0000-0000-0000DB240000}"/>
    <cellStyle name="Comma 5 3 4 2 2" xfId="9435" xr:uid="{00000000-0005-0000-0000-0000DC240000}"/>
    <cellStyle name="Comma 5 3 4 2 2 2" xfId="9436" xr:uid="{00000000-0005-0000-0000-0000DD240000}"/>
    <cellStyle name="Comma 5 3 4 2 2_Dep_Judiciais-Contingências" xfId="9437" xr:uid="{00000000-0005-0000-0000-0000DE240000}"/>
    <cellStyle name="Comma 5 3 4 2 3" xfId="9438" xr:uid="{00000000-0005-0000-0000-0000DF240000}"/>
    <cellStyle name="Comma 5 3 4 2 4" xfId="9439" xr:uid="{00000000-0005-0000-0000-0000E0240000}"/>
    <cellStyle name="Comma 5 3 4 2_Dep_Judiciais-Contingências" xfId="9440" xr:uid="{00000000-0005-0000-0000-0000E1240000}"/>
    <cellStyle name="Comma 5 3 4 3" xfId="9441" xr:uid="{00000000-0005-0000-0000-0000E2240000}"/>
    <cellStyle name="Comma 5 3 4 3 2" xfId="9442" xr:uid="{00000000-0005-0000-0000-0000E3240000}"/>
    <cellStyle name="Comma 5 3 4 3_Dep_Judiciais-Contingências" xfId="9443" xr:uid="{00000000-0005-0000-0000-0000E4240000}"/>
    <cellStyle name="Comma 5 3 4 4" xfId="9444" xr:uid="{00000000-0005-0000-0000-0000E5240000}"/>
    <cellStyle name="Comma 5 3 4 5" xfId="9445" xr:uid="{00000000-0005-0000-0000-0000E6240000}"/>
    <cellStyle name="Comma 5 3 4_Dep_Judiciais-Contingências" xfId="9446" xr:uid="{00000000-0005-0000-0000-0000E7240000}"/>
    <cellStyle name="Comma 5 3 5" xfId="9447" xr:uid="{00000000-0005-0000-0000-0000E8240000}"/>
    <cellStyle name="Comma 5 3 5 2" xfId="9448" xr:uid="{00000000-0005-0000-0000-0000E9240000}"/>
    <cellStyle name="Comma 5 3 5 2 2" xfId="9449" xr:uid="{00000000-0005-0000-0000-0000EA240000}"/>
    <cellStyle name="Comma 5 3 5 2_Dep_Judiciais-Contingências" xfId="9450" xr:uid="{00000000-0005-0000-0000-0000EB240000}"/>
    <cellStyle name="Comma 5 3 5 3" xfId="9451" xr:uid="{00000000-0005-0000-0000-0000EC240000}"/>
    <cellStyle name="Comma 5 3 5 4" xfId="9452" xr:uid="{00000000-0005-0000-0000-0000ED240000}"/>
    <cellStyle name="Comma 5 3 5_Dep_Judiciais-Contingências" xfId="9453" xr:uid="{00000000-0005-0000-0000-0000EE240000}"/>
    <cellStyle name="Comma 5 3 6" xfId="9454" xr:uid="{00000000-0005-0000-0000-0000EF240000}"/>
    <cellStyle name="Comma 5 3 6 2" xfId="9455" xr:uid="{00000000-0005-0000-0000-0000F0240000}"/>
    <cellStyle name="Comma 5 3 6_Dep_Judiciais-Contingências" xfId="9456" xr:uid="{00000000-0005-0000-0000-0000F1240000}"/>
    <cellStyle name="Comma 5 3 7" xfId="9457" xr:uid="{00000000-0005-0000-0000-0000F2240000}"/>
    <cellStyle name="Comma 5 3 8" xfId="9458" xr:uid="{00000000-0005-0000-0000-0000F3240000}"/>
    <cellStyle name="Comma 5 3 9" xfId="9459" xr:uid="{00000000-0005-0000-0000-0000F4240000}"/>
    <cellStyle name="Comma 5 3_BP - Raízen Combustíveis" xfId="9460" xr:uid="{00000000-0005-0000-0000-0000F5240000}"/>
    <cellStyle name="Comma 5 4" xfId="9461" xr:uid="{00000000-0005-0000-0000-0000F6240000}"/>
    <cellStyle name="Comma 5 4 2" xfId="9462" xr:uid="{00000000-0005-0000-0000-0000F7240000}"/>
    <cellStyle name="Comma 5 4 2 2" xfId="9463" xr:uid="{00000000-0005-0000-0000-0000F8240000}"/>
    <cellStyle name="Comma 5 4 2 2 2" xfId="9464" xr:uid="{00000000-0005-0000-0000-0000F9240000}"/>
    <cellStyle name="Comma 5 4 2 2 2 2" xfId="9465" xr:uid="{00000000-0005-0000-0000-0000FA240000}"/>
    <cellStyle name="Comma 5 4 2 2 2 2 2" xfId="9466" xr:uid="{00000000-0005-0000-0000-0000FB240000}"/>
    <cellStyle name="Comma 5 4 2 2 2 2_Dep_Judiciais-Contingências" xfId="9467" xr:uid="{00000000-0005-0000-0000-0000FC240000}"/>
    <cellStyle name="Comma 5 4 2 2 2 3" xfId="9468" xr:uid="{00000000-0005-0000-0000-0000FD240000}"/>
    <cellStyle name="Comma 5 4 2 2 2 4" xfId="9469" xr:uid="{00000000-0005-0000-0000-0000FE240000}"/>
    <cellStyle name="Comma 5 4 2 2 2_Dep_Judiciais-Contingências" xfId="9470" xr:uid="{00000000-0005-0000-0000-0000FF240000}"/>
    <cellStyle name="Comma 5 4 2 2 3" xfId="9471" xr:uid="{00000000-0005-0000-0000-000000250000}"/>
    <cellStyle name="Comma 5 4 2 2 3 2" xfId="9472" xr:uid="{00000000-0005-0000-0000-000001250000}"/>
    <cellStyle name="Comma 5 4 2 2 3_Dep_Judiciais-Contingências" xfId="9473" xr:uid="{00000000-0005-0000-0000-000002250000}"/>
    <cellStyle name="Comma 5 4 2 2 4" xfId="9474" xr:uid="{00000000-0005-0000-0000-000003250000}"/>
    <cellStyle name="Comma 5 4 2 2 5" xfId="9475" xr:uid="{00000000-0005-0000-0000-000004250000}"/>
    <cellStyle name="Comma 5 4 2 2_Dep_Judiciais-Contingências" xfId="9476" xr:uid="{00000000-0005-0000-0000-000005250000}"/>
    <cellStyle name="Comma 5 4 2 3" xfId="9477" xr:uid="{00000000-0005-0000-0000-000006250000}"/>
    <cellStyle name="Comma 5 4 2 3 2" xfId="9478" xr:uid="{00000000-0005-0000-0000-000007250000}"/>
    <cellStyle name="Comma 5 4 2 3 2 2" xfId="9479" xr:uid="{00000000-0005-0000-0000-000008250000}"/>
    <cellStyle name="Comma 5 4 2 3 2 2 2" xfId="9480" xr:uid="{00000000-0005-0000-0000-000009250000}"/>
    <cellStyle name="Comma 5 4 2 3 2 2_Dep_Judiciais-Contingências" xfId="9481" xr:uid="{00000000-0005-0000-0000-00000A250000}"/>
    <cellStyle name="Comma 5 4 2 3 2 3" xfId="9482" xr:uid="{00000000-0005-0000-0000-00000B250000}"/>
    <cellStyle name="Comma 5 4 2 3 2 4" xfId="9483" xr:uid="{00000000-0005-0000-0000-00000C250000}"/>
    <cellStyle name="Comma 5 4 2 3 2_Dep_Judiciais-Contingências" xfId="9484" xr:uid="{00000000-0005-0000-0000-00000D250000}"/>
    <cellStyle name="Comma 5 4 2 3 3" xfId="9485" xr:uid="{00000000-0005-0000-0000-00000E250000}"/>
    <cellStyle name="Comma 5 4 2 3 3 2" xfId="9486" xr:uid="{00000000-0005-0000-0000-00000F250000}"/>
    <cellStyle name="Comma 5 4 2 3 3_Dep_Judiciais-Contingências" xfId="9487" xr:uid="{00000000-0005-0000-0000-000010250000}"/>
    <cellStyle name="Comma 5 4 2 3 4" xfId="9488" xr:uid="{00000000-0005-0000-0000-000011250000}"/>
    <cellStyle name="Comma 5 4 2 3 5" xfId="9489" xr:uid="{00000000-0005-0000-0000-000012250000}"/>
    <cellStyle name="Comma 5 4 2 3_Dep_Judiciais-Contingências" xfId="9490" xr:uid="{00000000-0005-0000-0000-000013250000}"/>
    <cellStyle name="Comma 5 4 2 4" xfId="9491" xr:uid="{00000000-0005-0000-0000-000014250000}"/>
    <cellStyle name="Comma 5 4 2 4 2" xfId="9492" xr:uid="{00000000-0005-0000-0000-000015250000}"/>
    <cellStyle name="Comma 5 4 2 4 2 2" xfId="9493" xr:uid="{00000000-0005-0000-0000-000016250000}"/>
    <cellStyle name="Comma 5 4 2 4 2_Dep_Judiciais-Contingências" xfId="9494" xr:uid="{00000000-0005-0000-0000-000017250000}"/>
    <cellStyle name="Comma 5 4 2 4 3" xfId="9495" xr:uid="{00000000-0005-0000-0000-000018250000}"/>
    <cellStyle name="Comma 5 4 2 4 4" xfId="9496" xr:uid="{00000000-0005-0000-0000-000019250000}"/>
    <cellStyle name="Comma 5 4 2 4_Dep_Judiciais-Contingências" xfId="9497" xr:uid="{00000000-0005-0000-0000-00001A250000}"/>
    <cellStyle name="Comma 5 4 2 5" xfId="9498" xr:uid="{00000000-0005-0000-0000-00001B250000}"/>
    <cellStyle name="Comma 5 4 2 5 2" xfId="9499" xr:uid="{00000000-0005-0000-0000-00001C250000}"/>
    <cellStyle name="Comma 5 4 2 5_Dep_Judiciais-Contingências" xfId="9500" xr:uid="{00000000-0005-0000-0000-00001D250000}"/>
    <cellStyle name="Comma 5 4 2 6" xfId="9501" xr:uid="{00000000-0005-0000-0000-00001E250000}"/>
    <cellStyle name="Comma 5 4 2 7" xfId="9502" xr:uid="{00000000-0005-0000-0000-00001F250000}"/>
    <cellStyle name="Comma 5 4 2_Dep_Judiciais-Contingências" xfId="9503" xr:uid="{00000000-0005-0000-0000-000020250000}"/>
    <cellStyle name="Comma 5 4 3" xfId="9504" xr:uid="{00000000-0005-0000-0000-000021250000}"/>
    <cellStyle name="Comma 5 4 3 2" xfId="9505" xr:uid="{00000000-0005-0000-0000-000022250000}"/>
    <cellStyle name="Comma 5 4 3 2 2" xfId="9506" xr:uid="{00000000-0005-0000-0000-000023250000}"/>
    <cellStyle name="Comma 5 4 3 2 2 2" xfId="9507" xr:uid="{00000000-0005-0000-0000-000024250000}"/>
    <cellStyle name="Comma 5 4 3 2 2_Dep_Judiciais-Contingências" xfId="9508" xr:uid="{00000000-0005-0000-0000-000025250000}"/>
    <cellStyle name="Comma 5 4 3 2 3" xfId="9509" xr:uid="{00000000-0005-0000-0000-000026250000}"/>
    <cellStyle name="Comma 5 4 3 2 4" xfId="9510" xr:uid="{00000000-0005-0000-0000-000027250000}"/>
    <cellStyle name="Comma 5 4 3 2_Dep_Judiciais-Contingências" xfId="9511" xr:uid="{00000000-0005-0000-0000-000028250000}"/>
    <cellStyle name="Comma 5 4 3 3" xfId="9512" xr:uid="{00000000-0005-0000-0000-000029250000}"/>
    <cellStyle name="Comma 5 4 3 3 2" xfId="9513" xr:uid="{00000000-0005-0000-0000-00002A250000}"/>
    <cellStyle name="Comma 5 4 3 3_Dep_Judiciais-Contingências" xfId="9514" xr:uid="{00000000-0005-0000-0000-00002B250000}"/>
    <cellStyle name="Comma 5 4 3 4" xfId="9515" xr:uid="{00000000-0005-0000-0000-00002C250000}"/>
    <cellStyle name="Comma 5 4 3 5" xfId="9516" xr:uid="{00000000-0005-0000-0000-00002D250000}"/>
    <cellStyle name="Comma 5 4 3_Dep_Judiciais-Contingências" xfId="9517" xr:uid="{00000000-0005-0000-0000-00002E250000}"/>
    <cellStyle name="Comma 5 4 4" xfId="9518" xr:uid="{00000000-0005-0000-0000-00002F250000}"/>
    <cellStyle name="Comma 5 4 4 2" xfId="9519" xr:uid="{00000000-0005-0000-0000-000030250000}"/>
    <cellStyle name="Comma 5 4 4 2 2" xfId="9520" xr:uid="{00000000-0005-0000-0000-000031250000}"/>
    <cellStyle name="Comma 5 4 4 2 2 2" xfId="9521" xr:uid="{00000000-0005-0000-0000-000032250000}"/>
    <cellStyle name="Comma 5 4 4 2 2_Dep_Judiciais-Contingências" xfId="9522" xr:uid="{00000000-0005-0000-0000-000033250000}"/>
    <cellStyle name="Comma 5 4 4 2 3" xfId="9523" xr:uid="{00000000-0005-0000-0000-000034250000}"/>
    <cellStyle name="Comma 5 4 4 2 4" xfId="9524" xr:uid="{00000000-0005-0000-0000-000035250000}"/>
    <cellStyle name="Comma 5 4 4 2_Dep_Judiciais-Contingências" xfId="9525" xr:uid="{00000000-0005-0000-0000-000036250000}"/>
    <cellStyle name="Comma 5 4 4 3" xfId="9526" xr:uid="{00000000-0005-0000-0000-000037250000}"/>
    <cellStyle name="Comma 5 4 4 3 2" xfId="9527" xr:uid="{00000000-0005-0000-0000-000038250000}"/>
    <cellStyle name="Comma 5 4 4 3_Dep_Judiciais-Contingências" xfId="9528" xr:uid="{00000000-0005-0000-0000-000039250000}"/>
    <cellStyle name="Comma 5 4 4 4" xfId="9529" xr:uid="{00000000-0005-0000-0000-00003A250000}"/>
    <cellStyle name="Comma 5 4 4 5" xfId="9530" xr:uid="{00000000-0005-0000-0000-00003B250000}"/>
    <cellStyle name="Comma 5 4 4_Dep_Judiciais-Contingências" xfId="9531" xr:uid="{00000000-0005-0000-0000-00003C250000}"/>
    <cellStyle name="Comma 5 4 5" xfId="9532" xr:uid="{00000000-0005-0000-0000-00003D250000}"/>
    <cellStyle name="Comma 5 4 5 2" xfId="9533" xr:uid="{00000000-0005-0000-0000-00003E250000}"/>
    <cellStyle name="Comma 5 4 5 2 2" xfId="9534" xr:uid="{00000000-0005-0000-0000-00003F250000}"/>
    <cellStyle name="Comma 5 4 5 2_Dep_Judiciais-Contingências" xfId="9535" xr:uid="{00000000-0005-0000-0000-000040250000}"/>
    <cellStyle name="Comma 5 4 5 3" xfId="9536" xr:uid="{00000000-0005-0000-0000-000041250000}"/>
    <cellStyle name="Comma 5 4 5 4" xfId="9537" xr:uid="{00000000-0005-0000-0000-000042250000}"/>
    <cellStyle name="Comma 5 4 5_Dep_Judiciais-Contingências" xfId="9538" xr:uid="{00000000-0005-0000-0000-000043250000}"/>
    <cellStyle name="Comma 5 4 6" xfId="9539" xr:uid="{00000000-0005-0000-0000-000044250000}"/>
    <cellStyle name="Comma 5 4 6 2" xfId="9540" xr:uid="{00000000-0005-0000-0000-000045250000}"/>
    <cellStyle name="Comma 5 4 6_Dep_Judiciais-Contingências" xfId="9541" xr:uid="{00000000-0005-0000-0000-000046250000}"/>
    <cellStyle name="Comma 5 4 7" xfId="9542" xr:uid="{00000000-0005-0000-0000-000047250000}"/>
    <cellStyle name="Comma 5 4 8" xfId="9543" xr:uid="{00000000-0005-0000-0000-000048250000}"/>
    <cellStyle name="Comma 5 4 9" xfId="9544" xr:uid="{00000000-0005-0000-0000-000049250000}"/>
    <cellStyle name="Comma 5 4_Dep_Judiciais-Contingências" xfId="9545" xr:uid="{00000000-0005-0000-0000-00004A250000}"/>
    <cellStyle name="Comma 5 5" xfId="9546" xr:uid="{00000000-0005-0000-0000-00004B250000}"/>
    <cellStyle name="Comma 5 5 2" xfId="9547" xr:uid="{00000000-0005-0000-0000-00004C250000}"/>
    <cellStyle name="Comma 5 5 2 2" xfId="9548" xr:uid="{00000000-0005-0000-0000-00004D250000}"/>
    <cellStyle name="Comma 5 5 2 2 2" xfId="9549" xr:uid="{00000000-0005-0000-0000-00004E250000}"/>
    <cellStyle name="Comma 5 5 2 2 2 2" xfId="9550" xr:uid="{00000000-0005-0000-0000-00004F250000}"/>
    <cellStyle name="Comma 5 5 2 2 2 2 2" xfId="9551" xr:uid="{00000000-0005-0000-0000-000050250000}"/>
    <cellStyle name="Comma 5 5 2 2 2 2_Dep_Judiciais-Contingências" xfId="9552" xr:uid="{00000000-0005-0000-0000-000051250000}"/>
    <cellStyle name="Comma 5 5 2 2 2 3" xfId="9553" xr:uid="{00000000-0005-0000-0000-000052250000}"/>
    <cellStyle name="Comma 5 5 2 2 2 4" xfId="9554" xr:uid="{00000000-0005-0000-0000-000053250000}"/>
    <cellStyle name="Comma 5 5 2 2 2_Dep_Judiciais-Contingências" xfId="9555" xr:uid="{00000000-0005-0000-0000-000054250000}"/>
    <cellStyle name="Comma 5 5 2 2 3" xfId="9556" xr:uid="{00000000-0005-0000-0000-000055250000}"/>
    <cellStyle name="Comma 5 5 2 2 3 2" xfId="9557" xr:uid="{00000000-0005-0000-0000-000056250000}"/>
    <cellStyle name="Comma 5 5 2 2 3_Dep_Judiciais-Contingências" xfId="9558" xr:uid="{00000000-0005-0000-0000-000057250000}"/>
    <cellStyle name="Comma 5 5 2 2 4" xfId="9559" xr:uid="{00000000-0005-0000-0000-000058250000}"/>
    <cellStyle name="Comma 5 5 2 2 5" xfId="9560" xr:uid="{00000000-0005-0000-0000-000059250000}"/>
    <cellStyle name="Comma 5 5 2 2_Dep_Judiciais-Contingências" xfId="9561" xr:uid="{00000000-0005-0000-0000-00005A250000}"/>
    <cellStyle name="Comma 5 5 2 3" xfId="9562" xr:uid="{00000000-0005-0000-0000-00005B250000}"/>
    <cellStyle name="Comma 5 5 2 3 2" xfId="9563" xr:uid="{00000000-0005-0000-0000-00005C250000}"/>
    <cellStyle name="Comma 5 5 2 3 2 2" xfId="9564" xr:uid="{00000000-0005-0000-0000-00005D250000}"/>
    <cellStyle name="Comma 5 5 2 3 2 2 2" xfId="9565" xr:uid="{00000000-0005-0000-0000-00005E250000}"/>
    <cellStyle name="Comma 5 5 2 3 2 2_Dep_Judiciais-Contingências" xfId="9566" xr:uid="{00000000-0005-0000-0000-00005F250000}"/>
    <cellStyle name="Comma 5 5 2 3 2 3" xfId="9567" xr:uid="{00000000-0005-0000-0000-000060250000}"/>
    <cellStyle name="Comma 5 5 2 3 2 4" xfId="9568" xr:uid="{00000000-0005-0000-0000-000061250000}"/>
    <cellStyle name="Comma 5 5 2 3 2_Dep_Judiciais-Contingências" xfId="9569" xr:uid="{00000000-0005-0000-0000-000062250000}"/>
    <cellStyle name="Comma 5 5 2 3 3" xfId="9570" xr:uid="{00000000-0005-0000-0000-000063250000}"/>
    <cellStyle name="Comma 5 5 2 3 3 2" xfId="9571" xr:uid="{00000000-0005-0000-0000-000064250000}"/>
    <cellStyle name="Comma 5 5 2 3 3_Dep_Judiciais-Contingências" xfId="9572" xr:uid="{00000000-0005-0000-0000-000065250000}"/>
    <cellStyle name="Comma 5 5 2 3 4" xfId="9573" xr:uid="{00000000-0005-0000-0000-000066250000}"/>
    <cellStyle name="Comma 5 5 2 3 5" xfId="9574" xr:uid="{00000000-0005-0000-0000-000067250000}"/>
    <cellStyle name="Comma 5 5 2 3_Dep_Judiciais-Contingências" xfId="9575" xr:uid="{00000000-0005-0000-0000-000068250000}"/>
    <cellStyle name="Comma 5 5 2 4" xfId="9576" xr:uid="{00000000-0005-0000-0000-000069250000}"/>
    <cellStyle name="Comma 5 5 2 4 2" xfId="9577" xr:uid="{00000000-0005-0000-0000-00006A250000}"/>
    <cellStyle name="Comma 5 5 2 4 2 2" xfId="9578" xr:uid="{00000000-0005-0000-0000-00006B250000}"/>
    <cellStyle name="Comma 5 5 2 4 2_Dep_Judiciais-Contingências" xfId="9579" xr:uid="{00000000-0005-0000-0000-00006C250000}"/>
    <cellStyle name="Comma 5 5 2 4 3" xfId="9580" xr:uid="{00000000-0005-0000-0000-00006D250000}"/>
    <cellStyle name="Comma 5 5 2 4 4" xfId="9581" xr:uid="{00000000-0005-0000-0000-00006E250000}"/>
    <cellStyle name="Comma 5 5 2 4_Dep_Judiciais-Contingências" xfId="9582" xr:uid="{00000000-0005-0000-0000-00006F250000}"/>
    <cellStyle name="Comma 5 5 2 5" xfId="9583" xr:uid="{00000000-0005-0000-0000-000070250000}"/>
    <cellStyle name="Comma 5 5 2 5 2" xfId="9584" xr:uid="{00000000-0005-0000-0000-000071250000}"/>
    <cellStyle name="Comma 5 5 2 5_Dep_Judiciais-Contingências" xfId="9585" xr:uid="{00000000-0005-0000-0000-000072250000}"/>
    <cellStyle name="Comma 5 5 2 6" xfId="9586" xr:uid="{00000000-0005-0000-0000-000073250000}"/>
    <cellStyle name="Comma 5 5 2 7" xfId="9587" xr:uid="{00000000-0005-0000-0000-000074250000}"/>
    <cellStyle name="Comma 5 5 2_Dep_Judiciais-Contingências" xfId="9588" xr:uid="{00000000-0005-0000-0000-000075250000}"/>
    <cellStyle name="Comma 5 5 3" xfId="9589" xr:uid="{00000000-0005-0000-0000-000076250000}"/>
    <cellStyle name="Comma 5 5 3 2" xfId="9590" xr:uid="{00000000-0005-0000-0000-000077250000}"/>
    <cellStyle name="Comma 5 5 3 2 2" xfId="9591" xr:uid="{00000000-0005-0000-0000-000078250000}"/>
    <cellStyle name="Comma 5 5 3 2 2 2" xfId="9592" xr:uid="{00000000-0005-0000-0000-000079250000}"/>
    <cellStyle name="Comma 5 5 3 2 2_Dep_Judiciais-Contingências" xfId="9593" xr:uid="{00000000-0005-0000-0000-00007A250000}"/>
    <cellStyle name="Comma 5 5 3 2 3" xfId="9594" xr:uid="{00000000-0005-0000-0000-00007B250000}"/>
    <cellStyle name="Comma 5 5 3 2 4" xfId="9595" xr:uid="{00000000-0005-0000-0000-00007C250000}"/>
    <cellStyle name="Comma 5 5 3 2_Dep_Judiciais-Contingências" xfId="9596" xr:uid="{00000000-0005-0000-0000-00007D250000}"/>
    <cellStyle name="Comma 5 5 3 3" xfId="9597" xr:uid="{00000000-0005-0000-0000-00007E250000}"/>
    <cellStyle name="Comma 5 5 3 3 2" xfId="9598" xr:uid="{00000000-0005-0000-0000-00007F250000}"/>
    <cellStyle name="Comma 5 5 3 3_Dep_Judiciais-Contingências" xfId="9599" xr:uid="{00000000-0005-0000-0000-000080250000}"/>
    <cellStyle name="Comma 5 5 3 4" xfId="9600" xr:uid="{00000000-0005-0000-0000-000081250000}"/>
    <cellStyle name="Comma 5 5 3 5" xfId="9601" xr:uid="{00000000-0005-0000-0000-000082250000}"/>
    <cellStyle name="Comma 5 5 3_Dep_Judiciais-Contingências" xfId="9602" xr:uid="{00000000-0005-0000-0000-000083250000}"/>
    <cellStyle name="Comma 5 5 4" xfId="9603" xr:uid="{00000000-0005-0000-0000-000084250000}"/>
    <cellStyle name="Comma 5 5 4 2" xfId="9604" xr:uid="{00000000-0005-0000-0000-000085250000}"/>
    <cellStyle name="Comma 5 5 4 2 2" xfId="9605" xr:uid="{00000000-0005-0000-0000-000086250000}"/>
    <cellStyle name="Comma 5 5 4 2 2 2" xfId="9606" xr:uid="{00000000-0005-0000-0000-000087250000}"/>
    <cellStyle name="Comma 5 5 4 2 2_Dep_Judiciais-Contingências" xfId="9607" xr:uid="{00000000-0005-0000-0000-000088250000}"/>
    <cellStyle name="Comma 5 5 4 2 3" xfId="9608" xr:uid="{00000000-0005-0000-0000-000089250000}"/>
    <cellStyle name="Comma 5 5 4 2 4" xfId="9609" xr:uid="{00000000-0005-0000-0000-00008A250000}"/>
    <cellStyle name="Comma 5 5 4 2_Dep_Judiciais-Contingências" xfId="9610" xr:uid="{00000000-0005-0000-0000-00008B250000}"/>
    <cellStyle name="Comma 5 5 4 3" xfId="9611" xr:uid="{00000000-0005-0000-0000-00008C250000}"/>
    <cellStyle name="Comma 5 5 4 3 2" xfId="9612" xr:uid="{00000000-0005-0000-0000-00008D250000}"/>
    <cellStyle name="Comma 5 5 4 3_Dep_Judiciais-Contingências" xfId="9613" xr:uid="{00000000-0005-0000-0000-00008E250000}"/>
    <cellStyle name="Comma 5 5 4 4" xfId="9614" xr:uid="{00000000-0005-0000-0000-00008F250000}"/>
    <cellStyle name="Comma 5 5 4 5" xfId="9615" xr:uid="{00000000-0005-0000-0000-000090250000}"/>
    <cellStyle name="Comma 5 5 4_Dep_Judiciais-Contingências" xfId="9616" xr:uid="{00000000-0005-0000-0000-000091250000}"/>
    <cellStyle name="Comma 5 5 5" xfId="9617" xr:uid="{00000000-0005-0000-0000-000092250000}"/>
    <cellStyle name="Comma 5 5 5 2" xfId="9618" xr:uid="{00000000-0005-0000-0000-000093250000}"/>
    <cellStyle name="Comma 5 5 5 2 2" xfId="9619" xr:uid="{00000000-0005-0000-0000-000094250000}"/>
    <cellStyle name="Comma 5 5 5 2_Dep_Judiciais-Contingências" xfId="9620" xr:uid="{00000000-0005-0000-0000-000095250000}"/>
    <cellStyle name="Comma 5 5 5 3" xfId="9621" xr:uid="{00000000-0005-0000-0000-000096250000}"/>
    <cellStyle name="Comma 5 5 5 4" xfId="9622" xr:uid="{00000000-0005-0000-0000-000097250000}"/>
    <cellStyle name="Comma 5 5 5_Dep_Judiciais-Contingências" xfId="9623" xr:uid="{00000000-0005-0000-0000-000098250000}"/>
    <cellStyle name="Comma 5 5 6" xfId="9624" xr:uid="{00000000-0005-0000-0000-000099250000}"/>
    <cellStyle name="Comma 5 5 6 2" xfId="9625" xr:uid="{00000000-0005-0000-0000-00009A250000}"/>
    <cellStyle name="Comma 5 5 6_Dep_Judiciais-Contingências" xfId="9626" xr:uid="{00000000-0005-0000-0000-00009B250000}"/>
    <cellStyle name="Comma 5 5 7" xfId="9627" xr:uid="{00000000-0005-0000-0000-00009C250000}"/>
    <cellStyle name="Comma 5 5 8" xfId="9628" xr:uid="{00000000-0005-0000-0000-00009D250000}"/>
    <cellStyle name="Comma 5 5_Dep_Judiciais-Contingências" xfId="9629" xr:uid="{00000000-0005-0000-0000-00009E250000}"/>
    <cellStyle name="Comma 5 6" xfId="9630" xr:uid="{00000000-0005-0000-0000-00009F250000}"/>
    <cellStyle name="Comma 5 7" xfId="9631" xr:uid="{00000000-0005-0000-0000-0000A0250000}"/>
    <cellStyle name="Comma 5 8" xfId="9632" xr:uid="{00000000-0005-0000-0000-0000A1250000}"/>
    <cellStyle name="Comma 5_13-Endividamento" xfId="9633" xr:uid="{00000000-0005-0000-0000-0000A2250000}"/>
    <cellStyle name="Comma 50" xfId="9634" xr:uid="{00000000-0005-0000-0000-0000A3250000}"/>
    <cellStyle name="Comma 51" xfId="9635" xr:uid="{00000000-0005-0000-0000-0000A4250000}"/>
    <cellStyle name="Comma 52" xfId="9636" xr:uid="{00000000-0005-0000-0000-0000A5250000}"/>
    <cellStyle name="Comma 52 2" xfId="9637" xr:uid="{00000000-0005-0000-0000-0000A6250000}"/>
    <cellStyle name="Comma 52_BP - Raízen Combustíveis" xfId="9638" xr:uid="{00000000-0005-0000-0000-0000A7250000}"/>
    <cellStyle name="Comma 53" xfId="9639" xr:uid="{00000000-0005-0000-0000-0000A8250000}"/>
    <cellStyle name="Comma 54" xfId="9640" xr:uid="{00000000-0005-0000-0000-0000A9250000}"/>
    <cellStyle name="Comma 55" xfId="9641" xr:uid="{00000000-0005-0000-0000-0000AA250000}"/>
    <cellStyle name="Comma 56" xfId="9642" xr:uid="{00000000-0005-0000-0000-0000AB250000}"/>
    <cellStyle name="Comma 57" xfId="9643" xr:uid="{00000000-0005-0000-0000-0000AC250000}"/>
    <cellStyle name="Comma 58" xfId="9644" xr:uid="{00000000-0005-0000-0000-0000AD250000}"/>
    <cellStyle name="Comma 59" xfId="9645" xr:uid="{00000000-0005-0000-0000-0000AE250000}"/>
    <cellStyle name="Comma 6" xfId="9646" xr:uid="{00000000-0005-0000-0000-0000AF250000}"/>
    <cellStyle name="Comma 6 2" xfId="9647" xr:uid="{00000000-0005-0000-0000-0000B0250000}"/>
    <cellStyle name="Comma 6 2 2" xfId="9648" xr:uid="{00000000-0005-0000-0000-0000B1250000}"/>
    <cellStyle name="Comma 6 2 2 2" xfId="9649" xr:uid="{00000000-0005-0000-0000-0000B2250000}"/>
    <cellStyle name="Comma 6 2 2 2 2" xfId="9650" xr:uid="{00000000-0005-0000-0000-0000B3250000}"/>
    <cellStyle name="Comma 6 2 2 2 2 2" xfId="9651" xr:uid="{00000000-0005-0000-0000-0000B4250000}"/>
    <cellStyle name="Comma 6 2 2 2 2 2 2" xfId="9652" xr:uid="{00000000-0005-0000-0000-0000B5250000}"/>
    <cellStyle name="Comma 6 2 2 2 2 2_Dep_Judiciais-Contingências" xfId="9653" xr:uid="{00000000-0005-0000-0000-0000B6250000}"/>
    <cellStyle name="Comma 6 2 2 2 2 3" xfId="9654" xr:uid="{00000000-0005-0000-0000-0000B7250000}"/>
    <cellStyle name="Comma 6 2 2 2 2 4" xfId="9655" xr:uid="{00000000-0005-0000-0000-0000B8250000}"/>
    <cellStyle name="Comma 6 2 2 2 2_Dep_Judiciais-Contingências" xfId="9656" xr:uid="{00000000-0005-0000-0000-0000B9250000}"/>
    <cellStyle name="Comma 6 2 2 2 3" xfId="9657" xr:uid="{00000000-0005-0000-0000-0000BA250000}"/>
    <cellStyle name="Comma 6 2 2 2 3 2" xfId="9658" xr:uid="{00000000-0005-0000-0000-0000BB250000}"/>
    <cellStyle name="Comma 6 2 2 2 3_Dep_Judiciais-Contingências" xfId="9659" xr:uid="{00000000-0005-0000-0000-0000BC250000}"/>
    <cellStyle name="Comma 6 2 2 2 4" xfId="9660" xr:uid="{00000000-0005-0000-0000-0000BD250000}"/>
    <cellStyle name="Comma 6 2 2 2 5" xfId="9661" xr:uid="{00000000-0005-0000-0000-0000BE250000}"/>
    <cellStyle name="Comma 6 2 2 2_Dep_Judiciais-Contingências" xfId="9662" xr:uid="{00000000-0005-0000-0000-0000BF250000}"/>
    <cellStyle name="Comma 6 2 2 3" xfId="9663" xr:uid="{00000000-0005-0000-0000-0000C0250000}"/>
    <cellStyle name="Comma 6 2 2 3 2" xfId="9664" xr:uid="{00000000-0005-0000-0000-0000C1250000}"/>
    <cellStyle name="Comma 6 2 2 3 2 2" xfId="9665" xr:uid="{00000000-0005-0000-0000-0000C2250000}"/>
    <cellStyle name="Comma 6 2 2 3 2 2 2" xfId="9666" xr:uid="{00000000-0005-0000-0000-0000C3250000}"/>
    <cellStyle name="Comma 6 2 2 3 2 2_Dep_Judiciais-Contingências" xfId="9667" xr:uid="{00000000-0005-0000-0000-0000C4250000}"/>
    <cellStyle name="Comma 6 2 2 3 2 3" xfId="9668" xr:uid="{00000000-0005-0000-0000-0000C5250000}"/>
    <cellStyle name="Comma 6 2 2 3 2 4" xfId="9669" xr:uid="{00000000-0005-0000-0000-0000C6250000}"/>
    <cellStyle name="Comma 6 2 2 3 2_Dep_Judiciais-Contingências" xfId="9670" xr:uid="{00000000-0005-0000-0000-0000C7250000}"/>
    <cellStyle name="Comma 6 2 2 3 3" xfId="9671" xr:uid="{00000000-0005-0000-0000-0000C8250000}"/>
    <cellStyle name="Comma 6 2 2 3 3 2" xfId="9672" xr:uid="{00000000-0005-0000-0000-0000C9250000}"/>
    <cellStyle name="Comma 6 2 2 3 3_Dep_Judiciais-Contingências" xfId="9673" xr:uid="{00000000-0005-0000-0000-0000CA250000}"/>
    <cellStyle name="Comma 6 2 2 3 4" xfId="9674" xr:uid="{00000000-0005-0000-0000-0000CB250000}"/>
    <cellStyle name="Comma 6 2 2 3 5" xfId="9675" xr:uid="{00000000-0005-0000-0000-0000CC250000}"/>
    <cellStyle name="Comma 6 2 2 3_Dep_Judiciais-Contingências" xfId="9676" xr:uid="{00000000-0005-0000-0000-0000CD250000}"/>
    <cellStyle name="Comma 6 2 2 4" xfId="9677" xr:uid="{00000000-0005-0000-0000-0000CE250000}"/>
    <cellStyle name="Comma 6 2 2 4 2" xfId="9678" xr:uid="{00000000-0005-0000-0000-0000CF250000}"/>
    <cellStyle name="Comma 6 2 2 4 2 2" xfId="9679" xr:uid="{00000000-0005-0000-0000-0000D0250000}"/>
    <cellStyle name="Comma 6 2 2 4 2_Dep_Judiciais-Contingências" xfId="9680" xr:uid="{00000000-0005-0000-0000-0000D1250000}"/>
    <cellStyle name="Comma 6 2 2 4 3" xfId="9681" xr:uid="{00000000-0005-0000-0000-0000D2250000}"/>
    <cellStyle name="Comma 6 2 2 4 4" xfId="9682" xr:uid="{00000000-0005-0000-0000-0000D3250000}"/>
    <cellStyle name="Comma 6 2 2 4_Dep_Judiciais-Contingências" xfId="9683" xr:uid="{00000000-0005-0000-0000-0000D4250000}"/>
    <cellStyle name="Comma 6 2 2 5" xfId="9684" xr:uid="{00000000-0005-0000-0000-0000D5250000}"/>
    <cellStyle name="Comma 6 2 2 5 2" xfId="9685" xr:uid="{00000000-0005-0000-0000-0000D6250000}"/>
    <cellStyle name="Comma 6 2 2 5_Dep_Judiciais-Contingências" xfId="9686" xr:uid="{00000000-0005-0000-0000-0000D7250000}"/>
    <cellStyle name="Comma 6 2 2 6" xfId="9687" xr:uid="{00000000-0005-0000-0000-0000D8250000}"/>
    <cellStyle name="Comma 6 2 2 7" xfId="9688" xr:uid="{00000000-0005-0000-0000-0000D9250000}"/>
    <cellStyle name="Comma 6 2 2_Dep_Judiciais-Contingências" xfId="9689" xr:uid="{00000000-0005-0000-0000-0000DA250000}"/>
    <cellStyle name="Comma 6 2 3" xfId="9690" xr:uid="{00000000-0005-0000-0000-0000DB250000}"/>
    <cellStyle name="Comma 6 2 3 2" xfId="9691" xr:uid="{00000000-0005-0000-0000-0000DC250000}"/>
    <cellStyle name="Comma 6 2 3_Dep_Judiciais-Contingências" xfId="9692" xr:uid="{00000000-0005-0000-0000-0000DD250000}"/>
    <cellStyle name="Comma 6 2 4" xfId="9693" xr:uid="{00000000-0005-0000-0000-0000DE250000}"/>
    <cellStyle name="Comma 6 2_BP - Raízen Combustíveis" xfId="9694" xr:uid="{00000000-0005-0000-0000-0000DF250000}"/>
    <cellStyle name="Comma 6 3" xfId="9695" xr:uid="{00000000-0005-0000-0000-0000E0250000}"/>
    <cellStyle name="Comma 6 4" xfId="9696" xr:uid="{00000000-0005-0000-0000-0000E1250000}"/>
    <cellStyle name="Comma 6_13-Endividamento" xfId="9697" xr:uid="{00000000-0005-0000-0000-0000E2250000}"/>
    <cellStyle name="Comma 60" xfId="9698" xr:uid="{00000000-0005-0000-0000-0000E3250000}"/>
    <cellStyle name="Comma 61" xfId="9699" xr:uid="{00000000-0005-0000-0000-0000E4250000}"/>
    <cellStyle name="Comma 62" xfId="9700" xr:uid="{00000000-0005-0000-0000-0000E5250000}"/>
    <cellStyle name="Comma 63" xfId="9701" xr:uid="{00000000-0005-0000-0000-0000E6250000}"/>
    <cellStyle name="Comma 64" xfId="9702" xr:uid="{00000000-0005-0000-0000-0000E7250000}"/>
    <cellStyle name="Comma 65" xfId="9703" xr:uid="{00000000-0005-0000-0000-0000E8250000}"/>
    <cellStyle name="Comma 66" xfId="9704" xr:uid="{00000000-0005-0000-0000-0000E9250000}"/>
    <cellStyle name="Comma 67" xfId="9705" xr:uid="{00000000-0005-0000-0000-0000EA250000}"/>
    <cellStyle name="Comma 68" xfId="9706" xr:uid="{00000000-0005-0000-0000-0000EB250000}"/>
    <cellStyle name="Comma 69" xfId="9707" xr:uid="{00000000-0005-0000-0000-0000EC250000}"/>
    <cellStyle name="Comma 7" xfId="9708" xr:uid="{00000000-0005-0000-0000-0000ED250000}"/>
    <cellStyle name="Comma 7 2" xfId="9709" xr:uid="{00000000-0005-0000-0000-0000EE250000}"/>
    <cellStyle name="Comma 7 2 2" xfId="9710" xr:uid="{00000000-0005-0000-0000-0000EF250000}"/>
    <cellStyle name="Comma 7 2 2 2" xfId="9711" xr:uid="{00000000-0005-0000-0000-0000F0250000}"/>
    <cellStyle name="Comma 7 2 2 2 2" xfId="9712" xr:uid="{00000000-0005-0000-0000-0000F1250000}"/>
    <cellStyle name="Comma 7 2 2 2 2 2" xfId="9713" xr:uid="{00000000-0005-0000-0000-0000F2250000}"/>
    <cellStyle name="Comma 7 2 2 2 2_Dep_Judiciais-Contingências" xfId="9714" xr:uid="{00000000-0005-0000-0000-0000F3250000}"/>
    <cellStyle name="Comma 7 2 2 2 3" xfId="9715" xr:uid="{00000000-0005-0000-0000-0000F4250000}"/>
    <cellStyle name="Comma 7 2 2 2 4" xfId="9716" xr:uid="{00000000-0005-0000-0000-0000F5250000}"/>
    <cellStyle name="Comma 7 2 2 2_Dep_Judiciais-Contingências" xfId="9717" xr:uid="{00000000-0005-0000-0000-0000F6250000}"/>
    <cellStyle name="Comma 7 2 2 3" xfId="9718" xr:uid="{00000000-0005-0000-0000-0000F7250000}"/>
    <cellStyle name="Comma 7 2 2 3 2" xfId="9719" xr:uid="{00000000-0005-0000-0000-0000F8250000}"/>
    <cellStyle name="Comma 7 2 2 3_Dep_Judiciais-Contingências" xfId="9720" xr:uid="{00000000-0005-0000-0000-0000F9250000}"/>
    <cellStyle name="Comma 7 2 2 4" xfId="9721" xr:uid="{00000000-0005-0000-0000-0000FA250000}"/>
    <cellStyle name="Comma 7 2 2 5" xfId="9722" xr:uid="{00000000-0005-0000-0000-0000FB250000}"/>
    <cellStyle name="Comma 7 2 2_Dep_Judiciais-Contingências" xfId="9723" xr:uid="{00000000-0005-0000-0000-0000FC250000}"/>
    <cellStyle name="Comma 7 2 3" xfId="9724" xr:uid="{00000000-0005-0000-0000-0000FD250000}"/>
    <cellStyle name="Comma 7 2 3 2" xfId="9725" xr:uid="{00000000-0005-0000-0000-0000FE250000}"/>
    <cellStyle name="Comma 7 2 3 2 2" xfId="9726" xr:uid="{00000000-0005-0000-0000-0000FF250000}"/>
    <cellStyle name="Comma 7 2 3 2 2 2" xfId="9727" xr:uid="{00000000-0005-0000-0000-000000260000}"/>
    <cellStyle name="Comma 7 2 3 2 2_Dep_Judiciais-Contingências" xfId="9728" xr:uid="{00000000-0005-0000-0000-000001260000}"/>
    <cellStyle name="Comma 7 2 3 2 3" xfId="9729" xr:uid="{00000000-0005-0000-0000-000002260000}"/>
    <cellStyle name="Comma 7 2 3 2 4" xfId="9730" xr:uid="{00000000-0005-0000-0000-000003260000}"/>
    <cellStyle name="Comma 7 2 3 2_Dep_Judiciais-Contingências" xfId="9731" xr:uid="{00000000-0005-0000-0000-000004260000}"/>
    <cellStyle name="Comma 7 2 3 3" xfId="9732" xr:uid="{00000000-0005-0000-0000-000005260000}"/>
    <cellStyle name="Comma 7 2 3 3 2" xfId="9733" xr:uid="{00000000-0005-0000-0000-000006260000}"/>
    <cellStyle name="Comma 7 2 3 3_Dep_Judiciais-Contingências" xfId="9734" xr:uid="{00000000-0005-0000-0000-000007260000}"/>
    <cellStyle name="Comma 7 2 3 4" xfId="9735" xr:uid="{00000000-0005-0000-0000-000008260000}"/>
    <cellStyle name="Comma 7 2 3 5" xfId="9736" xr:uid="{00000000-0005-0000-0000-000009260000}"/>
    <cellStyle name="Comma 7 2 3_Dep_Judiciais-Contingências" xfId="9737" xr:uid="{00000000-0005-0000-0000-00000A260000}"/>
    <cellStyle name="Comma 7 2 4" xfId="9738" xr:uid="{00000000-0005-0000-0000-00000B260000}"/>
    <cellStyle name="Comma 7 2 4 2" xfId="9739" xr:uid="{00000000-0005-0000-0000-00000C260000}"/>
    <cellStyle name="Comma 7 2 4 2 2" xfId="9740" xr:uid="{00000000-0005-0000-0000-00000D260000}"/>
    <cellStyle name="Comma 7 2 4 2_Dep_Judiciais-Contingências" xfId="9741" xr:uid="{00000000-0005-0000-0000-00000E260000}"/>
    <cellStyle name="Comma 7 2 4 3" xfId="9742" xr:uid="{00000000-0005-0000-0000-00000F260000}"/>
    <cellStyle name="Comma 7 2 4 4" xfId="9743" xr:uid="{00000000-0005-0000-0000-000010260000}"/>
    <cellStyle name="Comma 7 2 4_Dep_Judiciais-Contingências" xfId="9744" xr:uid="{00000000-0005-0000-0000-000011260000}"/>
    <cellStyle name="Comma 7 2 5" xfId="9745" xr:uid="{00000000-0005-0000-0000-000012260000}"/>
    <cellStyle name="Comma 7 2 5 2" xfId="9746" xr:uid="{00000000-0005-0000-0000-000013260000}"/>
    <cellStyle name="Comma 7 2 5_Dep_Judiciais-Contingências" xfId="9747" xr:uid="{00000000-0005-0000-0000-000014260000}"/>
    <cellStyle name="Comma 7 2 6" xfId="9748" xr:uid="{00000000-0005-0000-0000-000015260000}"/>
    <cellStyle name="Comma 7 2 7" xfId="9749" xr:uid="{00000000-0005-0000-0000-000016260000}"/>
    <cellStyle name="Comma 7 2 8" xfId="9750" xr:uid="{00000000-0005-0000-0000-000017260000}"/>
    <cellStyle name="Comma 7 2_BP - Raízen Combustíveis" xfId="9751" xr:uid="{00000000-0005-0000-0000-000018260000}"/>
    <cellStyle name="Comma 7 3" xfId="9752" xr:uid="{00000000-0005-0000-0000-000019260000}"/>
    <cellStyle name="Comma 7 4" xfId="9753" xr:uid="{00000000-0005-0000-0000-00001A260000}"/>
    <cellStyle name="Comma 7_13-Endividamento" xfId="9754" xr:uid="{00000000-0005-0000-0000-00001B260000}"/>
    <cellStyle name="Comma 70" xfId="9755" xr:uid="{00000000-0005-0000-0000-00001C260000}"/>
    <cellStyle name="Comma 71" xfId="9756" xr:uid="{00000000-0005-0000-0000-00001D260000}"/>
    <cellStyle name="Comma 72" xfId="9757" xr:uid="{00000000-0005-0000-0000-00001E260000}"/>
    <cellStyle name="Comma 73" xfId="9758" xr:uid="{00000000-0005-0000-0000-00001F260000}"/>
    <cellStyle name="Comma 74" xfId="9759" xr:uid="{00000000-0005-0000-0000-000020260000}"/>
    <cellStyle name="Comma 75" xfId="9760" xr:uid="{00000000-0005-0000-0000-000021260000}"/>
    <cellStyle name="Comma 76" xfId="9761" xr:uid="{00000000-0005-0000-0000-000022260000}"/>
    <cellStyle name="Comma 77" xfId="9762" xr:uid="{00000000-0005-0000-0000-000023260000}"/>
    <cellStyle name="Comma 78" xfId="9763" xr:uid="{00000000-0005-0000-0000-000024260000}"/>
    <cellStyle name="Comma 79" xfId="9764" xr:uid="{00000000-0005-0000-0000-000025260000}"/>
    <cellStyle name="Comma 8" xfId="9765" xr:uid="{00000000-0005-0000-0000-000026260000}"/>
    <cellStyle name="Comma 8 2" xfId="9766" xr:uid="{00000000-0005-0000-0000-000027260000}"/>
    <cellStyle name="Comma 8 2 2" xfId="9767" xr:uid="{00000000-0005-0000-0000-000028260000}"/>
    <cellStyle name="Comma 8 2 2 2" xfId="9768" xr:uid="{00000000-0005-0000-0000-000029260000}"/>
    <cellStyle name="Comma 8 2 2 2 2" xfId="9769" xr:uid="{00000000-0005-0000-0000-00002A260000}"/>
    <cellStyle name="Comma 8 2 2 2 2 2" xfId="9770" xr:uid="{00000000-0005-0000-0000-00002B260000}"/>
    <cellStyle name="Comma 8 2 2 2 2 2 2" xfId="9771" xr:uid="{00000000-0005-0000-0000-00002C260000}"/>
    <cellStyle name="Comma 8 2 2 2 2 2 2 2" xfId="9772" xr:uid="{00000000-0005-0000-0000-00002D260000}"/>
    <cellStyle name="Comma 8 2 2 2 2 2 2 2 2" xfId="9773" xr:uid="{00000000-0005-0000-0000-00002E260000}"/>
    <cellStyle name="Comma 8 2 2 2 2 2 2 2_Dep_Judiciais-Contingências" xfId="9774" xr:uid="{00000000-0005-0000-0000-00002F260000}"/>
    <cellStyle name="Comma 8 2 2 2 2 2 2 3" xfId="9775" xr:uid="{00000000-0005-0000-0000-000030260000}"/>
    <cellStyle name="Comma 8 2 2 2 2 2 2 4" xfId="9776" xr:uid="{00000000-0005-0000-0000-000031260000}"/>
    <cellStyle name="Comma 8 2 2 2 2 2 2_Dep_Judiciais-Contingências" xfId="9777" xr:uid="{00000000-0005-0000-0000-000032260000}"/>
    <cellStyle name="Comma 8 2 2 2 2 2 3" xfId="9778" xr:uid="{00000000-0005-0000-0000-000033260000}"/>
    <cellStyle name="Comma 8 2 2 2 2 2 3 2" xfId="9779" xr:uid="{00000000-0005-0000-0000-000034260000}"/>
    <cellStyle name="Comma 8 2 2 2 2 2 3_Dep_Judiciais-Contingências" xfId="9780" xr:uid="{00000000-0005-0000-0000-000035260000}"/>
    <cellStyle name="Comma 8 2 2 2 2 2 4" xfId="9781" xr:uid="{00000000-0005-0000-0000-000036260000}"/>
    <cellStyle name="Comma 8 2 2 2 2 2 5" xfId="9782" xr:uid="{00000000-0005-0000-0000-000037260000}"/>
    <cellStyle name="Comma 8 2 2 2 2 2_Dep_Judiciais-Contingências" xfId="9783" xr:uid="{00000000-0005-0000-0000-000038260000}"/>
    <cellStyle name="Comma 8 2 2 2 2 3" xfId="9784" xr:uid="{00000000-0005-0000-0000-000039260000}"/>
    <cellStyle name="Comma 8 2 2 2 2 3 2" xfId="9785" xr:uid="{00000000-0005-0000-0000-00003A260000}"/>
    <cellStyle name="Comma 8 2 2 2 2 3 2 2" xfId="9786" xr:uid="{00000000-0005-0000-0000-00003B260000}"/>
    <cellStyle name="Comma 8 2 2 2 2 3 2 2 2" xfId="9787" xr:uid="{00000000-0005-0000-0000-00003C260000}"/>
    <cellStyle name="Comma 8 2 2 2 2 3 2 2_Dep_Judiciais-Contingências" xfId="9788" xr:uid="{00000000-0005-0000-0000-00003D260000}"/>
    <cellStyle name="Comma 8 2 2 2 2 3 2 3" xfId="9789" xr:uid="{00000000-0005-0000-0000-00003E260000}"/>
    <cellStyle name="Comma 8 2 2 2 2 3 2 4" xfId="9790" xr:uid="{00000000-0005-0000-0000-00003F260000}"/>
    <cellStyle name="Comma 8 2 2 2 2 3 2_Dep_Judiciais-Contingências" xfId="9791" xr:uid="{00000000-0005-0000-0000-000040260000}"/>
    <cellStyle name="Comma 8 2 2 2 2 3 3" xfId="9792" xr:uid="{00000000-0005-0000-0000-000041260000}"/>
    <cellStyle name="Comma 8 2 2 2 2 3 3 2" xfId="9793" xr:uid="{00000000-0005-0000-0000-000042260000}"/>
    <cellStyle name="Comma 8 2 2 2 2 3 3_Dep_Judiciais-Contingências" xfId="9794" xr:uid="{00000000-0005-0000-0000-000043260000}"/>
    <cellStyle name="Comma 8 2 2 2 2 3 4" xfId="9795" xr:uid="{00000000-0005-0000-0000-000044260000}"/>
    <cellStyle name="Comma 8 2 2 2 2 3 5" xfId="9796" xr:uid="{00000000-0005-0000-0000-000045260000}"/>
    <cellStyle name="Comma 8 2 2 2 2 3_Dep_Judiciais-Contingências" xfId="9797" xr:uid="{00000000-0005-0000-0000-000046260000}"/>
    <cellStyle name="Comma 8 2 2 2 2 4" xfId="9798" xr:uid="{00000000-0005-0000-0000-000047260000}"/>
    <cellStyle name="Comma 8 2 2 2 2 4 2" xfId="9799" xr:uid="{00000000-0005-0000-0000-000048260000}"/>
    <cellStyle name="Comma 8 2 2 2 2 4 2 2" xfId="9800" xr:uid="{00000000-0005-0000-0000-000049260000}"/>
    <cellStyle name="Comma 8 2 2 2 2 4 2_Dep_Judiciais-Contingências" xfId="9801" xr:uid="{00000000-0005-0000-0000-00004A260000}"/>
    <cellStyle name="Comma 8 2 2 2 2 4 3" xfId="9802" xr:uid="{00000000-0005-0000-0000-00004B260000}"/>
    <cellStyle name="Comma 8 2 2 2 2 4 4" xfId="9803" xr:uid="{00000000-0005-0000-0000-00004C260000}"/>
    <cellStyle name="Comma 8 2 2 2 2 4_Dep_Judiciais-Contingências" xfId="9804" xr:uid="{00000000-0005-0000-0000-00004D260000}"/>
    <cellStyle name="Comma 8 2 2 2 2 5" xfId="9805" xr:uid="{00000000-0005-0000-0000-00004E260000}"/>
    <cellStyle name="Comma 8 2 2 2 2 5 2" xfId="9806" xr:uid="{00000000-0005-0000-0000-00004F260000}"/>
    <cellStyle name="Comma 8 2 2 2 2 5_Dep_Judiciais-Contingências" xfId="9807" xr:uid="{00000000-0005-0000-0000-000050260000}"/>
    <cellStyle name="Comma 8 2 2 2 2 6" xfId="9808" xr:uid="{00000000-0005-0000-0000-000051260000}"/>
    <cellStyle name="Comma 8 2 2 2 2 7" xfId="9809" xr:uid="{00000000-0005-0000-0000-000052260000}"/>
    <cellStyle name="Comma 8 2 2 2 2_Dep_Judiciais-Contingências" xfId="9810" xr:uid="{00000000-0005-0000-0000-000053260000}"/>
    <cellStyle name="Comma 8 2 2 2 3" xfId="9811" xr:uid="{00000000-0005-0000-0000-000054260000}"/>
    <cellStyle name="Comma 8 2 2 2 3 2" xfId="9812" xr:uid="{00000000-0005-0000-0000-000055260000}"/>
    <cellStyle name="Comma 8 2 2 2 3 2 2" xfId="9813" xr:uid="{00000000-0005-0000-0000-000056260000}"/>
    <cellStyle name="Comma 8 2 2 2 3 2 2 2" xfId="9814" xr:uid="{00000000-0005-0000-0000-000057260000}"/>
    <cellStyle name="Comma 8 2 2 2 3 2 2_Dep_Judiciais-Contingências" xfId="9815" xr:uid="{00000000-0005-0000-0000-000058260000}"/>
    <cellStyle name="Comma 8 2 2 2 3 2 3" xfId="9816" xr:uid="{00000000-0005-0000-0000-000059260000}"/>
    <cellStyle name="Comma 8 2 2 2 3 2 4" xfId="9817" xr:uid="{00000000-0005-0000-0000-00005A260000}"/>
    <cellStyle name="Comma 8 2 2 2 3 2_Dep_Judiciais-Contingências" xfId="9818" xr:uid="{00000000-0005-0000-0000-00005B260000}"/>
    <cellStyle name="Comma 8 2 2 2 3 3" xfId="9819" xr:uid="{00000000-0005-0000-0000-00005C260000}"/>
    <cellStyle name="Comma 8 2 2 2 3 3 2" xfId="9820" xr:uid="{00000000-0005-0000-0000-00005D260000}"/>
    <cellStyle name="Comma 8 2 2 2 3 3_Dep_Judiciais-Contingências" xfId="9821" xr:uid="{00000000-0005-0000-0000-00005E260000}"/>
    <cellStyle name="Comma 8 2 2 2 3 4" xfId="9822" xr:uid="{00000000-0005-0000-0000-00005F260000}"/>
    <cellStyle name="Comma 8 2 2 2 3 5" xfId="9823" xr:uid="{00000000-0005-0000-0000-000060260000}"/>
    <cellStyle name="Comma 8 2 2 2 3_Dep_Judiciais-Contingências" xfId="9824" xr:uid="{00000000-0005-0000-0000-000061260000}"/>
    <cellStyle name="Comma 8 2 2 2 4" xfId="9825" xr:uid="{00000000-0005-0000-0000-000062260000}"/>
    <cellStyle name="Comma 8 2 2 2 4 2" xfId="9826" xr:uid="{00000000-0005-0000-0000-000063260000}"/>
    <cellStyle name="Comma 8 2 2 2 4 2 2" xfId="9827" xr:uid="{00000000-0005-0000-0000-000064260000}"/>
    <cellStyle name="Comma 8 2 2 2 4 2 2 2" xfId="9828" xr:uid="{00000000-0005-0000-0000-000065260000}"/>
    <cellStyle name="Comma 8 2 2 2 4 2 2_Dep_Judiciais-Contingências" xfId="9829" xr:uid="{00000000-0005-0000-0000-000066260000}"/>
    <cellStyle name="Comma 8 2 2 2 4 2 3" xfId="9830" xr:uid="{00000000-0005-0000-0000-000067260000}"/>
    <cellStyle name="Comma 8 2 2 2 4 2 4" xfId="9831" xr:uid="{00000000-0005-0000-0000-000068260000}"/>
    <cellStyle name="Comma 8 2 2 2 4 2_Dep_Judiciais-Contingências" xfId="9832" xr:uid="{00000000-0005-0000-0000-000069260000}"/>
    <cellStyle name="Comma 8 2 2 2 4 3" xfId="9833" xr:uid="{00000000-0005-0000-0000-00006A260000}"/>
    <cellStyle name="Comma 8 2 2 2 4 3 2" xfId="9834" xr:uid="{00000000-0005-0000-0000-00006B260000}"/>
    <cellStyle name="Comma 8 2 2 2 4 3_Dep_Judiciais-Contingências" xfId="9835" xr:uid="{00000000-0005-0000-0000-00006C260000}"/>
    <cellStyle name="Comma 8 2 2 2 4 4" xfId="9836" xr:uid="{00000000-0005-0000-0000-00006D260000}"/>
    <cellStyle name="Comma 8 2 2 2 4 5" xfId="9837" xr:uid="{00000000-0005-0000-0000-00006E260000}"/>
    <cellStyle name="Comma 8 2 2 2 4_Dep_Judiciais-Contingências" xfId="9838" xr:uid="{00000000-0005-0000-0000-00006F260000}"/>
    <cellStyle name="Comma 8 2 2 2 5" xfId="9839" xr:uid="{00000000-0005-0000-0000-000070260000}"/>
    <cellStyle name="Comma 8 2 2 2 5 2" xfId="9840" xr:uid="{00000000-0005-0000-0000-000071260000}"/>
    <cellStyle name="Comma 8 2 2 2 5 2 2" xfId="9841" xr:uid="{00000000-0005-0000-0000-000072260000}"/>
    <cellStyle name="Comma 8 2 2 2 5 2_Dep_Judiciais-Contingências" xfId="9842" xr:uid="{00000000-0005-0000-0000-000073260000}"/>
    <cellStyle name="Comma 8 2 2 2 5 3" xfId="9843" xr:uid="{00000000-0005-0000-0000-000074260000}"/>
    <cellStyle name="Comma 8 2 2 2 5 4" xfId="9844" xr:uid="{00000000-0005-0000-0000-000075260000}"/>
    <cellStyle name="Comma 8 2 2 2 5_Dep_Judiciais-Contingências" xfId="9845" xr:uid="{00000000-0005-0000-0000-000076260000}"/>
    <cellStyle name="Comma 8 2 2 2 6" xfId="9846" xr:uid="{00000000-0005-0000-0000-000077260000}"/>
    <cellStyle name="Comma 8 2 2 2 6 2" xfId="9847" xr:uid="{00000000-0005-0000-0000-000078260000}"/>
    <cellStyle name="Comma 8 2 2 2 6_Dep_Judiciais-Contingências" xfId="9848" xr:uid="{00000000-0005-0000-0000-000079260000}"/>
    <cellStyle name="Comma 8 2 2 2 7" xfId="9849" xr:uid="{00000000-0005-0000-0000-00007A260000}"/>
    <cellStyle name="Comma 8 2 2 2 8" xfId="9850" xr:uid="{00000000-0005-0000-0000-00007B260000}"/>
    <cellStyle name="Comma 8 2 2 2_Dep_Judiciais-Contingências" xfId="9851" xr:uid="{00000000-0005-0000-0000-00007C260000}"/>
    <cellStyle name="Comma 8 2 2 3" xfId="9852" xr:uid="{00000000-0005-0000-0000-00007D260000}"/>
    <cellStyle name="Comma 8 2 2 3 2" xfId="9853" xr:uid="{00000000-0005-0000-0000-00007E260000}"/>
    <cellStyle name="Comma 8 2 2 3 2 2" xfId="9854" xr:uid="{00000000-0005-0000-0000-00007F260000}"/>
    <cellStyle name="Comma 8 2 2 3 2 2 2" xfId="9855" xr:uid="{00000000-0005-0000-0000-000080260000}"/>
    <cellStyle name="Comma 8 2 2 3 2 2 2 2" xfId="9856" xr:uid="{00000000-0005-0000-0000-000081260000}"/>
    <cellStyle name="Comma 8 2 2 3 2 2 2_Dep_Judiciais-Contingências" xfId="9857" xr:uid="{00000000-0005-0000-0000-000082260000}"/>
    <cellStyle name="Comma 8 2 2 3 2 2 3" xfId="9858" xr:uid="{00000000-0005-0000-0000-000083260000}"/>
    <cellStyle name="Comma 8 2 2 3 2 2 4" xfId="9859" xr:uid="{00000000-0005-0000-0000-000084260000}"/>
    <cellStyle name="Comma 8 2 2 3 2 2_Dep_Judiciais-Contingências" xfId="9860" xr:uid="{00000000-0005-0000-0000-000085260000}"/>
    <cellStyle name="Comma 8 2 2 3 2 3" xfId="9861" xr:uid="{00000000-0005-0000-0000-000086260000}"/>
    <cellStyle name="Comma 8 2 2 3 2 3 2" xfId="9862" xr:uid="{00000000-0005-0000-0000-000087260000}"/>
    <cellStyle name="Comma 8 2 2 3 2 3_Dep_Judiciais-Contingências" xfId="9863" xr:uid="{00000000-0005-0000-0000-000088260000}"/>
    <cellStyle name="Comma 8 2 2 3 2 4" xfId="9864" xr:uid="{00000000-0005-0000-0000-000089260000}"/>
    <cellStyle name="Comma 8 2 2 3 2 5" xfId="9865" xr:uid="{00000000-0005-0000-0000-00008A260000}"/>
    <cellStyle name="Comma 8 2 2 3 2_Dep_Judiciais-Contingências" xfId="9866" xr:uid="{00000000-0005-0000-0000-00008B260000}"/>
    <cellStyle name="Comma 8 2 2 3 3" xfId="9867" xr:uid="{00000000-0005-0000-0000-00008C260000}"/>
    <cellStyle name="Comma 8 2 2 3 3 2" xfId="9868" xr:uid="{00000000-0005-0000-0000-00008D260000}"/>
    <cellStyle name="Comma 8 2 2 3 3 2 2" xfId="9869" xr:uid="{00000000-0005-0000-0000-00008E260000}"/>
    <cellStyle name="Comma 8 2 2 3 3 2 2 2" xfId="9870" xr:uid="{00000000-0005-0000-0000-00008F260000}"/>
    <cellStyle name="Comma 8 2 2 3 3 2 2_Dep_Judiciais-Contingências" xfId="9871" xr:uid="{00000000-0005-0000-0000-000090260000}"/>
    <cellStyle name="Comma 8 2 2 3 3 2 3" xfId="9872" xr:uid="{00000000-0005-0000-0000-000091260000}"/>
    <cellStyle name="Comma 8 2 2 3 3 2 4" xfId="9873" xr:uid="{00000000-0005-0000-0000-000092260000}"/>
    <cellStyle name="Comma 8 2 2 3 3 2_Dep_Judiciais-Contingências" xfId="9874" xr:uid="{00000000-0005-0000-0000-000093260000}"/>
    <cellStyle name="Comma 8 2 2 3 3 3" xfId="9875" xr:uid="{00000000-0005-0000-0000-000094260000}"/>
    <cellStyle name="Comma 8 2 2 3 3 3 2" xfId="9876" xr:uid="{00000000-0005-0000-0000-000095260000}"/>
    <cellStyle name="Comma 8 2 2 3 3 3_Dep_Judiciais-Contingências" xfId="9877" xr:uid="{00000000-0005-0000-0000-000096260000}"/>
    <cellStyle name="Comma 8 2 2 3 3 4" xfId="9878" xr:uid="{00000000-0005-0000-0000-000097260000}"/>
    <cellStyle name="Comma 8 2 2 3 3 5" xfId="9879" xr:uid="{00000000-0005-0000-0000-000098260000}"/>
    <cellStyle name="Comma 8 2 2 3 3_Dep_Judiciais-Contingências" xfId="9880" xr:uid="{00000000-0005-0000-0000-000099260000}"/>
    <cellStyle name="Comma 8 2 2 3 4" xfId="9881" xr:uid="{00000000-0005-0000-0000-00009A260000}"/>
    <cellStyle name="Comma 8 2 2 3 4 2" xfId="9882" xr:uid="{00000000-0005-0000-0000-00009B260000}"/>
    <cellStyle name="Comma 8 2 2 3 4 2 2" xfId="9883" xr:uid="{00000000-0005-0000-0000-00009C260000}"/>
    <cellStyle name="Comma 8 2 2 3 4 2_Dep_Judiciais-Contingências" xfId="9884" xr:uid="{00000000-0005-0000-0000-00009D260000}"/>
    <cellStyle name="Comma 8 2 2 3 4 3" xfId="9885" xr:uid="{00000000-0005-0000-0000-00009E260000}"/>
    <cellStyle name="Comma 8 2 2 3 4 4" xfId="9886" xr:uid="{00000000-0005-0000-0000-00009F260000}"/>
    <cellStyle name="Comma 8 2 2 3 4_Dep_Judiciais-Contingências" xfId="9887" xr:uid="{00000000-0005-0000-0000-0000A0260000}"/>
    <cellStyle name="Comma 8 2 2 3 5" xfId="9888" xr:uid="{00000000-0005-0000-0000-0000A1260000}"/>
    <cellStyle name="Comma 8 2 2 3 5 2" xfId="9889" xr:uid="{00000000-0005-0000-0000-0000A2260000}"/>
    <cellStyle name="Comma 8 2 2 3 5_Dep_Judiciais-Contingências" xfId="9890" xr:uid="{00000000-0005-0000-0000-0000A3260000}"/>
    <cellStyle name="Comma 8 2 2 3 6" xfId="9891" xr:uid="{00000000-0005-0000-0000-0000A4260000}"/>
    <cellStyle name="Comma 8 2 2 3 7" xfId="9892" xr:uid="{00000000-0005-0000-0000-0000A5260000}"/>
    <cellStyle name="Comma 8 2 2 3_Dep_Judiciais-Contingências" xfId="9893" xr:uid="{00000000-0005-0000-0000-0000A6260000}"/>
    <cellStyle name="Comma 8 2 2 4" xfId="9894" xr:uid="{00000000-0005-0000-0000-0000A7260000}"/>
    <cellStyle name="Comma 8 2 2 4 2" xfId="9895" xr:uid="{00000000-0005-0000-0000-0000A8260000}"/>
    <cellStyle name="Comma 8 2 2 4 2 2" xfId="9896" xr:uid="{00000000-0005-0000-0000-0000A9260000}"/>
    <cellStyle name="Comma 8 2 2 4 2 2 2" xfId="9897" xr:uid="{00000000-0005-0000-0000-0000AA260000}"/>
    <cellStyle name="Comma 8 2 2 4 2 2_Dep_Judiciais-Contingências" xfId="9898" xr:uid="{00000000-0005-0000-0000-0000AB260000}"/>
    <cellStyle name="Comma 8 2 2 4 2 3" xfId="9899" xr:uid="{00000000-0005-0000-0000-0000AC260000}"/>
    <cellStyle name="Comma 8 2 2 4 2 4" xfId="9900" xr:uid="{00000000-0005-0000-0000-0000AD260000}"/>
    <cellStyle name="Comma 8 2 2 4 2_Dep_Judiciais-Contingências" xfId="9901" xr:uid="{00000000-0005-0000-0000-0000AE260000}"/>
    <cellStyle name="Comma 8 2 2 4 3" xfId="9902" xr:uid="{00000000-0005-0000-0000-0000AF260000}"/>
    <cellStyle name="Comma 8 2 2 4 3 2" xfId="9903" xr:uid="{00000000-0005-0000-0000-0000B0260000}"/>
    <cellStyle name="Comma 8 2 2 4 3_Dep_Judiciais-Contingências" xfId="9904" xr:uid="{00000000-0005-0000-0000-0000B1260000}"/>
    <cellStyle name="Comma 8 2 2 4 4" xfId="9905" xr:uid="{00000000-0005-0000-0000-0000B2260000}"/>
    <cellStyle name="Comma 8 2 2 4 5" xfId="9906" xr:uid="{00000000-0005-0000-0000-0000B3260000}"/>
    <cellStyle name="Comma 8 2 2 4_Dep_Judiciais-Contingências" xfId="9907" xr:uid="{00000000-0005-0000-0000-0000B4260000}"/>
    <cellStyle name="Comma 8 2 2 5" xfId="9908" xr:uid="{00000000-0005-0000-0000-0000B5260000}"/>
    <cellStyle name="Comma 8 2 2 5 2" xfId="9909" xr:uid="{00000000-0005-0000-0000-0000B6260000}"/>
    <cellStyle name="Comma 8 2 2 5 2 2" xfId="9910" xr:uid="{00000000-0005-0000-0000-0000B7260000}"/>
    <cellStyle name="Comma 8 2 2 5 2 2 2" xfId="9911" xr:uid="{00000000-0005-0000-0000-0000B8260000}"/>
    <cellStyle name="Comma 8 2 2 5 2 2_Dep_Judiciais-Contingências" xfId="9912" xr:uid="{00000000-0005-0000-0000-0000B9260000}"/>
    <cellStyle name="Comma 8 2 2 5 2 3" xfId="9913" xr:uid="{00000000-0005-0000-0000-0000BA260000}"/>
    <cellStyle name="Comma 8 2 2 5 2 4" xfId="9914" xr:uid="{00000000-0005-0000-0000-0000BB260000}"/>
    <cellStyle name="Comma 8 2 2 5 2_Dep_Judiciais-Contingências" xfId="9915" xr:uid="{00000000-0005-0000-0000-0000BC260000}"/>
    <cellStyle name="Comma 8 2 2 5 3" xfId="9916" xr:uid="{00000000-0005-0000-0000-0000BD260000}"/>
    <cellStyle name="Comma 8 2 2 5 3 2" xfId="9917" xr:uid="{00000000-0005-0000-0000-0000BE260000}"/>
    <cellStyle name="Comma 8 2 2 5 3_Dep_Judiciais-Contingências" xfId="9918" xr:uid="{00000000-0005-0000-0000-0000BF260000}"/>
    <cellStyle name="Comma 8 2 2 5 4" xfId="9919" xr:uid="{00000000-0005-0000-0000-0000C0260000}"/>
    <cellStyle name="Comma 8 2 2 5 5" xfId="9920" xr:uid="{00000000-0005-0000-0000-0000C1260000}"/>
    <cellStyle name="Comma 8 2 2 5_Dep_Judiciais-Contingências" xfId="9921" xr:uid="{00000000-0005-0000-0000-0000C2260000}"/>
    <cellStyle name="Comma 8 2 2 6" xfId="9922" xr:uid="{00000000-0005-0000-0000-0000C3260000}"/>
    <cellStyle name="Comma 8 2 2 6 2" xfId="9923" xr:uid="{00000000-0005-0000-0000-0000C4260000}"/>
    <cellStyle name="Comma 8 2 2 6 2 2" xfId="9924" xr:uid="{00000000-0005-0000-0000-0000C5260000}"/>
    <cellStyle name="Comma 8 2 2 6 2_Dep_Judiciais-Contingências" xfId="9925" xr:uid="{00000000-0005-0000-0000-0000C6260000}"/>
    <cellStyle name="Comma 8 2 2 6 3" xfId="9926" xr:uid="{00000000-0005-0000-0000-0000C7260000}"/>
    <cellStyle name="Comma 8 2 2 6 4" xfId="9927" xr:uid="{00000000-0005-0000-0000-0000C8260000}"/>
    <cellStyle name="Comma 8 2 2 6_Dep_Judiciais-Contingências" xfId="9928" xr:uid="{00000000-0005-0000-0000-0000C9260000}"/>
    <cellStyle name="Comma 8 2 2 7" xfId="9929" xr:uid="{00000000-0005-0000-0000-0000CA260000}"/>
    <cellStyle name="Comma 8 2 2 7 2" xfId="9930" xr:uid="{00000000-0005-0000-0000-0000CB260000}"/>
    <cellStyle name="Comma 8 2 2 7_Dep_Judiciais-Contingências" xfId="9931" xr:uid="{00000000-0005-0000-0000-0000CC260000}"/>
    <cellStyle name="Comma 8 2 2 8" xfId="9932" xr:uid="{00000000-0005-0000-0000-0000CD260000}"/>
    <cellStyle name="Comma 8 2 2 9" xfId="9933" xr:uid="{00000000-0005-0000-0000-0000CE260000}"/>
    <cellStyle name="Comma 8 2 2_Dep_Judiciais-Contingências" xfId="9934" xr:uid="{00000000-0005-0000-0000-0000CF260000}"/>
    <cellStyle name="Comma 8 2 3" xfId="9935" xr:uid="{00000000-0005-0000-0000-0000D0260000}"/>
    <cellStyle name="Comma 8 2 3 2" xfId="9936" xr:uid="{00000000-0005-0000-0000-0000D1260000}"/>
    <cellStyle name="Comma 8 2 3 2 2" xfId="9937" xr:uid="{00000000-0005-0000-0000-0000D2260000}"/>
    <cellStyle name="Comma 8 2 3 2 2 2" xfId="9938" xr:uid="{00000000-0005-0000-0000-0000D3260000}"/>
    <cellStyle name="Comma 8 2 3 2 2 2 2" xfId="9939" xr:uid="{00000000-0005-0000-0000-0000D4260000}"/>
    <cellStyle name="Comma 8 2 3 2 2 2_Dep_Judiciais-Contingências" xfId="9940" xr:uid="{00000000-0005-0000-0000-0000D5260000}"/>
    <cellStyle name="Comma 8 2 3 2 2 3" xfId="9941" xr:uid="{00000000-0005-0000-0000-0000D6260000}"/>
    <cellStyle name="Comma 8 2 3 2 2 4" xfId="9942" xr:uid="{00000000-0005-0000-0000-0000D7260000}"/>
    <cellStyle name="Comma 8 2 3 2 2_Dep_Judiciais-Contingências" xfId="9943" xr:uid="{00000000-0005-0000-0000-0000D8260000}"/>
    <cellStyle name="Comma 8 2 3 2 3" xfId="9944" xr:uid="{00000000-0005-0000-0000-0000D9260000}"/>
    <cellStyle name="Comma 8 2 3 2 3 2" xfId="9945" xr:uid="{00000000-0005-0000-0000-0000DA260000}"/>
    <cellStyle name="Comma 8 2 3 2 3_Dep_Judiciais-Contingências" xfId="9946" xr:uid="{00000000-0005-0000-0000-0000DB260000}"/>
    <cellStyle name="Comma 8 2 3 2 4" xfId="9947" xr:uid="{00000000-0005-0000-0000-0000DC260000}"/>
    <cellStyle name="Comma 8 2 3 2 5" xfId="9948" xr:uid="{00000000-0005-0000-0000-0000DD260000}"/>
    <cellStyle name="Comma 8 2 3 2_Dep_Judiciais-Contingências" xfId="9949" xr:uid="{00000000-0005-0000-0000-0000DE260000}"/>
    <cellStyle name="Comma 8 2 3 3" xfId="9950" xr:uid="{00000000-0005-0000-0000-0000DF260000}"/>
    <cellStyle name="Comma 8 2 3 3 2" xfId="9951" xr:uid="{00000000-0005-0000-0000-0000E0260000}"/>
    <cellStyle name="Comma 8 2 3 3 2 2" xfId="9952" xr:uid="{00000000-0005-0000-0000-0000E1260000}"/>
    <cellStyle name="Comma 8 2 3 3 2 2 2" xfId="9953" xr:uid="{00000000-0005-0000-0000-0000E2260000}"/>
    <cellStyle name="Comma 8 2 3 3 2 2_Dep_Judiciais-Contingências" xfId="9954" xr:uid="{00000000-0005-0000-0000-0000E3260000}"/>
    <cellStyle name="Comma 8 2 3 3 2 3" xfId="9955" xr:uid="{00000000-0005-0000-0000-0000E4260000}"/>
    <cellStyle name="Comma 8 2 3 3 2 4" xfId="9956" xr:uid="{00000000-0005-0000-0000-0000E5260000}"/>
    <cellStyle name="Comma 8 2 3 3 2_Dep_Judiciais-Contingências" xfId="9957" xr:uid="{00000000-0005-0000-0000-0000E6260000}"/>
    <cellStyle name="Comma 8 2 3 3 3" xfId="9958" xr:uid="{00000000-0005-0000-0000-0000E7260000}"/>
    <cellStyle name="Comma 8 2 3 3 3 2" xfId="9959" xr:uid="{00000000-0005-0000-0000-0000E8260000}"/>
    <cellStyle name="Comma 8 2 3 3 3_Dep_Judiciais-Contingências" xfId="9960" xr:uid="{00000000-0005-0000-0000-0000E9260000}"/>
    <cellStyle name="Comma 8 2 3 3 4" xfId="9961" xr:uid="{00000000-0005-0000-0000-0000EA260000}"/>
    <cellStyle name="Comma 8 2 3 3 5" xfId="9962" xr:uid="{00000000-0005-0000-0000-0000EB260000}"/>
    <cellStyle name="Comma 8 2 3 3_Dep_Judiciais-Contingências" xfId="9963" xr:uid="{00000000-0005-0000-0000-0000EC260000}"/>
    <cellStyle name="Comma 8 2 3 4" xfId="9964" xr:uid="{00000000-0005-0000-0000-0000ED260000}"/>
    <cellStyle name="Comma 8 2 3 4 2" xfId="9965" xr:uid="{00000000-0005-0000-0000-0000EE260000}"/>
    <cellStyle name="Comma 8 2 3 4 2 2" xfId="9966" xr:uid="{00000000-0005-0000-0000-0000EF260000}"/>
    <cellStyle name="Comma 8 2 3 4 2_Dep_Judiciais-Contingências" xfId="9967" xr:uid="{00000000-0005-0000-0000-0000F0260000}"/>
    <cellStyle name="Comma 8 2 3 4 3" xfId="9968" xr:uid="{00000000-0005-0000-0000-0000F1260000}"/>
    <cellStyle name="Comma 8 2 3 4 4" xfId="9969" xr:uid="{00000000-0005-0000-0000-0000F2260000}"/>
    <cellStyle name="Comma 8 2 3 4_Dep_Judiciais-Contingências" xfId="9970" xr:uid="{00000000-0005-0000-0000-0000F3260000}"/>
    <cellStyle name="Comma 8 2 3 5" xfId="9971" xr:uid="{00000000-0005-0000-0000-0000F4260000}"/>
    <cellStyle name="Comma 8 2 3 5 2" xfId="9972" xr:uid="{00000000-0005-0000-0000-0000F5260000}"/>
    <cellStyle name="Comma 8 2 3 5_Dep_Judiciais-Contingências" xfId="9973" xr:uid="{00000000-0005-0000-0000-0000F6260000}"/>
    <cellStyle name="Comma 8 2 3 6" xfId="9974" xr:uid="{00000000-0005-0000-0000-0000F7260000}"/>
    <cellStyle name="Comma 8 2 3 7" xfId="9975" xr:uid="{00000000-0005-0000-0000-0000F8260000}"/>
    <cellStyle name="Comma 8 2 3_Dep_Judiciais-Contingências" xfId="9976" xr:uid="{00000000-0005-0000-0000-0000F9260000}"/>
    <cellStyle name="Comma 8 2 4" xfId="9977" xr:uid="{00000000-0005-0000-0000-0000FA260000}"/>
    <cellStyle name="Comma 8 2_BP - Raízen Combustíveis" xfId="9978" xr:uid="{00000000-0005-0000-0000-0000FB260000}"/>
    <cellStyle name="Comma 8 3" xfId="9979" xr:uid="{00000000-0005-0000-0000-0000FC260000}"/>
    <cellStyle name="Comma 8 4" xfId="9980" xr:uid="{00000000-0005-0000-0000-0000FD260000}"/>
    <cellStyle name="Comma 8_13-Endividamento" xfId="9981" xr:uid="{00000000-0005-0000-0000-0000FE260000}"/>
    <cellStyle name="Comma 80" xfId="9982" xr:uid="{00000000-0005-0000-0000-0000FF260000}"/>
    <cellStyle name="Comma 85" xfId="32064" xr:uid="{00000000-0005-0000-0000-0000417D0000}"/>
    <cellStyle name="Comma 9" xfId="9983" xr:uid="{00000000-0005-0000-0000-000000270000}"/>
    <cellStyle name="Comma 9 2" xfId="9984" xr:uid="{00000000-0005-0000-0000-000001270000}"/>
    <cellStyle name="Comma 9 2 2" xfId="9985" xr:uid="{00000000-0005-0000-0000-000002270000}"/>
    <cellStyle name="Comma 9 2 2 2" xfId="9986" xr:uid="{00000000-0005-0000-0000-000003270000}"/>
    <cellStyle name="Comma 9 2 2 2 2" xfId="9987" xr:uid="{00000000-0005-0000-0000-000004270000}"/>
    <cellStyle name="Comma 9 2 2 2 2 2" xfId="9988" xr:uid="{00000000-0005-0000-0000-000005270000}"/>
    <cellStyle name="Comma 9 2 2 2 2 2 2" xfId="9989" xr:uid="{00000000-0005-0000-0000-000006270000}"/>
    <cellStyle name="Comma 9 2 2 2 2 2_Dep_Judiciais-Contingências" xfId="9990" xr:uid="{00000000-0005-0000-0000-000007270000}"/>
    <cellStyle name="Comma 9 2 2 2 2 3" xfId="9991" xr:uid="{00000000-0005-0000-0000-000008270000}"/>
    <cellStyle name="Comma 9 2 2 2 2 4" xfId="9992" xr:uid="{00000000-0005-0000-0000-000009270000}"/>
    <cellStyle name="Comma 9 2 2 2 2_Dep_Judiciais-Contingências" xfId="9993" xr:uid="{00000000-0005-0000-0000-00000A270000}"/>
    <cellStyle name="Comma 9 2 2 2 3" xfId="9994" xr:uid="{00000000-0005-0000-0000-00000B270000}"/>
    <cellStyle name="Comma 9 2 2 2 3 2" xfId="9995" xr:uid="{00000000-0005-0000-0000-00000C270000}"/>
    <cellStyle name="Comma 9 2 2 2 3_Dep_Judiciais-Contingências" xfId="9996" xr:uid="{00000000-0005-0000-0000-00000D270000}"/>
    <cellStyle name="Comma 9 2 2 2 4" xfId="9997" xr:uid="{00000000-0005-0000-0000-00000E270000}"/>
    <cellStyle name="Comma 9 2 2 2 5" xfId="9998" xr:uid="{00000000-0005-0000-0000-00000F270000}"/>
    <cellStyle name="Comma 9 2 2 2_Dep_Judiciais-Contingências" xfId="9999" xr:uid="{00000000-0005-0000-0000-000010270000}"/>
    <cellStyle name="Comma 9 2 2 3" xfId="10000" xr:uid="{00000000-0005-0000-0000-000011270000}"/>
    <cellStyle name="Comma 9 2 2 3 2" xfId="10001" xr:uid="{00000000-0005-0000-0000-000012270000}"/>
    <cellStyle name="Comma 9 2 2 3 2 2" xfId="10002" xr:uid="{00000000-0005-0000-0000-000013270000}"/>
    <cellStyle name="Comma 9 2 2 3 2 2 2" xfId="10003" xr:uid="{00000000-0005-0000-0000-000014270000}"/>
    <cellStyle name="Comma 9 2 2 3 2 2_Dep_Judiciais-Contingências" xfId="10004" xr:uid="{00000000-0005-0000-0000-000015270000}"/>
    <cellStyle name="Comma 9 2 2 3 2 3" xfId="10005" xr:uid="{00000000-0005-0000-0000-000016270000}"/>
    <cellStyle name="Comma 9 2 2 3 2 4" xfId="10006" xr:uid="{00000000-0005-0000-0000-000017270000}"/>
    <cellStyle name="Comma 9 2 2 3 2_Dep_Judiciais-Contingências" xfId="10007" xr:uid="{00000000-0005-0000-0000-000018270000}"/>
    <cellStyle name="Comma 9 2 2 3 3" xfId="10008" xr:uid="{00000000-0005-0000-0000-000019270000}"/>
    <cellStyle name="Comma 9 2 2 3 3 2" xfId="10009" xr:uid="{00000000-0005-0000-0000-00001A270000}"/>
    <cellStyle name="Comma 9 2 2 3 3_Dep_Judiciais-Contingências" xfId="10010" xr:uid="{00000000-0005-0000-0000-00001B270000}"/>
    <cellStyle name="Comma 9 2 2 3 4" xfId="10011" xr:uid="{00000000-0005-0000-0000-00001C270000}"/>
    <cellStyle name="Comma 9 2 2 3 5" xfId="10012" xr:uid="{00000000-0005-0000-0000-00001D270000}"/>
    <cellStyle name="Comma 9 2 2 3_Dep_Judiciais-Contingências" xfId="10013" xr:uid="{00000000-0005-0000-0000-00001E270000}"/>
    <cellStyle name="Comma 9 2 2 4" xfId="10014" xr:uid="{00000000-0005-0000-0000-00001F270000}"/>
    <cellStyle name="Comma 9 2 2 4 2" xfId="10015" xr:uid="{00000000-0005-0000-0000-000020270000}"/>
    <cellStyle name="Comma 9 2 2 4 2 2" xfId="10016" xr:uid="{00000000-0005-0000-0000-000021270000}"/>
    <cellStyle name="Comma 9 2 2 4 2_Dep_Judiciais-Contingências" xfId="10017" xr:uid="{00000000-0005-0000-0000-000022270000}"/>
    <cellStyle name="Comma 9 2 2 4 3" xfId="10018" xr:uid="{00000000-0005-0000-0000-000023270000}"/>
    <cellStyle name="Comma 9 2 2 4 4" xfId="10019" xr:uid="{00000000-0005-0000-0000-000024270000}"/>
    <cellStyle name="Comma 9 2 2 4_Dep_Judiciais-Contingências" xfId="10020" xr:uid="{00000000-0005-0000-0000-000025270000}"/>
    <cellStyle name="Comma 9 2 2 5" xfId="10021" xr:uid="{00000000-0005-0000-0000-000026270000}"/>
    <cellStyle name="Comma 9 2 2 5 2" xfId="10022" xr:uid="{00000000-0005-0000-0000-000027270000}"/>
    <cellStyle name="Comma 9 2 2 5_Dep_Judiciais-Contingências" xfId="10023" xr:uid="{00000000-0005-0000-0000-000028270000}"/>
    <cellStyle name="Comma 9 2 2 6" xfId="10024" xr:uid="{00000000-0005-0000-0000-000029270000}"/>
    <cellStyle name="Comma 9 2 2 7" xfId="10025" xr:uid="{00000000-0005-0000-0000-00002A270000}"/>
    <cellStyle name="Comma 9 2 2_Dep_Judiciais-Contingências" xfId="10026" xr:uid="{00000000-0005-0000-0000-00002B270000}"/>
    <cellStyle name="Comma 9 2_CZZ CONSOLIDADO" xfId="10027" xr:uid="{00000000-0005-0000-0000-00002C270000}"/>
    <cellStyle name="Comma 9 3" xfId="10028" xr:uid="{00000000-0005-0000-0000-00002D270000}"/>
    <cellStyle name="Comma 9 3 2" xfId="10029" xr:uid="{00000000-0005-0000-0000-00002E270000}"/>
    <cellStyle name="Comma 9 3 2 2" xfId="10030" xr:uid="{00000000-0005-0000-0000-00002F270000}"/>
    <cellStyle name="Comma 9 3 2 2 2" xfId="10031" xr:uid="{00000000-0005-0000-0000-000030270000}"/>
    <cellStyle name="Comma 9 3 2 2 2 2" xfId="10032" xr:uid="{00000000-0005-0000-0000-000031270000}"/>
    <cellStyle name="Comma 9 3 2 2 2_Dep_Judiciais-Contingências" xfId="10033" xr:uid="{00000000-0005-0000-0000-000032270000}"/>
    <cellStyle name="Comma 9 3 2 2 3" xfId="10034" xr:uid="{00000000-0005-0000-0000-000033270000}"/>
    <cellStyle name="Comma 9 3 2 2 4" xfId="10035" xr:uid="{00000000-0005-0000-0000-000034270000}"/>
    <cellStyle name="Comma 9 3 2 2_Dep_Judiciais-Contingências" xfId="10036" xr:uid="{00000000-0005-0000-0000-000035270000}"/>
    <cellStyle name="Comma 9 3 2 3" xfId="10037" xr:uid="{00000000-0005-0000-0000-000036270000}"/>
    <cellStyle name="Comma 9 3 2 3 2" xfId="10038" xr:uid="{00000000-0005-0000-0000-000037270000}"/>
    <cellStyle name="Comma 9 3 2 3_Dep_Judiciais-Contingências" xfId="10039" xr:uid="{00000000-0005-0000-0000-000038270000}"/>
    <cellStyle name="Comma 9 3 2 4" xfId="10040" xr:uid="{00000000-0005-0000-0000-000039270000}"/>
    <cellStyle name="Comma 9 3 2 5" xfId="10041" xr:uid="{00000000-0005-0000-0000-00003A270000}"/>
    <cellStyle name="Comma 9 3 2_Dep_Judiciais-Contingências" xfId="10042" xr:uid="{00000000-0005-0000-0000-00003B270000}"/>
    <cellStyle name="Comma 9 3 3" xfId="10043" xr:uid="{00000000-0005-0000-0000-00003C270000}"/>
    <cellStyle name="Comma 9 3 3 2" xfId="10044" xr:uid="{00000000-0005-0000-0000-00003D270000}"/>
    <cellStyle name="Comma 9 3 3 2 2" xfId="10045" xr:uid="{00000000-0005-0000-0000-00003E270000}"/>
    <cellStyle name="Comma 9 3 3 2 2 2" xfId="10046" xr:uid="{00000000-0005-0000-0000-00003F270000}"/>
    <cellStyle name="Comma 9 3 3 2 2_Dep_Judiciais-Contingências" xfId="10047" xr:uid="{00000000-0005-0000-0000-000040270000}"/>
    <cellStyle name="Comma 9 3 3 2 3" xfId="10048" xr:uid="{00000000-0005-0000-0000-000041270000}"/>
    <cellStyle name="Comma 9 3 3 2 4" xfId="10049" xr:uid="{00000000-0005-0000-0000-000042270000}"/>
    <cellStyle name="Comma 9 3 3 2_Dep_Judiciais-Contingências" xfId="10050" xr:uid="{00000000-0005-0000-0000-000043270000}"/>
    <cellStyle name="Comma 9 3 3 3" xfId="10051" xr:uid="{00000000-0005-0000-0000-000044270000}"/>
    <cellStyle name="Comma 9 3 3 3 2" xfId="10052" xr:uid="{00000000-0005-0000-0000-000045270000}"/>
    <cellStyle name="Comma 9 3 3 3_Dep_Judiciais-Contingências" xfId="10053" xr:uid="{00000000-0005-0000-0000-000046270000}"/>
    <cellStyle name="Comma 9 3 3 4" xfId="10054" xr:uid="{00000000-0005-0000-0000-000047270000}"/>
    <cellStyle name="Comma 9 3 3 5" xfId="10055" xr:uid="{00000000-0005-0000-0000-000048270000}"/>
    <cellStyle name="Comma 9 3 3_Dep_Judiciais-Contingências" xfId="10056" xr:uid="{00000000-0005-0000-0000-000049270000}"/>
    <cellStyle name="Comma 9 3 4" xfId="10057" xr:uid="{00000000-0005-0000-0000-00004A270000}"/>
    <cellStyle name="Comma 9 3 4 2" xfId="10058" xr:uid="{00000000-0005-0000-0000-00004B270000}"/>
    <cellStyle name="Comma 9 3 4 2 2" xfId="10059" xr:uid="{00000000-0005-0000-0000-00004C270000}"/>
    <cellStyle name="Comma 9 3 4 2_Dep_Judiciais-Contingências" xfId="10060" xr:uid="{00000000-0005-0000-0000-00004D270000}"/>
    <cellStyle name="Comma 9 3 4 3" xfId="10061" xr:uid="{00000000-0005-0000-0000-00004E270000}"/>
    <cellStyle name="Comma 9 3 4 4" xfId="10062" xr:uid="{00000000-0005-0000-0000-00004F270000}"/>
    <cellStyle name="Comma 9 3 4_Dep_Judiciais-Contingências" xfId="10063" xr:uid="{00000000-0005-0000-0000-000050270000}"/>
    <cellStyle name="Comma 9 3 5" xfId="10064" xr:uid="{00000000-0005-0000-0000-000051270000}"/>
    <cellStyle name="Comma 9 3 5 2" xfId="10065" xr:uid="{00000000-0005-0000-0000-000052270000}"/>
    <cellStyle name="Comma 9 3 5_Dep_Judiciais-Contingências" xfId="10066" xr:uid="{00000000-0005-0000-0000-000053270000}"/>
    <cellStyle name="Comma 9 3 6" xfId="10067" xr:uid="{00000000-0005-0000-0000-000054270000}"/>
    <cellStyle name="Comma 9 3 7" xfId="10068" xr:uid="{00000000-0005-0000-0000-000055270000}"/>
    <cellStyle name="Comma 9 3 8" xfId="10069" xr:uid="{00000000-0005-0000-0000-000056270000}"/>
    <cellStyle name="Comma 9 3_CZZ CONSOLIDADO" xfId="10070" xr:uid="{00000000-0005-0000-0000-000057270000}"/>
    <cellStyle name="Comma 9 4" xfId="10071" xr:uid="{00000000-0005-0000-0000-000058270000}"/>
    <cellStyle name="Comma 9_Base Partes Relacionadas" xfId="10072" xr:uid="{00000000-0005-0000-0000-000059270000}"/>
    <cellStyle name="Comma Cents" xfId="10073" xr:uid="{00000000-0005-0000-0000-00005A270000}"/>
    <cellStyle name="Comma0" xfId="10074" xr:uid="{00000000-0005-0000-0000-00005B270000}"/>
    <cellStyle name="Comma0 - Estilo1" xfId="10075" xr:uid="{00000000-0005-0000-0000-00005C270000}"/>
    <cellStyle name="Comma0 - Estilo2" xfId="10076" xr:uid="{00000000-0005-0000-0000-00005D270000}"/>
    <cellStyle name="Comma0 - Estilo2 2" xfId="10077" xr:uid="{00000000-0005-0000-0000-00005E270000}"/>
    <cellStyle name="Comma0 - Estilo2 2 2" xfId="10078" xr:uid="{00000000-0005-0000-0000-00005F270000}"/>
    <cellStyle name="Comma0 - Estilo2 2_BP - Raízen Combustíveis" xfId="10079" xr:uid="{00000000-0005-0000-0000-000060270000}"/>
    <cellStyle name="Comma0 - Estilo2 3" xfId="10080" xr:uid="{00000000-0005-0000-0000-000061270000}"/>
    <cellStyle name="Comma0 - Estilo2 3 2" xfId="10081" xr:uid="{00000000-0005-0000-0000-000062270000}"/>
    <cellStyle name="Comma0 - Estilo2 3_Display" xfId="10082" xr:uid="{00000000-0005-0000-0000-000063270000}"/>
    <cellStyle name="Comma0 - Estilo2 4" xfId="10083" xr:uid="{00000000-0005-0000-0000-000064270000}"/>
    <cellStyle name="Comma0 - Estilo2 5" xfId="10084" xr:uid="{00000000-0005-0000-0000-000065270000}"/>
    <cellStyle name="Comma0 - Estilo2 6" xfId="10085" xr:uid="{00000000-0005-0000-0000-000066270000}"/>
    <cellStyle name="Comma0 - Estilo2_13-Endividamento" xfId="10086" xr:uid="{00000000-0005-0000-0000-000067270000}"/>
    <cellStyle name="Comma0 - Estilo3" xfId="10087" xr:uid="{00000000-0005-0000-0000-000068270000}"/>
    <cellStyle name="Comma0 - Estilo3 2" xfId="10088" xr:uid="{00000000-0005-0000-0000-000069270000}"/>
    <cellStyle name="Comma0 - Estilo3 3" xfId="10089" xr:uid="{00000000-0005-0000-0000-00006A270000}"/>
    <cellStyle name="Comma0 - Estilo3_BP - Raízen Combustíveis" xfId="10090" xr:uid="{00000000-0005-0000-0000-00006B270000}"/>
    <cellStyle name="Comma0 - Modelo1" xfId="10091" xr:uid="{00000000-0005-0000-0000-00006C270000}"/>
    <cellStyle name="Comma0 - Modelo1 2" xfId="10092" xr:uid="{00000000-0005-0000-0000-00006D270000}"/>
    <cellStyle name="Comma0 - Modelo1 2 2" xfId="10093" xr:uid="{00000000-0005-0000-0000-00006E270000}"/>
    <cellStyle name="Comma0 - Modelo1 2_BP - Raízen Combustíveis" xfId="10094" xr:uid="{00000000-0005-0000-0000-00006F270000}"/>
    <cellStyle name="Comma0 - Modelo1 3" xfId="10095" xr:uid="{00000000-0005-0000-0000-000070270000}"/>
    <cellStyle name="Comma0 - Modelo1 3 2" xfId="10096" xr:uid="{00000000-0005-0000-0000-000071270000}"/>
    <cellStyle name="Comma0 - Modelo1 3_Display" xfId="10097" xr:uid="{00000000-0005-0000-0000-000072270000}"/>
    <cellStyle name="Comma0 - Modelo1 4" xfId="10098" xr:uid="{00000000-0005-0000-0000-000073270000}"/>
    <cellStyle name="Comma0 - Modelo1 5" xfId="10099" xr:uid="{00000000-0005-0000-0000-000074270000}"/>
    <cellStyle name="Comma0 - Modelo1_Base Partes Relacionadas" xfId="10100" xr:uid="{00000000-0005-0000-0000-000075270000}"/>
    <cellStyle name="Comma0 - Style1" xfId="10101" xr:uid="{00000000-0005-0000-0000-000076270000}"/>
    <cellStyle name="Comma0 - Style1 2" xfId="10102" xr:uid="{00000000-0005-0000-0000-000077270000}"/>
    <cellStyle name="Comma0 - Style1 2 2" xfId="10103" xr:uid="{00000000-0005-0000-0000-000078270000}"/>
    <cellStyle name="Comma0 - Style1 2_BP - Raízen Combustíveis" xfId="10104" xr:uid="{00000000-0005-0000-0000-000079270000}"/>
    <cellStyle name="Comma0 - Style1 3" xfId="10105" xr:uid="{00000000-0005-0000-0000-00007A270000}"/>
    <cellStyle name="Comma0 - Style1 3 2" xfId="10106" xr:uid="{00000000-0005-0000-0000-00007B270000}"/>
    <cellStyle name="Comma0 - Style1 3_Display" xfId="10107" xr:uid="{00000000-0005-0000-0000-00007C270000}"/>
    <cellStyle name="Comma0 - Style1 4" xfId="10108" xr:uid="{00000000-0005-0000-0000-00007D270000}"/>
    <cellStyle name="Comma0 - Style1 5" xfId="10109" xr:uid="{00000000-0005-0000-0000-00007E270000}"/>
    <cellStyle name="Comma0 - Style1_Base Partes Relacionadas" xfId="10110" xr:uid="{00000000-0005-0000-0000-00007F270000}"/>
    <cellStyle name="Comma0 - Style2" xfId="10111" xr:uid="{00000000-0005-0000-0000-000080270000}"/>
    <cellStyle name="Comma0 2" xfId="10112" xr:uid="{00000000-0005-0000-0000-000081270000}"/>
    <cellStyle name="Comma0 3" xfId="10113" xr:uid="{00000000-0005-0000-0000-000082270000}"/>
    <cellStyle name="Comma0 4" xfId="10114" xr:uid="{00000000-0005-0000-0000-000083270000}"/>
    <cellStyle name="Comma0 5" xfId="10115" xr:uid="{00000000-0005-0000-0000-000084270000}"/>
    <cellStyle name="Comma0 6" xfId="10116" xr:uid="{00000000-0005-0000-0000-000085270000}"/>
    <cellStyle name="Comma0 7" xfId="10117" xr:uid="{00000000-0005-0000-0000-000086270000}"/>
    <cellStyle name="Comma0 8" xfId="10118" xr:uid="{00000000-0005-0000-0000-000087270000}"/>
    <cellStyle name="Comma0 9" xfId="10119" xr:uid="{00000000-0005-0000-0000-000088270000}"/>
    <cellStyle name="Comma0_Antecipações B2BR 2007" xfId="10120" xr:uid="{00000000-0005-0000-0000-000089270000}"/>
    <cellStyle name="Comma1 - Estilo1" xfId="10121" xr:uid="{00000000-0005-0000-0000-00008A270000}"/>
    <cellStyle name="Comma1 - Estilo1 2" xfId="10122" xr:uid="{00000000-0005-0000-0000-00008B270000}"/>
    <cellStyle name="Comma1 - Estilo1 3" xfId="10123" xr:uid="{00000000-0005-0000-0000-00008C270000}"/>
    <cellStyle name="Comma1 - Estilo1_BP - Raízen Combustíveis" xfId="10124" xr:uid="{00000000-0005-0000-0000-00008D270000}"/>
    <cellStyle name="Comma1 - Modelo2" xfId="10125" xr:uid="{00000000-0005-0000-0000-00008E270000}"/>
    <cellStyle name="Comma1 - Modelo2 2" xfId="10126" xr:uid="{00000000-0005-0000-0000-00008F270000}"/>
    <cellStyle name="Comma1 - Modelo2 2 2" xfId="10127" xr:uid="{00000000-0005-0000-0000-000090270000}"/>
    <cellStyle name="Comma1 - Modelo2 2_BP - Raízen Combustíveis" xfId="10128" xr:uid="{00000000-0005-0000-0000-000091270000}"/>
    <cellStyle name="Comma1 - Modelo2 3" xfId="10129" xr:uid="{00000000-0005-0000-0000-000092270000}"/>
    <cellStyle name="Comma1 - Modelo2 3 2" xfId="10130" xr:uid="{00000000-0005-0000-0000-000093270000}"/>
    <cellStyle name="Comma1 - Modelo2 3_Display" xfId="10131" xr:uid="{00000000-0005-0000-0000-000094270000}"/>
    <cellStyle name="Comma1 - Modelo2 4" xfId="10132" xr:uid="{00000000-0005-0000-0000-000095270000}"/>
    <cellStyle name="Comma1 - Modelo2 5" xfId="10133" xr:uid="{00000000-0005-0000-0000-000096270000}"/>
    <cellStyle name="Comma1 - Modelo2_Base Partes Relacionadas" xfId="10134" xr:uid="{00000000-0005-0000-0000-000097270000}"/>
    <cellStyle name="Comma1 - Style1" xfId="10135" xr:uid="{00000000-0005-0000-0000-000098270000}"/>
    <cellStyle name="Comma1 - Style2" xfId="10136" xr:uid="{00000000-0005-0000-0000-000099270000}"/>
    <cellStyle name="Comma1 - Style2 2" xfId="10137" xr:uid="{00000000-0005-0000-0000-00009A270000}"/>
    <cellStyle name="Comma1 - Style2 2 2" xfId="10138" xr:uid="{00000000-0005-0000-0000-00009B270000}"/>
    <cellStyle name="Comma1 - Style2 2_BP - Raízen Combustíveis" xfId="10139" xr:uid="{00000000-0005-0000-0000-00009C270000}"/>
    <cellStyle name="Comma1 - Style2 3" xfId="10140" xr:uid="{00000000-0005-0000-0000-00009D270000}"/>
    <cellStyle name="Comma1 - Style2 3 2" xfId="10141" xr:uid="{00000000-0005-0000-0000-00009E270000}"/>
    <cellStyle name="Comma1 - Style2 3_Display" xfId="10142" xr:uid="{00000000-0005-0000-0000-00009F270000}"/>
    <cellStyle name="Comma1 - Style2 4" xfId="10143" xr:uid="{00000000-0005-0000-0000-0000A0270000}"/>
    <cellStyle name="Comma1 - Style2 5" xfId="10144" xr:uid="{00000000-0005-0000-0000-0000A1270000}"/>
    <cellStyle name="Comma1 - Style2_Base Partes Relacionadas" xfId="10145" xr:uid="{00000000-0005-0000-0000-0000A2270000}"/>
    <cellStyle name="Company Name" xfId="10146" xr:uid="{00000000-0005-0000-0000-0000A3270000}"/>
    <cellStyle name="Company Name 2" xfId="10147" xr:uid="{00000000-0005-0000-0000-0000A4270000}"/>
    <cellStyle name="Company Name 2 2" xfId="10148" xr:uid="{00000000-0005-0000-0000-0000A5270000}"/>
    <cellStyle name="Company Name 2_BP - Raízen Combustíveis" xfId="10149" xr:uid="{00000000-0005-0000-0000-0000A6270000}"/>
    <cellStyle name="Company Name 3" xfId="10150" xr:uid="{00000000-0005-0000-0000-0000A7270000}"/>
    <cellStyle name="Company Name 3 2" xfId="10151" xr:uid="{00000000-0005-0000-0000-0000A8270000}"/>
    <cellStyle name="Company Name 3_Display" xfId="10152" xr:uid="{00000000-0005-0000-0000-0000A9270000}"/>
    <cellStyle name="Company Name 4" xfId="10153" xr:uid="{00000000-0005-0000-0000-0000AA270000}"/>
    <cellStyle name="Company Name 5" xfId="10154" xr:uid="{00000000-0005-0000-0000-0000AB270000}"/>
    <cellStyle name="Company Name_Base Partes Relacionadas" xfId="10155" xr:uid="{00000000-0005-0000-0000-0000AC270000}"/>
    <cellStyle name="CompanyName" xfId="10156" xr:uid="{00000000-0005-0000-0000-0000AD270000}"/>
    <cellStyle name="CompanyName 2" xfId="10157" xr:uid="{00000000-0005-0000-0000-0000AE270000}"/>
    <cellStyle name="CompanyName 2 2" xfId="10158" xr:uid="{00000000-0005-0000-0000-0000AF270000}"/>
    <cellStyle name="CompanyName 2 2 2" xfId="10159" xr:uid="{00000000-0005-0000-0000-0000B0270000}"/>
    <cellStyle name="CompanyName 2 2 2 2" xfId="10160" xr:uid="{00000000-0005-0000-0000-0000B1270000}"/>
    <cellStyle name="CompanyName 2 2 2 3" xfId="10161" xr:uid="{00000000-0005-0000-0000-0000B2270000}"/>
    <cellStyle name="CompanyName 2 2 2 4" xfId="10162" xr:uid="{00000000-0005-0000-0000-0000B3270000}"/>
    <cellStyle name="CompanyName 2 2 3" xfId="10163" xr:uid="{00000000-0005-0000-0000-0000B4270000}"/>
    <cellStyle name="CompanyName 2 2 4" xfId="10164" xr:uid="{00000000-0005-0000-0000-0000B5270000}"/>
    <cellStyle name="CompanyName 2 2 5" xfId="10165" xr:uid="{00000000-0005-0000-0000-0000B6270000}"/>
    <cellStyle name="CompanyName 2 2_Display" xfId="10166" xr:uid="{00000000-0005-0000-0000-0000B7270000}"/>
    <cellStyle name="CompanyName 2 3" xfId="10167" xr:uid="{00000000-0005-0000-0000-0000B8270000}"/>
    <cellStyle name="CompanyName 2 4" xfId="10168" xr:uid="{00000000-0005-0000-0000-0000B9270000}"/>
    <cellStyle name="CompanyName 2 5" xfId="10169" xr:uid="{00000000-0005-0000-0000-0000BA270000}"/>
    <cellStyle name="CompanyName 2_BP - Raízen Combustíveis" xfId="10170" xr:uid="{00000000-0005-0000-0000-0000BB270000}"/>
    <cellStyle name="CompanyName 3" xfId="10171" xr:uid="{00000000-0005-0000-0000-0000BC270000}"/>
    <cellStyle name="CompanyName 4" xfId="10172" xr:uid="{00000000-0005-0000-0000-0000BD270000}"/>
    <cellStyle name="CompanyName 5" xfId="10173" xr:uid="{00000000-0005-0000-0000-0000BE270000}"/>
    <cellStyle name="CompanyName 6" xfId="10174" xr:uid="{00000000-0005-0000-0000-0000BF270000}"/>
    <cellStyle name="CompanyName_13-Endividamento" xfId="10175" xr:uid="{00000000-0005-0000-0000-0000C0270000}"/>
    <cellStyle name="Conferência" xfId="10176" xr:uid="{00000000-0005-0000-0000-0000C1270000}"/>
    <cellStyle name="Conta" xfId="10177" xr:uid="{00000000-0005-0000-0000-0000C2270000}"/>
    <cellStyle name="Copied" xfId="10178" xr:uid="{00000000-0005-0000-0000-0000C3270000}"/>
    <cellStyle name="Cor1" xfId="10179" xr:uid="{00000000-0005-0000-0000-0000C4270000}"/>
    <cellStyle name="Cor2" xfId="10180" xr:uid="{00000000-0005-0000-0000-0000C5270000}"/>
    <cellStyle name="Cor3" xfId="10181" xr:uid="{00000000-0005-0000-0000-0000C6270000}"/>
    <cellStyle name="Cor4" xfId="10182" xr:uid="{00000000-0005-0000-0000-0000C7270000}"/>
    <cellStyle name="Cor5" xfId="10183" xr:uid="{00000000-0005-0000-0000-0000C8270000}"/>
    <cellStyle name="Cor6" xfId="10184" xr:uid="{00000000-0005-0000-0000-0000C9270000}"/>
    <cellStyle name="Corpo" xfId="10185" xr:uid="{00000000-0005-0000-0000-0000CA270000}"/>
    <cellStyle name="Corpo 2" xfId="10186" xr:uid="{00000000-0005-0000-0000-0000CB270000}"/>
    <cellStyle name="Corpo_Apuração IR_CS Panarello" xfId="10187" xr:uid="{00000000-0005-0000-0000-0000CC270000}"/>
    <cellStyle name="Correcto" xfId="10188" xr:uid="{00000000-0005-0000-0000-0000CD270000}"/>
    <cellStyle name="COST1" xfId="10189" xr:uid="{00000000-0005-0000-0000-0000CE270000}"/>
    <cellStyle name="CRMBoldStyle" xfId="31967" xr:uid="{00000000-0005-0000-0000-0000E07C0000}"/>
    <cellStyle name="CRMBottomBorderStyle" xfId="31969" xr:uid="{00000000-0005-0000-0000-0000E27C0000}"/>
    <cellStyle name="CRMTopBorderStyle" xfId="31968" xr:uid="{00000000-0005-0000-0000-0000E17C0000}"/>
    <cellStyle name="Cruzeiros" xfId="10190" xr:uid="{00000000-0005-0000-0000-0000CF270000}"/>
    <cellStyle name="Curren - Estilo2" xfId="10191" xr:uid="{00000000-0005-0000-0000-0000D0270000}"/>
    <cellStyle name="Curren - Style2" xfId="10192" xr:uid="{00000000-0005-0000-0000-0000D1270000}"/>
    <cellStyle name="Curren - Style2 2" xfId="10193" xr:uid="{00000000-0005-0000-0000-0000D2270000}"/>
    <cellStyle name="Curren - Style2 2 2" xfId="10194" xr:uid="{00000000-0005-0000-0000-0000D3270000}"/>
    <cellStyle name="Curren - Style2 2_BP - Raízen Combustíveis" xfId="10195" xr:uid="{00000000-0005-0000-0000-0000D4270000}"/>
    <cellStyle name="Curren - Style2 3" xfId="10196" xr:uid="{00000000-0005-0000-0000-0000D5270000}"/>
    <cellStyle name="Curren - Style2 3 2" xfId="10197" xr:uid="{00000000-0005-0000-0000-0000D6270000}"/>
    <cellStyle name="Curren - Style2 3_Display" xfId="10198" xr:uid="{00000000-0005-0000-0000-0000D7270000}"/>
    <cellStyle name="Curren - Style2 4" xfId="10199" xr:uid="{00000000-0005-0000-0000-0000D8270000}"/>
    <cellStyle name="Curren - Style2 5" xfId="10200" xr:uid="{00000000-0005-0000-0000-0000D9270000}"/>
    <cellStyle name="Curren - Style2_Base Partes Relacionadas" xfId="10201" xr:uid="{00000000-0005-0000-0000-0000DA270000}"/>
    <cellStyle name="Currency" xfId="2" xr:uid="{00000000-0005-0000-0000-000002000000}"/>
    <cellStyle name="Currency [0]" xfId="3" xr:uid="{00000000-0005-0000-0000-000003000000}"/>
    <cellStyle name="Currency [0] 2" xfId="10202" xr:uid="{00000000-0005-0000-0000-0000DB270000}"/>
    <cellStyle name="Currency [0] 3" xfId="10203" xr:uid="{00000000-0005-0000-0000-0000DC270000}"/>
    <cellStyle name="Currency [0] 4" xfId="10204" xr:uid="{00000000-0005-0000-0000-0000DD270000}"/>
    <cellStyle name="Currency [0] 5" xfId="10205" xr:uid="{00000000-0005-0000-0000-0000DE270000}"/>
    <cellStyle name="Currency [0] 6" xfId="10206" xr:uid="{00000000-0005-0000-0000-0000DF270000}"/>
    <cellStyle name="Currency [0] 7" xfId="10207" xr:uid="{00000000-0005-0000-0000-0000E0270000}"/>
    <cellStyle name="Currency [0] 9" xfId="32063" xr:uid="{00000000-0005-0000-0000-0000407D0000}"/>
    <cellStyle name="Currency 0" xfId="10208" xr:uid="{00000000-0005-0000-0000-0000E1270000}"/>
    <cellStyle name="Currency 0.0" xfId="10209" xr:uid="{00000000-0005-0000-0000-0000E2270000}"/>
    <cellStyle name="Currency 0.00" xfId="10210" xr:uid="{00000000-0005-0000-0000-0000E3270000}"/>
    <cellStyle name="Currency 0.00 2" xfId="10211" xr:uid="{00000000-0005-0000-0000-0000E4270000}"/>
    <cellStyle name="Currency 0.00 3" xfId="10212" xr:uid="{00000000-0005-0000-0000-0000E5270000}"/>
    <cellStyle name="Currency 0.00 4" xfId="10213" xr:uid="{00000000-0005-0000-0000-0000E6270000}"/>
    <cellStyle name="Currency 0.00_BP - Raízen Combustíveis" xfId="10214" xr:uid="{00000000-0005-0000-0000-0000E7270000}"/>
    <cellStyle name="Currency 0.000" xfId="10215" xr:uid="{00000000-0005-0000-0000-0000E8270000}"/>
    <cellStyle name="Currency 0_Dep_Judiciais-Contingências" xfId="10216" xr:uid="{00000000-0005-0000-0000-0000E9270000}"/>
    <cellStyle name="Currency 11" xfId="32062" xr:uid="{00000000-0005-0000-0000-00003F7D0000}"/>
    <cellStyle name="Currency 13" xfId="10217" xr:uid="{00000000-0005-0000-0000-0000EA270000}"/>
    <cellStyle name="Currency 13 2" xfId="10218" xr:uid="{00000000-0005-0000-0000-0000EB270000}"/>
    <cellStyle name="Currency 13_BP - Raízen Combustíveis" xfId="10219" xr:uid="{00000000-0005-0000-0000-0000EC270000}"/>
    <cellStyle name="Currency 2" xfId="10220" xr:uid="{00000000-0005-0000-0000-0000ED270000}"/>
    <cellStyle name="Currency 2 2" xfId="10221" xr:uid="{00000000-0005-0000-0000-0000EE270000}"/>
    <cellStyle name="Currency 2 2 2" xfId="10222" xr:uid="{00000000-0005-0000-0000-0000EF270000}"/>
    <cellStyle name="Currency 2 2_BP - Raízen Combustíveis" xfId="10223" xr:uid="{00000000-0005-0000-0000-0000F0270000}"/>
    <cellStyle name="Currency 2 3" xfId="10224" xr:uid="{00000000-0005-0000-0000-0000F1270000}"/>
    <cellStyle name="Currency 2 4" xfId="10225" xr:uid="{00000000-0005-0000-0000-0000F2270000}"/>
    <cellStyle name="Currency 2 5" xfId="10226" xr:uid="{00000000-0005-0000-0000-0000F3270000}"/>
    <cellStyle name="Currency 2_Base Partes Relacionadas" xfId="10227" xr:uid="{00000000-0005-0000-0000-0000F4270000}"/>
    <cellStyle name="Currency 23" xfId="10228" xr:uid="{00000000-0005-0000-0000-0000F5270000}"/>
    <cellStyle name="Currency 23 2" xfId="10229" xr:uid="{00000000-0005-0000-0000-0000F6270000}"/>
    <cellStyle name="Currency 23_BP - Raízen Combustíveis" xfId="10230" xr:uid="{00000000-0005-0000-0000-0000F7270000}"/>
    <cellStyle name="Currency 24" xfId="10231" xr:uid="{00000000-0005-0000-0000-0000F8270000}"/>
    <cellStyle name="Currency 24 2" xfId="10232" xr:uid="{00000000-0005-0000-0000-0000F9270000}"/>
    <cellStyle name="Currency 24_BP - Raízen Combustíveis" xfId="10233" xr:uid="{00000000-0005-0000-0000-0000FA270000}"/>
    <cellStyle name="Currency 3" xfId="10234" xr:uid="{00000000-0005-0000-0000-0000FB270000}"/>
    <cellStyle name="Currency 3 2" xfId="10235" xr:uid="{00000000-0005-0000-0000-0000FC270000}"/>
    <cellStyle name="Currency 3 2 2" xfId="10236" xr:uid="{00000000-0005-0000-0000-0000FD270000}"/>
    <cellStyle name="Currency 3 2 2 2" xfId="10237" xr:uid="{00000000-0005-0000-0000-0000FE270000}"/>
    <cellStyle name="Currency 3 2 2 2 2" xfId="10238" xr:uid="{00000000-0005-0000-0000-0000FF270000}"/>
    <cellStyle name="Currency 3 2 2 2 2 2" xfId="10239" xr:uid="{00000000-0005-0000-0000-000000280000}"/>
    <cellStyle name="Currency 3 2 2 2 2 2 2" xfId="10240" xr:uid="{00000000-0005-0000-0000-000001280000}"/>
    <cellStyle name="Currency 3 2 2 2 2 2_Dep_Judiciais-Contingências" xfId="10241" xr:uid="{00000000-0005-0000-0000-000002280000}"/>
    <cellStyle name="Currency 3 2 2 2 2 3" xfId="10242" xr:uid="{00000000-0005-0000-0000-000003280000}"/>
    <cellStyle name="Currency 3 2 2 2 2 4" xfId="10243" xr:uid="{00000000-0005-0000-0000-000004280000}"/>
    <cellStyle name="Currency 3 2 2 2 2_Dep_Judiciais-Contingências" xfId="10244" xr:uid="{00000000-0005-0000-0000-000005280000}"/>
    <cellStyle name="Currency 3 2 2 2 3" xfId="10245" xr:uid="{00000000-0005-0000-0000-000006280000}"/>
    <cellStyle name="Currency 3 2 2 2 3 2" xfId="10246" xr:uid="{00000000-0005-0000-0000-000007280000}"/>
    <cellStyle name="Currency 3 2 2 2 3_Dep_Judiciais-Contingências" xfId="10247" xr:uid="{00000000-0005-0000-0000-000008280000}"/>
    <cellStyle name="Currency 3 2 2 2 4" xfId="10248" xr:uid="{00000000-0005-0000-0000-000009280000}"/>
    <cellStyle name="Currency 3 2 2 2 5" xfId="10249" xr:uid="{00000000-0005-0000-0000-00000A280000}"/>
    <cellStyle name="Currency 3 2 2 2_Dep_Judiciais-Contingências" xfId="10250" xr:uid="{00000000-0005-0000-0000-00000B280000}"/>
    <cellStyle name="Currency 3 2 2 3" xfId="10251" xr:uid="{00000000-0005-0000-0000-00000C280000}"/>
    <cellStyle name="Currency 3 2 2 3 2" xfId="10252" xr:uid="{00000000-0005-0000-0000-00000D280000}"/>
    <cellStyle name="Currency 3 2 2 3 2 2" xfId="10253" xr:uid="{00000000-0005-0000-0000-00000E280000}"/>
    <cellStyle name="Currency 3 2 2 3 2 2 2" xfId="10254" xr:uid="{00000000-0005-0000-0000-00000F280000}"/>
    <cellStyle name="Currency 3 2 2 3 2 2_Dep_Judiciais-Contingências" xfId="10255" xr:uid="{00000000-0005-0000-0000-000010280000}"/>
    <cellStyle name="Currency 3 2 2 3 2 3" xfId="10256" xr:uid="{00000000-0005-0000-0000-000011280000}"/>
    <cellStyle name="Currency 3 2 2 3 2 4" xfId="10257" xr:uid="{00000000-0005-0000-0000-000012280000}"/>
    <cellStyle name="Currency 3 2 2 3 2_Dep_Judiciais-Contingências" xfId="10258" xr:uid="{00000000-0005-0000-0000-000013280000}"/>
    <cellStyle name="Currency 3 2 2 3 3" xfId="10259" xr:uid="{00000000-0005-0000-0000-000014280000}"/>
    <cellStyle name="Currency 3 2 2 3 3 2" xfId="10260" xr:uid="{00000000-0005-0000-0000-000015280000}"/>
    <cellStyle name="Currency 3 2 2 3 3_Dep_Judiciais-Contingências" xfId="10261" xr:uid="{00000000-0005-0000-0000-000016280000}"/>
    <cellStyle name="Currency 3 2 2 3 4" xfId="10262" xr:uid="{00000000-0005-0000-0000-000017280000}"/>
    <cellStyle name="Currency 3 2 2 3 5" xfId="10263" xr:uid="{00000000-0005-0000-0000-000018280000}"/>
    <cellStyle name="Currency 3 2 2 3_Dep_Judiciais-Contingências" xfId="10264" xr:uid="{00000000-0005-0000-0000-000019280000}"/>
    <cellStyle name="Currency 3 2 2 4" xfId="10265" xr:uid="{00000000-0005-0000-0000-00001A280000}"/>
    <cellStyle name="Currency 3 2 2 4 2" xfId="10266" xr:uid="{00000000-0005-0000-0000-00001B280000}"/>
    <cellStyle name="Currency 3 2 2 4 2 2" xfId="10267" xr:uid="{00000000-0005-0000-0000-00001C280000}"/>
    <cellStyle name="Currency 3 2 2 4 2_Dep_Judiciais-Contingências" xfId="10268" xr:uid="{00000000-0005-0000-0000-00001D280000}"/>
    <cellStyle name="Currency 3 2 2 4 3" xfId="10269" xr:uid="{00000000-0005-0000-0000-00001E280000}"/>
    <cellStyle name="Currency 3 2 2 4 4" xfId="10270" xr:uid="{00000000-0005-0000-0000-00001F280000}"/>
    <cellStyle name="Currency 3 2 2 4_Dep_Judiciais-Contingências" xfId="10271" xr:uid="{00000000-0005-0000-0000-000020280000}"/>
    <cellStyle name="Currency 3 2 2 5" xfId="10272" xr:uid="{00000000-0005-0000-0000-000021280000}"/>
    <cellStyle name="Currency 3 2 2 5 2" xfId="10273" xr:uid="{00000000-0005-0000-0000-000022280000}"/>
    <cellStyle name="Currency 3 2 2 5_Dep_Judiciais-Contingências" xfId="10274" xr:uid="{00000000-0005-0000-0000-000023280000}"/>
    <cellStyle name="Currency 3 2 2 6" xfId="10275" xr:uid="{00000000-0005-0000-0000-000024280000}"/>
    <cellStyle name="Currency 3 2 2 7" xfId="10276" xr:uid="{00000000-0005-0000-0000-000025280000}"/>
    <cellStyle name="Currency 3 2 2_Dep_Judiciais-Contingências" xfId="10277" xr:uid="{00000000-0005-0000-0000-000026280000}"/>
    <cellStyle name="Currency 3 2_Dep_Judiciais-Contingências" xfId="10278" xr:uid="{00000000-0005-0000-0000-000027280000}"/>
    <cellStyle name="Currency 3 3" xfId="10279" xr:uid="{00000000-0005-0000-0000-000028280000}"/>
    <cellStyle name="Currency 3 3 2" xfId="10280" xr:uid="{00000000-0005-0000-0000-000029280000}"/>
    <cellStyle name="Currency 3 3 2 2" xfId="10281" xr:uid="{00000000-0005-0000-0000-00002A280000}"/>
    <cellStyle name="Currency 3 3 2 2 2" xfId="10282" xr:uid="{00000000-0005-0000-0000-00002B280000}"/>
    <cellStyle name="Currency 3 3 2 2 2 2" xfId="10283" xr:uid="{00000000-0005-0000-0000-00002C280000}"/>
    <cellStyle name="Currency 3 3 2 2 2 2 2" xfId="10284" xr:uid="{00000000-0005-0000-0000-00002D280000}"/>
    <cellStyle name="Currency 3 3 2 2 2 2_Dep_Judiciais-Contingências" xfId="10285" xr:uid="{00000000-0005-0000-0000-00002E280000}"/>
    <cellStyle name="Currency 3 3 2 2 2 3" xfId="10286" xr:uid="{00000000-0005-0000-0000-00002F280000}"/>
    <cellStyle name="Currency 3 3 2 2 2 4" xfId="10287" xr:uid="{00000000-0005-0000-0000-000030280000}"/>
    <cellStyle name="Currency 3 3 2 2 2_Dep_Judiciais-Contingências" xfId="10288" xr:uid="{00000000-0005-0000-0000-000031280000}"/>
    <cellStyle name="Currency 3 3 2 2 3" xfId="10289" xr:uid="{00000000-0005-0000-0000-000032280000}"/>
    <cellStyle name="Currency 3 3 2 2 3 2" xfId="10290" xr:uid="{00000000-0005-0000-0000-000033280000}"/>
    <cellStyle name="Currency 3 3 2 2 3_Dep_Judiciais-Contingências" xfId="10291" xr:uid="{00000000-0005-0000-0000-000034280000}"/>
    <cellStyle name="Currency 3 3 2 2 4" xfId="10292" xr:uid="{00000000-0005-0000-0000-000035280000}"/>
    <cellStyle name="Currency 3 3 2 2 5" xfId="10293" xr:uid="{00000000-0005-0000-0000-000036280000}"/>
    <cellStyle name="Currency 3 3 2 2_Dep_Judiciais-Contingências" xfId="10294" xr:uid="{00000000-0005-0000-0000-000037280000}"/>
    <cellStyle name="Currency 3 3 2 3" xfId="10295" xr:uid="{00000000-0005-0000-0000-000038280000}"/>
    <cellStyle name="Currency 3 3 2 3 2" xfId="10296" xr:uid="{00000000-0005-0000-0000-000039280000}"/>
    <cellStyle name="Currency 3 3 2 3 2 2" xfId="10297" xr:uid="{00000000-0005-0000-0000-00003A280000}"/>
    <cellStyle name="Currency 3 3 2 3 2 2 2" xfId="10298" xr:uid="{00000000-0005-0000-0000-00003B280000}"/>
    <cellStyle name="Currency 3 3 2 3 2 2_Dep_Judiciais-Contingências" xfId="10299" xr:uid="{00000000-0005-0000-0000-00003C280000}"/>
    <cellStyle name="Currency 3 3 2 3 2 3" xfId="10300" xr:uid="{00000000-0005-0000-0000-00003D280000}"/>
    <cellStyle name="Currency 3 3 2 3 2 4" xfId="10301" xr:uid="{00000000-0005-0000-0000-00003E280000}"/>
    <cellStyle name="Currency 3 3 2 3 2_Dep_Judiciais-Contingências" xfId="10302" xr:uid="{00000000-0005-0000-0000-00003F280000}"/>
    <cellStyle name="Currency 3 3 2 3 3" xfId="10303" xr:uid="{00000000-0005-0000-0000-000040280000}"/>
    <cellStyle name="Currency 3 3 2 3 3 2" xfId="10304" xr:uid="{00000000-0005-0000-0000-000041280000}"/>
    <cellStyle name="Currency 3 3 2 3 3_Dep_Judiciais-Contingências" xfId="10305" xr:uid="{00000000-0005-0000-0000-000042280000}"/>
    <cellStyle name="Currency 3 3 2 3 4" xfId="10306" xr:uid="{00000000-0005-0000-0000-000043280000}"/>
    <cellStyle name="Currency 3 3 2 3 5" xfId="10307" xr:uid="{00000000-0005-0000-0000-000044280000}"/>
    <cellStyle name="Currency 3 3 2 3_Dep_Judiciais-Contingências" xfId="10308" xr:uid="{00000000-0005-0000-0000-000045280000}"/>
    <cellStyle name="Currency 3 3 2 4" xfId="10309" xr:uid="{00000000-0005-0000-0000-000046280000}"/>
    <cellStyle name="Currency 3 3 2 4 2" xfId="10310" xr:uid="{00000000-0005-0000-0000-000047280000}"/>
    <cellStyle name="Currency 3 3 2 4 2 2" xfId="10311" xr:uid="{00000000-0005-0000-0000-000048280000}"/>
    <cellStyle name="Currency 3 3 2 4 2_Dep_Judiciais-Contingências" xfId="10312" xr:uid="{00000000-0005-0000-0000-000049280000}"/>
    <cellStyle name="Currency 3 3 2 4 3" xfId="10313" xr:uid="{00000000-0005-0000-0000-00004A280000}"/>
    <cellStyle name="Currency 3 3 2 4 4" xfId="10314" xr:uid="{00000000-0005-0000-0000-00004B280000}"/>
    <cellStyle name="Currency 3 3 2 4_Dep_Judiciais-Contingências" xfId="10315" xr:uid="{00000000-0005-0000-0000-00004C280000}"/>
    <cellStyle name="Currency 3 3 2 5" xfId="10316" xr:uid="{00000000-0005-0000-0000-00004D280000}"/>
    <cellStyle name="Currency 3 3 2 5 2" xfId="10317" xr:uid="{00000000-0005-0000-0000-00004E280000}"/>
    <cellStyle name="Currency 3 3 2 5_Dep_Judiciais-Contingências" xfId="10318" xr:uid="{00000000-0005-0000-0000-00004F280000}"/>
    <cellStyle name="Currency 3 3 2 6" xfId="10319" xr:uid="{00000000-0005-0000-0000-000050280000}"/>
    <cellStyle name="Currency 3 3 2 7" xfId="10320" xr:uid="{00000000-0005-0000-0000-000051280000}"/>
    <cellStyle name="Currency 3 3 2_Dep_Judiciais-Contingências" xfId="10321" xr:uid="{00000000-0005-0000-0000-000052280000}"/>
    <cellStyle name="Currency 3 3 3" xfId="10322" xr:uid="{00000000-0005-0000-0000-000053280000}"/>
    <cellStyle name="Currency 3 3 3 2" xfId="10323" xr:uid="{00000000-0005-0000-0000-000054280000}"/>
    <cellStyle name="Currency 3 3 3 2 2" xfId="10324" xr:uid="{00000000-0005-0000-0000-000055280000}"/>
    <cellStyle name="Currency 3 3 3 2 2 2" xfId="10325" xr:uid="{00000000-0005-0000-0000-000056280000}"/>
    <cellStyle name="Currency 3 3 3 2 2_Dep_Judiciais-Contingências" xfId="10326" xr:uid="{00000000-0005-0000-0000-000057280000}"/>
    <cellStyle name="Currency 3 3 3 2 3" xfId="10327" xr:uid="{00000000-0005-0000-0000-000058280000}"/>
    <cellStyle name="Currency 3 3 3 2 4" xfId="10328" xr:uid="{00000000-0005-0000-0000-000059280000}"/>
    <cellStyle name="Currency 3 3 3 2_Dep_Judiciais-Contingências" xfId="10329" xr:uid="{00000000-0005-0000-0000-00005A280000}"/>
    <cellStyle name="Currency 3 3 3 3" xfId="10330" xr:uid="{00000000-0005-0000-0000-00005B280000}"/>
    <cellStyle name="Currency 3 3 3 3 2" xfId="10331" xr:uid="{00000000-0005-0000-0000-00005C280000}"/>
    <cellStyle name="Currency 3 3 3 3_Dep_Judiciais-Contingências" xfId="10332" xr:uid="{00000000-0005-0000-0000-00005D280000}"/>
    <cellStyle name="Currency 3 3 3 4" xfId="10333" xr:uid="{00000000-0005-0000-0000-00005E280000}"/>
    <cellStyle name="Currency 3 3 3 5" xfId="10334" xr:uid="{00000000-0005-0000-0000-00005F280000}"/>
    <cellStyle name="Currency 3 3 3_Dep_Judiciais-Contingências" xfId="10335" xr:uid="{00000000-0005-0000-0000-000060280000}"/>
    <cellStyle name="Currency 3 3 4" xfId="10336" xr:uid="{00000000-0005-0000-0000-000061280000}"/>
    <cellStyle name="Currency 3 3 4 2" xfId="10337" xr:uid="{00000000-0005-0000-0000-000062280000}"/>
    <cellStyle name="Currency 3 3 4 2 2" xfId="10338" xr:uid="{00000000-0005-0000-0000-000063280000}"/>
    <cellStyle name="Currency 3 3 4 2 2 2" xfId="10339" xr:uid="{00000000-0005-0000-0000-000064280000}"/>
    <cellStyle name="Currency 3 3 4 2 2_Dep_Judiciais-Contingências" xfId="10340" xr:uid="{00000000-0005-0000-0000-000065280000}"/>
    <cellStyle name="Currency 3 3 4 2 3" xfId="10341" xr:uid="{00000000-0005-0000-0000-000066280000}"/>
    <cellStyle name="Currency 3 3 4 2 4" xfId="10342" xr:uid="{00000000-0005-0000-0000-000067280000}"/>
    <cellStyle name="Currency 3 3 4 2_Dep_Judiciais-Contingências" xfId="10343" xr:uid="{00000000-0005-0000-0000-000068280000}"/>
    <cellStyle name="Currency 3 3 4 3" xfId="10344" xr:uid="{00000000-0005-0000-0000-000069280000}"/>
    <cellStyle name="Currency 3 3 4 3 2" xfId="10345" xr:uid="{00000000-0005-0000-0000-00006A280000}"/>
    <cellStyle name="Currency 3 3 4 3_Dep_Judiciais-Contingências" xfId="10346" xr:uid="{00000000-0005-0000-0000-00006B280000}"/>
    <cellStyle name="Currency 3 3 4 4" xfId="10347" xr:uid="{00000000-0005-0000-0000-00006C280000}"/>
    <cellStyle name="Currency 3 3 4 5" xfId="10348" xr:uid="{00000000-0005-0000-0000-00006D280000}"/>
    <cellStyle name="Currency 3 3 4_Dep_Judiciais-Contingências" xfId="10349" xr:uid="{00000000-0005-0000-0000-00006E280000}"/>
    <cellStyle name="Currency 3 3 5" xfId="10350" xr:uid="{00000000-0005-0000-0000-00006F280000}"/>
    <cellStyle name="Currency 3 3 5 2" xfId="10351" xr:uid="{00000000-0005-0000-0000-000070280000}"/>
    <cellStyle name="Currency 3 3 5 2 2" xfId="10352" xr:uid="{00000000-0005-0000-0000-000071280000}"/>
    <cellStyle name="Currency 3 3 5 2_Dep_Judiciais-Contingências" xfId="10353" xr:uid="{00000000-0005-0000-0000-000072280000}"/>
    <cellStyle name="Currency 3 3 5 3" xfId="10354" xr:uid="{00000000-0005-0000-0000-000073280000}"/>
    <cellStyle name="Currency 3 3 5 4" xfId="10355" xr:uid="{00000000-0005-0000-0000-000074280000}"/>
    <cellStyle name="Currency 3 3 5_Dep_Judiciais-Contingências" xfId="10356" xr:uid="{00000000-0005-0000-0000-000075280000}"/>
    <cellStyle name="Currency 3 3 6" xfId="10357" xr:uid="{00000000-0005-0000-0000-000076280000}"/>
    <cellStyle name="Currency 3 3 6 2" xfId="10358" xr:uid="{00000000-0005-0000-0000-000077280000}"/>
    <cellStyle name="Currency 3 3 6_Dep_Judiciais-Contingências" xfId="10359" xr:uid="{00000000-0005-0000-0000-000078280000}"/>
    <cellStyle name="Currency 3 3 7" xfId="10360" xr:uid="{00000000-0005-0000-0000-000079280000}"/>
    <cellStyle name="Currency 3 3 8" xfId="10361" xr:uid="{00000000-0005-0000-0000-00007A280000}"/>
    <cellStyle name="Currency 3 3 9" xfId="10362" xr:uid="{00000000-0005-0000-0000-00007B280000}"/>
    <cellStyle name="Currency 3 3_Dep_Judiciais-Contingências" xfId="10363" xr:uid="{00000000-0005-0000-0000-00007C280000}"/>
    <cellStyle name="Currency 3 4" xfId="10364" xr:uid="{00000000-0005-0000-0000-00007D280000}"/>
    <cellStyle name="Currency 3 4 2" xfId="10365" xr:uid="{00000000-0005-0000-0000-00007E280000}"/>
    <cellStyle name="Currency 3 4 2 2" xfId="10366" xr:uid="{00000000-0005-0000-0000-00007F280000}"/>
    <cellStyle name="Currency 3 4 2 2 2" xfId="10367" xr:uid="{00000000-0005-0000-0000-000080280000}"/>
    <cellStyle name="Currency 3 4 2 2 2 2" xfId="10368" xr:uid="{00000000-0005-0000-0000-000081280000}"/>
    <cellStyle name="Currency 3 4 2 2 2 2 2" xfId="10369" xr:uid="{00000000-0005-0000-0000-000082280000}"/>
    <cellStyle name="Currency 3 4 2 2 2 2_Dep_Judiciais-Contingências" xfId="10370" xr:uid="{00000000-0005-0000-0000-000083280000}"/>
    <cellStyle name="Currency 3 4 2 2 2 3" xfId="10371" xr:uid="{00000000-0005-0000-0000-000084280000}"/>
    <cellStyle name="Currency 3 4 2 2 2 4" xfId="10372" xr:uid="{00000000-0005-0000-0000-000085280000}"/>
    <cellStyle name="Currency 3 4 2 2 2_Dep_Judiciais-Contingências" xfId="10373" xr:uid="{00000000-0005-0000-0000-000086280000}"/>
    <cellStyle name="Currency 3 4 2 2 3" xfId="10374" xr:uid="{00000000-0005-0000-0000-000087280000}"/>
    <cellStyle name="Currency 3 4 2 2 3 2" xfId="10375" xr:uid="{00000000-0005-0000-0000-000088280000}"/>
    <cellStyle name="Currency 3 4 2 2 3_Dep_Judiciais-Contingências" xfId="10376" xr:uid="{00000000-0005-0000-0000-000089280000}"/>
    <cellStyle name="Currency 3 4 2 2 4" xfId="10377" xr:uid="{00000000-0005-0000-0000-00008A280000}"/>
    <cellStyle name="Currency 3 4 2 2 5" xfId="10378" xr:uid="{00000000-0005-0000-0000-00008B280000}"/>
    <cellStyle name="Currency 3 4 2 2_Dep_Judiciais-Contingências" xfId="10379" xr:uid="{00000000-0005-0000-0000-00008C280000}"/>
    <cellStyle name="Currency 3 4 2 3" xfId="10380" xr:uid="{00000000-0005-0000-0000-00008D280000}"/>
    <cellStyle name="Currency 3 4 2 3 2" xfId="10381" xr:uid="{00000000-0005-0000-0000-00008E280000}"/>
    <cellStyle name="Currency 3 4 2 3 2 2" xfId="10382" xr:uid="{00000000-0005-0000-0000-00008F280000}"/>
    <cellStyle name="Currency 3 4 2 3 2 2 2" xfId="10383" xr:uid="{00000000-0005-0000-0000-000090280000}"/>
    <cellStyle name="Currency 3 4 2 3 2 2_Dep_Judiciais-Contingências" xfId="10384" xr:uid="{00000000-0005-0000-0000-000091280000}"/>
    <cellStyle name="Currency 3 4 2 3 2 3" xfId="10385" xr:uid="{00000000-0005-0000-0000-000092280000}"/>
    <cellStyle name="Currency 3 4 2 3 2 4" xfId="10386" xr:uid="{00000000-0005-0000-0000-000093280000}"/>
    <cellStyle name="Currency 3 4 2 3 2_Dep_Judiciais-Contingências" xfId="10387" xr:uid="{00000000-0005-0000-0000-000094280000}"/>
    <cellStyle name="Currency 3 4 2 3 3" xfId="10388" xr:uid="{00000000-0005-0000-0000-000095280000}"/>
    <cellStyle name="Currency 3 4 2 3 3 2" xfId="10389" xr:uid="{00000000-0005-0000-0000-000096280000}"/>
    <cellStyle name="Currency 3 4 2 3 3_Dep_Judiciais-Contingências" xfId="10390" xr:uid="{00000000-0005-0000-0000-000097280000}"/>
    <cellStyle name="Currency 3 4 2 3 4" xfId="10391" xr:uid="{00000000-0005-0000-0000-000098280000}"/>
    <cellStyle name="Currency 3 4 2 3 5" xfId="10392" xr:uid="{00000000-0005-0000-0000-000099280000}"/>
    <cellStyle name="Currency 3 4 2 3_Dep_Judiciais-Contingências" xfId="10393" xr:uid="{00000000-0005-0000-0000-00009A280000}"/>
    <cellStyle name="Currency 3 4 2 4" xfId="10394" xr:uid="{00000000-0005-0000-0000-00009B280000}"/>
    <cellStyle name="Currency 3 4 2 4 2" xfId="10395" xr:uid="{00000000-0005-0000-0000-00009C280000}"/>
    <cellStyle name="Currency 3 4 2 4 2 2" xfId="10396" xr:uid="{00000000-0005-0000-0000-00009D280000}"/>
    <cellStyle name="Currency 3 4 2 4 2_Dep_Judiciais-Contingências" xfId="10397" xr:uid="{00000000-0005-0000-0000-00009E280000}"/>
    <cellStyle name="Currency 3 4 2 4 3" xfId="10398" xr:uid="{00000000-0005-0000-0000-00009F280000}"/>
    <cellStyle name="Currency 3 4 2 4 4" xfId="10399" xr:uid="{00000000-0005-0000-0000-0000A0280000}"/>
    <cellStyle name="Currency 3 4 2 4_Dep_Judiciais-Contingências" xfId="10400" xr:uid="{00000000-0005-0000-0000-0000A1280000}"/>
    <cellStyle name="Currency 3 4 2 5" xfId="10401" xr:uid="{00000000-0005-0000-0000-0000A2280000}"/>
    <cellStyle name="Currency 3 4 2 5 2" xfId="10402" xr:uid="{00000000-0005-0000-0000-0000A3280000}"/>
    <cellStyle name="Currency 3 4 2 5_Dep_Judiciais-Contingências" xfId="10403" xr:uid="{00000000-0005-0000-0000-0000A4280000}"/>
    <cellStyle name="Currency 3 4 2 6" xfId="10404" xr:uid="{00000000-0005-0000-0000-0000A5280000}"/>
    <cellStyle name="Currency 3 4 2 7" xfId="10405" xr:uid="{00000000-0005-0000-0000-0000A6280000}"/>
    <cellStyle name="Currency 3 4 2_Dep_Judiciais-Contingências" xfId="10406" xr:uid="{00000000-0005-0000-0000-0000A7280000}"/>
    <cellStyle name="Currency 3 4 3" xfId="10407" xr:uid="{00000000-0005-0000-0000-0000A8280000}"/>
    <cellStyle name="Currency 3 4 3 2" xfId="10408" xr:uid="{00000000-0005-0000-0000-0000A9280000}"/>
    <cellStyle name="Currency 3 4 3 2 2" xfId="10409" xr:uid="{00000000-0005-0000-0000-0000AA280000}"/>
    <cellStyle name="Currency 3 4 3 2 2 2" xfId="10410" xr:uid="{00000000-0005-0000-0000-0000AB280000}"/>
    <cellStyle name="Currency 3 4 3 2 2_Dep_Judiciais-Contingências" xfId="10411" xr:uid="{00000000-0005-0000-0000-0000AC280000}"/>
    <cellStyle name="Currency 3 4 3 2 3" xfId="10412" xr:uid="{00000000-0005-0000-0000-0000AD280000}"/>
    <cellStyle name="Currency 3 4 3 2 4" xfId="10413" xr:uid="{00000000-0005-0000-0000-0000AE280000}"/>
    <cellStyle name="Currency 3 4 3 2_Dep_Judiciais-Contingências" xfId="10414" xr:uid="{00000000-0005-0000-0000-0000AF280000}"/>
    <cellStyle name="Currency 3 4 3 3" xfId="10415" xr:uid="{00000000-0005-0000-0000-0000B0280000}"/>
    <cellStyle name="Currency 3 4 3 3 2" xfId="10416" xr:uid="{00000000-0005-0000-0000-0000B1280000}"/>
    <cellStyle name="Currency 3 4 3 3_Dep_Judiciais-Contingências" xfId="10417" xr:uid="{00000000-0005-0000-0000-0000B2280000}"/>
    <cellStyle name="Currency 3 4 3 4" xfId="10418" xr:uid="{00000000-0005-0000-0000-0000B3280000}"/>
    <cellStyle name="Currency 3 4 3 5" xfId="10419" xr:uid="{00000000-0005-0000-0000-0000B4280000}"/>
    <cellStyle name="Currency 3 4 3_Dep_Judiciais-Contingências" xfId="10420" xr:uid="{00000000-0005-0000-0000-0000B5280000}"/>
    <cellStyle name="Currency 3 4 4" xfId="10421" xr:uid="{00000000-0005-0000-0000-0000B6280000}"/>
    <cellStyle name="Currency 3 4 4 2" xfId="10422" xr:uid="{00000000-0005-0000-0000-0000B7280000}"/>
    <cellStyle name="Currency 3 4 4 2 2" xfId="10423" xr:uid="{00000000-0005-0000-0000-0000B8280000}"/>
    <cellStyle name="Currency 3 4 4 2 2 2" xfId="10424" xr:uid="{00000000-0005-0000-0000-0000B9280000}"/>
    <cellStyle name="Currency 3 4 4 2 2_Dep_Judiciais-Contingências" xfId="10425" xr:uid="{00000000-0005-0000-0000-0000BA280000}"/>
    <cellStyle name="Currency 3 4 4 2 3" xfId="10426" xr:uid="{00000000-0005-0000-0000-0000BB280000}"/>
    <cellStyle name="Currency 3 4 4 2 4" xfId="10427" xr:uid="{00000000-0005-0000-0000-0000BC280000}"/>
    <cellStyle name="Currency 3 4 4 2_Dep_Judiciais-Contingências" xfId="10428" xr:uid="{00000000-0005-0000-0000-0000BD280000}"/>
    <cellStyle name="Currency 3 4 4 3" xfId="10429" xr:uid="{00000000-0005-0000-0000-0000BE280000}"/>
    <cellStyle name="Currency 3 4 4 3 2" xfId="10430" xr:uid="{00000000-0005-0000-0000-0000BF280000}"/>
    <cellStyle name="Currency 3 4 4 3_Dep_Judiciais-Contingências" xfId="10431" xr:uid="{00000000-0005-0000-0000-0000C0280000}"/>
    <cellStyle name="Currency 3 4 4 4" xfId="10432" xr:uid="{00000000-0005-0000-0000-0000C1280000}"/>
    <cellStyle name="Currency 3 4 4 5" xfId="10433" xr:uid="{00000000-0005-0000-0000-0000C2280000}"/>
    <cellStyle name="Currency 3 4 4_Dep_Judiciais-Contingências" xfId="10434" xr:uid="{00000000-0005-0000-0000-0000C3280000}"/>
    <cellStyle name="Currency 3 4 5" xfId="10435" xr:uid="{00000000-0005-0000-0000-0000C4280000}"/>
    <cellStyle name="Currency 3 4 5 2" xfId="10436" xr:uid="{00000000-0005-0000-0000-0000C5280000}"/>
    <cellStyle name="Currency 3 4 5 2 2" xfId="10437" xr:uid="{00000000-0005-0000-0000-0000C6280000}"/>
    <cellStyle name="Currency 3 4 5 2_Dep_Judiciais-Contingências" xfId="10438" xr:uid="{00000000-0005-0000-0000-0000C7280000}"/>
    <cellStyle name="Currency 3 4 5 3" xfId="10439" xr:uid="{00000000-0005-0000-0000-0000C8280000}"/>
    <cellStyle name="Currency 3 4 5 4" xfId="10440" xr:uid="{00000000-0005-0000-0000-0000C9280000}"/>
    <cellStyle name="Currency 3 4 5_Dep_Judiciais-Contingências" xfId="10441" xr:uid="{00000000-0005-0000-0000-0000CA280000}"/>
    <cellStyle name="Currency 3 4 6" xfId="10442" xr:uid="{00000000-0005-0000-0000-0000CB280000}"/>
    <cellStyle name="Currency 3 4 6 2" xfId="10443" xr:uid="{00000000-0005-0000-0000-0000CC280000}"/>
    <cellStyle name="Currency 3 4 6_Dep_Judiciais-Contingências" xfId="10444" xr:uid="{00000000-0005-0000-0000-0000CD280000}"/>
    <cellStyle name="Currency 3 4 7" xfId="10445" xr:uid="{00000000-0005-0000-0000-0000CE280000}"/>
    <cellStyle name="Currency 3 4 8" xfId="10446" xr:uid="{00000000-0005-0000-0000-0000CF280000}"/>
    <cellStyle name="Currency 3 4_Dep_Judiciais-Contingências" xfId="10447" xr:uid="{00000000-0005-0000-0000-0000D0280000}"/>
    <cellStyle name="Currency 3 5" xfId="10448" xr:uid="{00000000-0005-0000-0000-0000D1280000}"/>
    <cellStyle name="Currency 3 5 2" xfId="10449" xr:uid="{00000000-0005-0000-0000-0000D2280000}"/>
    <cellStyle name="Currency 3 5 2 2" xfId="10450" xr:uid="{00000000-0005-0000-0000-0000D3280000}"/>
    <cellStyle name="Currency 3 5 2 2 2" xfId="10451" xr:uid="{00000000-0005-0000-0000-0000D4280000}"/>
    <cellStyle name="Currency 3 5 2 2 2 2" xfId="10452" xr:uid="{00000000-0005-0000-0000-0000D5280000}"/>
    <cellStyle name="Currency 3 5 2 2 2 2 2" xfId="10453" xr:uid="{00000000-0005-0000-0000-0000D6280000}"/>
    <cellStyle name="Currency 3 5 2 2 2 2_Dep_Judiciais-Contingências" xfId="10454" xr:uid="{00000000-0005-0000-0000-0000D7280000}"/>
    <cellStyle name="Currency 3 5 2 2 2 3" xfId="10455" xr:uid="{00000000-0005-0000-0000-0000D8280000}"/>
    <cellStyle name="Currency 3 5 2 2 2 4" xfId="10456" xr:uid="{00000000-0005-0000-0000-0000D9280000}"/>
    <cellStyle name="Currency 3 5 2 2 2_Dep_Judiciais-Contingências" xfId="10457" xr:uid="{00000000-0005-0000-0000-0000DA280000}"/>
    <cellStyle name="Currency 3 5 2 2 3" xfId="10458" xr:uid="{00000000-0005-0000-0000-0000DB280000}"/>
    <cellStyle name="Currency 3 5 2 2 3 2" xfId="10459" xr:uid="{00000000-0005-0000-0000-0000DC280000}"/>
    <cellStyle name="Currency 3 5 2 2 3_Dep_Judiciais-Contingências" xfId="10460" xr:uid="{00000000-0005-0000-0000-0000DD280000}"/>
    <cellStyle name="Currency 3 5 2 2 4" xfId="10461" xr:uid="{00000000-0005-0000-0000-0000DE280000}"/>
    <cellStyle name="Currency 3 5 2 2 5" xfId="10462" xr:uid="{00000000-0005-0000-0000-0000DF280000}"/>
    <cellStyle name="Currency 3 5 2 2_Dep_Judiciais-Contingências" xfId="10463" xr:uid="{00000000-0005-0000-0000-0000E0280000}"/>
    <cellStyle name="Currency 3 5 2 3" xfId="10464" xr:uid="{00000000-0005-0000-0000-0000E1280000}"/>
    <cellStyle name="Currency 3 5 2 3 2" xfId="10465" xr:uid="{00000000-0005-0000-0000-0000E2280000}"/>
    <cellStyle name="Currency 3 5 2 3 2 2" xfId="10466" xr:uid="{00000000-0005-0000-0000-0000E3280000}"/>
    <cellStyle name="Currency 3 5 2 3 2 2 2" xfId="10467" xr:uid="{00000000-0005-0000-0000-0000E4280000}"/>
    <cellStyle name="Currency 3 5 2 3 2 2_Dep_Judiciais-Contingências" xfId="10468" xr:uid="{00000000-0005-0000-0000-0000E5280000}"/>
    <cellStyle name="Currency 3 5 2 3 2 3" xfId="10469" xr:uid="{00000000-0005-0000-0000-0000E6280000}"/>
    <cellStyle name="Currency 3 5 2 3 2 4" xfId="10470" xr:uid="{00000000-0005-0000-0000-0000E7280000}"/>
    <cellStyle name="Currency 3 5 2 3 2_Dep_Judiciais-Contingências" xfId="10471" xr:uid="{00000000-0005-0000-0000-0000E8280000}"/>
    <cellStyle name="Currency 3 5 2 3 3" xfId="10472" xr:uid="{00000000-0005-0000-0000-0000E9280000}"/>
    <cellStyle name="Currency 3 5 2 3 3 2" xfId="10473" xr:uid="{00000000-0005-0000-0000-0000EA280000}"/>
    <cellStyle name="Currency 3 5 2 3 3_Dep_Judiciais-Contingências" xfId="10474" xr:uid="{00000000-0005-0000-0000-0000EB280000}"/>
    <cellStyle name="Currency 3 5 2 3 4" xfId="10475" xr:uid="{00000000-0005-0000-0000-0000EC280000}"/>
    <cellStyle name="Currency 3 5 2 3 5" xfId="10476" xr:uid="{00000000-0005-0000-0000-0000ED280000}"/>
    <cellStyle name="Currency 3 5 2 3_Dep_Judiciais-Contingências" xfId="10477" xr:uid="{00000000-0005-0000-0000-0000EE280000}"/>
    <cellStyle name="Currency 3 5 2 4" xfId="10478" xr:uid="{00000000-0005-0000-0000-0000EF280000}"/>
    <cellStyle name="Currency 3 5 2 4 2" xfId="10479" xr:uid="{00000000-0005-0000-0000-0000F0280000}"/>
    <cellStyle name="Currency 3 5 2 4 2 2" xfId="10480" xr:uid="{00000000-0005-0000-0000-0000F1280000}"/>
    <cellStyle name="Currency 3 5 2 4 2_Dep_Judiciais-Contingências" xfId="10481" xr:uid="{00000000-0005-0000-0000-0000F2280000}"/>
    <cellStyle name="Currency 3 5 2 4 3" xfId="10482" xr:uid="{00000000-0005-0000-0000-0000F3280000}"/>
    <cellStyle name="Currency 3 5 2 4 4" xfId="10483" xr:uid="{00000000-0005-0000-0000-0000F4280000}"/>
    <cellStyle name="Currency 3 5 2 4_Dep_Judiciais-Contingências" xfId="10484" xr:uid="{00000000-0005-0000-0000-0000F5280000}"/>
    <cellStyle name="Currency 3 5 2 5" xfId="10485" xr:uid="{00000000-0005-0000-0000-0000F6280000}"/>
    <cellStyle name="Currency 3 5 2 5 2" xfId="10486" xr:uid="{00000000-0005-0000-0000-0000F7280000}"/>
    <cellStyle name="Currency 3 5 2 5_Dep_Judiciais-Contingências" xfId="10487" xr:uid="{00000000-0005-0000-0000-0000F8280000}"/>
    <cellStyle name="Currency 3 5 2 6" xfId="10488" xr:uid="{00000000-0005-0000-0000-0000F9280000}"/>
    <cellStyle name="Currency 3 5 2 7" xfId="10489" xr:uid="{00000000-0005-0000-0000-0000FA280000}"/>
    <cellStyle name="Currency 3 5 2_Dep_Judiciais-Contingências" xfId="10490" xr:uid="{00000000-0005-0000-0000-0000FB280000}"/>
    <cellStyle name="Currency 3 5 3" xfId="10491" xr:uid="{00000000-0005-0000-0000-0000FC280000}"/>
    <cellStyle name="Currency 3 5 3 2" xfId="10492" xr:uid="{00000000-0005-0000-0000-0000FD280000}"/>
    <cellStyle name="Currency 3 5 3 2 2" xfId="10493" xr:uid="{00000000-0005-0000-0000-0000FE280000}"/>
    <cellStyle name="Currency 3 5 3 2 2 2" xfId="10494" xr:uid="{00000000-0005-0000-0000-0000FF280000}"/>
    <cellStyle name="Currency 3 5 3 2 2_Dep_Judiciais-Contingências" xfId="10495" xr:uid="{00000000-0005-0000-0000-000000290000}"/>
    <cellStyle name="Currency 3 5 3 2 3" xfId="10496" xr:uid="{00000000-0005-0000-0000-000001290000}"/>
    <cellStyle name="Currency 3 5 3 2 4" xfId="10497" xr:uid="{00000000-0005-0000-0000-000002290000}"/>
    <cellStyle name="Currency 3 5 3 2_Dep_Judiciais-Contingências" xfId="10498" xr:uid="{00000000-0005-0000-0000-000003290000}"/>
    <cellStyle name="Currency 3 5 3 3" xfId="10499" xr:uid="{00000000-0005-0000-0000-000004290000}"/>
    <cellStyle name="Currency 3 5 3 3 2" xfId="10500" xr:uid="{00000000-0005-0000-0000-000005290000}"/>
    <cellStyle name="Currency 3 5 3 3_Dep_Judiciais-Contingências" xfId="10501" xr:uid="{00000000-0005-0000-0000-000006290000}"/>
    <cellStyle name="Currency 3 5 3 4" xfId="10502" xr:uid="{00000000-0005-0000-0000-000007290000}"/>
    <cellStyle name="Currency 3 5 3 5" xfId="10503" xr:uid="{00000000-0005-0000-0000-000008290000}"/>
    <cellStyle name="Currency 3 5 3_Dep_Judiciais-Contingências" xfId="10504" xr:uid="{00000000-0005-0000-0000-000009290000}"/>
    <cellStyle name="Currency 3 5 4" xfId="10505" xr:uid="{00000000-0005-0000-0000-00000A290000}"/>
    <cellStyle name="Currency 3 5 4 2" xfId="10506" xr:uid="{00000000-0005-0000-0000-00000B290000}"/>
    <cellStyle name="Currency 3 5 4 2 2" xfId="10507" xr:uid="{00000000-0005-0000-0000-00000C290000}"/>
    <cellStyle name="Currency 3 5 4 2 2 2" xfId="10508" xr:uid="{00000000-0005-0000-0000-00000D290000}"/>
    <cellStyle name="Currency 3 5 4 2 2_Dep_Judiciais-Contingências" xfId="10509" xr:uid="{00000000-0005-0000-0000-00000E290000}"/>
    <cellStyle name="Currency 3 5 4 2 3" xfId="10510" xr:uid="{00000000-0005-0000-0000-00000F290000}"/>
    <cellStyle name="Currency 3 5 4 2 4" xfId="10511" xr:uid="{00000000-0005-0000-0000-000010290000}"/>
    <cellStyle name="Currency 3 5 4 2_Dep_Judiciais-Contingências" xfId="10512" xr:uid="{00000000-0005-0000-0000-000011290000}"/>
    <cellStyle name="Currency 3 5 4 3" xfId="10513" xr:uid="{00000000-0005-0000-0000-000012290000}"/>
    <cellStyle name="Currency 3 5 4 3 2" xfId="10514" xr:uid="{00000000-0005-0000-0000-000013290000}"/>
    <cellStyle name="Currency 3 5 4 3_Dep_Judiciais-Contingências" xfId="10515" xr:uid="{00000000-0005-0000-0000-000014290000}"/>
    <cellStyle name="Currency 3 5 4 4" xfId="10516" xr:uid="{00000000-0005-0000-0000-000015290000}"/>
    <cellStyle name="Currency 3 5 4 5" xfId="10517" xr:uid="{00000000-0005-0000-0000-000016290000}"/>
    <cellStyle name="Currency 3 5 4_Dep_Judiciais-Contingências" xfId="10518" xr:uid="{00000000-0005-0000-0000-000017290000}"/>
    <cellStyle name="Currency 3 5 5" xfId="10519" xr:uid="{00000000-0005-0000-0000-000018290000}"/>
    <cellStyle name="Currency 3 5 5 2" xfId="10520" xr:uid="{00000000-0005-0000-0000-000019290000}"/>
    <cellStyle name="Currency 3 5 5 2 2" xfId="10521" xr:uid="{00000000-0005-0000-0000-00001A290000}"/>
    <cellStyle name="Currency 3 5 5 2_Dep_Judiciais-Contingências" xfId="10522" xr:uid="{00000000-0005-0000-0000-00001B290000}"/>
    <cellStyle name="Currency 3 5 5 3" xfId="10523" xr:uid="{00000000-0005-0000-0000-00001C290000}"/>
    <cellStyle name="Currency 3 5 5 4" xfId="10524" xr:uid="{00000000-0005-0000-0000-00001D290000}"/>
    <cellStyle name="Currency 3 5 5_Dep_Judiciais-Contingências" xfId="10525" xr:uid="{00000000-0005-0000-0000-00001E290000}"/>
    <cellStyle name="Currency 3 5 6" xfId="10526" xr:uid="{00000000-0005-0000-0000-00001F290000}"/>
    <cellStyle name="Currency 3 5 6 2" xfId="10527" xr:uid="{00000000-0005-0000-0000-000020290000}"/>
    <cellStyle name="Currency 3 5 6_Dep_Judiciais-Contingências" xfId="10528" xr:uid="{00000000-0005-0000-0000-000021290000}"/>
    <cellStyle name="Currency 3 5 7" xfId="10529" xr:uid="{00000000-0005-0000-0000-000022290000}"/>
    <cellStyle name="Currency 3 5 8" xfId="10530" xr:uid="{00000000-0005-0000-0000-000023290000}"/>
    <cellStyle name="Currency 3 5_Dep_Judiciais-Contingências" xfId="10531" xr:uid="{00000000-0005-0000-0000-000024290000}"/>
    <cellStyle name="Currency 3 6" xfId="10532" xr:uid="{00000000-0005-0000-0000-000025290000}"/>
    <cellStyle name="Currency 3_Dep_Judiciais-Contingências" xfId="10533" xr:uid="{00000000-0005-0000-0000-000026290000}"/>
    <cellStyle name="Currency 33" xfId="10534" xr:uid="{00000000-0005-0000-0000-000027290000}"/>
    <cellStyle name="Currency 33 2" xfId="10535" xr:uid="{00000000-0005-0000-0000-000028290000}"/>
    <cellStyle name="Currency 33_BP - Raízen Combustíveis" xfId="10536" xr:uid="{00000000-0005-0000-0000-000029290000}"/>
    <cellStyle name="Currency 38" xfId="10537" xr:uid="{00000000-0005-0000-0000-00002A290000}"/>
    <cellStyle name="Currency 38 2" xfId="10538" xr:uid="{00000000-0005-0000-0000-00002B290000}"/>
    <cellStyle name="Currency 38_BP - Raízen Combustíveis" xfId="10539" xr:uid="{00000000-0005-0000-0000-00002C290000}"/>
    <cellStyle name="Currency 39" xfId="10540" xr:uid="{00000000-0005-0000-0000-00002D290000}"/>
    <cellStyle name="Currency 39 2" xfId="10541" xr:uid="{00000000-0005-0000-0000-00002E290000}"/>
    <cellStyle name="Currency 39_BP - Raízen Combustíveis" xfId="10542" xr:uid="{00000000-0005-0000-0000-00002F290000}"/>
    <cellStyle name="Currency 4" xfId="10543" xr:uid="{00000000-0005-0000-0000-000030290000}"/>
    <cellStyle name="Currency 4 2" xfId="10544" xr:uid="{00000000-0005-0000-0000-000031290000}"/>
    <cellStyle name="Currency 4 3" xfId="10545" xr:uid="{00000000-0005-0000-0000-000032290000}"/>
    <cellStyle name="Currency 4_Display" xfId="10546" xr:uid="{00000000-0005-0000-0000-000033290000}"/>
    <cellStyle name="Currency 5" xfId="10547" xr:uid="{00000000-0005-0000-0000-000034290000}"/>
    <cellStyle name="Currency 5 2" xfId="10548" xr:uid="{00000000-0005-0000-0000-000035290000}"/>
    <cellStyle name="Currency 5 3" xfId="10549" xr:uid="{00000000-0005-0000-0000-000036290000}"/>
    <cellStyle name="Currency 5 4" xfId="10550" xr:uid="{00000000-0005-0000-0000-000037290000}"/>
    <cellStyle name="Currency 5_Base Partes Relacionadas" xfId="10551" xr:uid="{00000000-0005-0000-0000-000038290000}"/>
    <cellStyle name="Currency 6" xfId="10552" xr:uid="{00000000-0005-0000-0000-000039290000}"/>
    <cellStyle name="Currency 7" xfId="10553" xr:uid="{00000000-0005-0000-0000-00003A290000}"/>
    <cellStyle name="Currency 8" xfId="10554" xr:uid="{00000000-0005-0000-0000-00003B290000}"/>
    <cellStyle name="Currency 9" xfId="10555" xr:uid="{00000000-0005-0000-0000-00003C290000}"/>
    <cellStyle name="Currency0" xfId="10556" xr:uid="{00000000-0005-0000-0000-00003D290000}"/>
    <cellStyle name="Currency0 2" xfId="10557" xr:uid="{00000000-0005-0000-0000-00003E290000}"/>
    <cellStyle name="Currency0 3" xfId="10558" xr:uid="{00000000-0005-0000-0000-00003F290000}"/>
    <cellStyle name="Currency0 4" xfId="10559" xr:uid="{00000000-0005-0000-0000-000040290000}"/>
    <cellStyle name="Currency0_Base Partes Relacionadas" xfId="10560" xr:uid="{00000000-0005-0000-0000-000041290000}"/>
    <cellStyle name="DadosExternos" xfId="10561" xr:uid="{00000000-0005-0000-0000-000042290000}"/>
    <cellStyle name="Dash" xfId="10562" xr:uid="{00000000-0005-0000-0000-000043290000}"/>
    <cellStyle name="Dash 2" xfId="10563" xr:uid="{00000000-0005-0000-0000-000044290000}"/>
    <cellStyle name="Dash 2 2" xfId="10564" xr:uid="{00000000-0005-0000-0000-000045290000}"/>
    <cellStyle name="Dash 2 2 2" xfId="10565" xr:uid="{00000000-0005-0000-0000-000046290000}"/>
    <cellStyle name="Dash 2 2 2 2" xfId="10566" xr:uid="{00000000-0005-0000-0000-000047290000}"/>
    <cellStyle name="Dash 2 2 2 3" xfId="10567" xr:uid="{00000000-0005-0000-0000-000048290000}"/>
    <cellStyle name="Dash 2 2 2 4" xfId="10568" xr:uid="{00000000-0005-0000-0000-000049290000}"/>
    <cellStyle name="Dash 2 2 3" xfId="10569" xr:uid="{00000000-0005-0000-0000-00004A290000}"/>
    <cellStyle name="Dash 2 2 4" xfId="10570" xr:uid="{00000000-0005-0000-0000-00004B290000}"/>
    <cellStyle name="Dash 2 2 5" xfId="10571" xr:uid="{00000000-0005-0000-0000-00004C290000}"/>
    <cellStyle name="Dash 2 2_Display" xfId="10572" xr:uid="{00000000-0005-0000-0000-00004D290000}"/>
    <cellStyle name="Dash 2 3" xfId="10573" xr:uid="{00000000-0005-0000-0000-00004E290000}"/>
    <cellStyle name="Dash 2 4" xfId="10574" xr:uid="{00000000-0005-0000-0000-00004F290000}"/>
    <cellStyle name="Dash 2 5" xfId="10575" xr:uid="{00000000-0005-0000-0000-000050290000}"/>
    <cellStyle name="Dash 2_BP - Raízen Combustíveis" xfId="10576" xr:uid="{00000000-0005-0000-0000-000051290000}"/>
    <cellStyle name="Dash 3" xfId="10577" xr:uid="{00000000-0005-0000-0000-000052290000}"/>
    <cellStyle name="Dash 4" xfId="10578" xr:uid="{00000000-0005-0000-0000-000053290000}"/>
    <cellStyle name="Dash 5" xfId="10579" xr:uid="{00000000-0005-0000-0000-000054290000}"/>
    <cellStyle name="Dash 6" xfId="10580" xr:uid="{00000000-0005-0000-0000-000055290000}"/>
    <cellStyle name="Dash_13-Endividamento" xfId="10581" xr:uid="{00000000-0005-0000-0000-000056290000}"/>
    <cellStyle name="Data" xfId="10582" xr:uid="{00000000-0005-0000-0000-000057290000}"/>
    <cellStyle name="Data 2" xfId="10583" xr:uid="{00000000-0005-0000-0000-000058290000}"/>
    <cellStyle name="Data_BP - Raízen Combustíveis" xfId="10584" xr:uid="{00000000-0005-0000-0000-000059290000}"/>
    <cellStyle name="Date" xfId="10585" xr:uid="{00000000-0005-0000-0000-00005A290000}"/>
    <cellStyle name="Date - Estilo3" xfId="10586" xr:uid="{00000000-0005-0000-0000-00005B290000}"/>
    <cellStyle name="Date 10" xfId="10587" xr:uid="{00000000-0005-0000-0000-00005C290000}"/>
    <cellStyle name="Date 11" xfId="10588" xr:uid="{00000000-0005-0000-0000-00005D290000}"/>
    <cellStyle name="Date 12" xfId="10589" xr:uid="{00000000-0005-0000-0000-00005E290000}"/>
    <cellStyle name="Date 13" xfId="10590" xr:uid="{00000000-0005-0000-0000-00005F290000}"/>
    <cellStyle name="Date 14" xfId="10591" xr:uid="{00000000-0005-0000-0000-000060290000}"/>
    <cellStyle name="Date 15" xfId="10592" xr:uid="{00000000-0005-0000-0000-000061290000}"/>
    <cellStyle name="Date 16" xfId="10593" xr:uid="{00000000-0005-0000-0000-000062290000}"/>
    <cellStyle name="Date 17" xfId="10594" xr:uid="{00000000-0005-0000-0000-000063290000}"/>
    <cellStyle name="Date 18" xfId="10595" xr:uid="{00000000-0005-0000-0000-000064290000}"/>
    <cellStyle name="Date 19" xfId="10596" xr:uid="{00000000-0005-0000-0000-000065290000}"/>
    <cellStyle name="Date 2" xfId="10597" xr:uid="{00000000-0005-0000-0000-000066290000}"/>
    <cellStyle name="Date 2 2" xfId="10598" xr:uid="{00000000-0005-0000-0000-000067290000}"/>
    <cellStyle name="Date 2 3" xfId="10599" xr:uid="{00000000-0005-0000-0000-000068290000}"/>
    <cellStyle name="Date 2_Display" xfId="10600" xr:uid="{00000000-0005-0000-0000-000069290000}"/>
    <cellStyle name="Date 20" xfId="10601" xr:uid="{00000000-0005-0000-0000-00006A290000}"/>
    <cellStyle name="Date 21" xfId="10602" xr:uid="{00000000-0005-0000-0000-00006B290000}"/>
    <cellStyle name="Date 3" xfId="10603" xr:uid="{00000000-0005-0000-0000-00006C290000}"/>
    <cellStyle name="Date 4" xfId="10604" xr:uid="{00000000-0005-0000-0000-00006D290000}"/>
    <cellStyle name="Date 5" xfId="10605" xr:uid="{00000000-0005-0000-0000-00006E290000}"/>
    <cellStyle name="Date 6" xfId="10606" xr:uid="{00000000-0005-0000-0000-00006F290000}"/>
    <cellStyle name="Date 7" xfId="10607" xr:uid="{00000000-0005-0000-0000-000070290000}"/>
    <cellStyle name="Date 8" xfId="10608" xr:uid="{00000000-0005-0000-0000-000071290000}"/>
    <cellStyle name="Date 9" xfId="10609" xr:uid="{00000000-0005-0000-0000-000072290000}"/>
    <cellStyle name="Date Aligned" xfId="10610" xr:uid="{00000000-0005-0000-0000-000073290000}"/>
    <cellStyle name="Date_Balancete 122007" xfId="10611" xr:uid="{00000000-0005-0000-0000-000074290000}"/>
    <cellStyle name="Dezimal [0]_Buch_Bel" xfId="10612" xr:uid="{00000000-0005-0000-0000-000075290000}"/>
    <cellStyle name="Dezimal_Buch_Bel" xfId="10613" xr:uid="{00000000-0005-0000-0000-000076290000}"/>
    <cellStyle name="Dia" xfId="10614" xr:uid="{00000000-0005-0000-0000-000077290000}"/>
    <cellStyle name="Dia 2" xfId="10615" xr:uid="{00000000-0005-0000-0000-000078290000}"/>
    <cellStyle name="Dia 3" xfId="10616" xr:uid="{00000000-0005-0000-0000-000079290000}"/>
    <cellStyle name="Dia 4" xfId="10617" xr:uid="{00000000-0005-0000-0000-00007A290000}"/>
    <cellStyle name="Dia_Base Partes Relacionadas" xfId="10618" xr:uid="{00000000-0005-0000-0000-00007B290000}"/>
    <cellStyle name="divisao" xfId="10619" xr:uid="{00000000-0005-0000-0000-00007C290000}"/>
    <cellStyle name="Dollar" xfId="10620" xr:uid="{00000000-0005-0000-0000-00007D290000}"/>
    <cellStyle name="Dollar 2" xfId="10621" xr:uid="{00000000-0005-0000-0000-00007E290000}"/>
    <cellStyle name="Dollar 2 2" xfId="10622" xr:uid="{00000000-0005-0000-0000-00007F290000}"/>
    <cellStyle name="Dollar 2 2 2" xfId="10623" xr:uid="{00000000-0005-0000-0000-000080290000}"/>
    <cellStyle name="Dollar 2 2 2 2" xfId="10624" xr:uid="{00000000-0005-0000-0000-000081290000}"/>
    <cellStyle name="Dollar 2 2 2 3" xfId="10625" xr:uid="{00000000-0005-0000-0000-000082290000}"/>
    <cellStyle name="Dollar 2 2 2 4" xfId="10626" xr:uid="{00000000-0005-0000-0000-000083290000}"/>
    <cellStyle name="Dollar 2 2 3" xfId="10627" xr:uid="{00000000-0005-0000-0000-000084290000}"/>
    <cellStyle name="Dollar 2 2 4" xfId="10628" xr:uid="{00000000-0005-0000-0000-000085290000}"/>
    <cellStyle name="Dollar 2 2 5" xfId="10629" xr:uid="{00000000-0005-0000-0000-000086290000}"/>
    <cellStyle name="Dollar 2 2_Display" xfId="10630" xr:uid="{00000000-0005-0000-0000-000087290000}"/>
    <cellStyle name="Dollar 2 3" xfId="10631" xr:uid="{00000000-0005-0000-0000-000088290000}"/>
    <cellStyle name="Dollar 2 4" xfId="10632" xr:uid="{00000000-0005-0000-0000-000089290000}"/>
    <cellStyle name="Dollar 2 5" xfId="10633" xr:uid="{00000000-0005-0000-0000-00008A290000}"/>
    <cellStyle name="Dollar 2_BP - Raízen Combustíveis" xfId="10634" xr:uid="{00000000-0005-0000-0000-00008B290000}"/>
    <cellStyle name="Dollar 3" xfId="10635" xr:uid="{00000000-0005-0000-0000-00008C290000}"/>
    <cellStyle name="Dollar 4" xfId="10636" xr:uid="{00000000-0005-0000-0000-00008D290000}"/>
    <cellStyle name="Dollar 5" xfId="10637" xr:uid="{00000000-0005-0000-0000-00008E290000}"/>
    <cellStyle name="Dollar 6" xfId="10638" xr:uid="{00000000-0005-0000-0000-00008F290000}"/>
    <cellStyle name="Dollar_13-Endividamento" xfId="10639" xr:uid="{00000000-0005-0000-0000-000090290000}"/>
    <cellStyle name="Dotted Line" xfId="10640" xr:uid="{00000000-0005-0000-0000-000091290000}"/>
    <cellStyle name="Dziesi?tny [0]_6455 Deferred taxation-PAS &amp; USGAAP" xfId="10641" xr:uid="{00000000-0005-0000-0000-000092290000}"/>
    <cellStyle name="Dziesi?tny_6455 Deferred taxation-PAS &amp; USGAAP" xfId="10642" xr:uid="{00000000-0005-0000-0000-000093290000}"/>
    <cellStyle name="Dziesiętny [0]_6455 Deferred taxation-PAS &amp; USGAAP" xfId="10643" xr:uid="{00000000-0005-0000-0000-000094290000}"/>
    <cellStyle name="Dziesiętny_6455 Deferred taxation-PAS &amp; USGAAP" xfId="10644" xr:uid="{00000000-0005-0000-0000-000095290000}"/>
    <cellStyle name="èKøÿÿ|$0‹õ¥¥¥¥‹E" xfId="10645" xr:uid="{00000000-0005-0000-0000-000096290000}"/>
    <cellStyle name="Eliana" xfId="10646" xr:uid="{00000000-0005-0000-0000-000097290000}"/>
    <cellStyle name="Eliana 2" xfId="10647" xr:uid="{00000000-0005-0000-0000-000098290000}"/>
    <cellStyle name="Eliana_BP - Raízen Combustíveis" xfId="10648" xr:uid="{00000000-0005-0000-0000-000099290000}"/>
    <cellStyle name="Encabez1" xfId="10649" xr:uid="{00000000-0005-0000-0000-00009A290000}"/>
    <cellStyle name="Encabez1 2" xfId="10650" xr:uid="{00000000-0005-0000-0000-00009B290000}"/>
    <cellStyle name="Encabez1 3" xfId="10651" xr:uid="{00000000-0005-0000-0000-00009C290000}"/>
    <cellStyle name="Encabez1 4" xfId="10652" xr:uid="{00000000-0005-0000-0000-00009D290000}"/>
    <cellStyle name="Encabez1_Base Partes Relacionadas" xfId="10653" xr:uid="{00000000-0005-0000-0000-00009E290000}"/>
    <cellStyle name="Encabez2" xfId="10654" xr:uid="{00000000-0005-0000-0000-00009F290000}"/>
    <cellStyle name="Encabez2 2" xfId="10655" xr:uid="{00000000-0005-0000-0000-0000A0290000}"/>
    <cellStyle name="Encabez2 3" xfId="10656" xr:uid="{00000000-0005-0000-0000-0000A1290000}"/>
    <cellStyle name="Encabez2 4" xfId="10657" xr:uid="{00000000-0005-0000-0000-0000A2290000}"/>
    <cellStyle name="Encabez2_Base Partes Relacionadas" xfId="10658" xr:uid="{00000000-0005-0000-0000-0000A3290000}"/>
    <cellStyle name="Ênfase1" xfId="32090" xr:uid="{00000000-0005-0000-0000-00005B7D0000}"/>
    <cellStyle name="Ênfase1 10" xfId="10659" xr:uid="{00000000-0005-0000-0000-0000A4290000}"/>
    <cellStyle name="Ênfase1 10 2" xfId="10660" xr:uid="{00000000-0005-0000-0000-0000A5290000}"/>
    <cellStyle name="Ênfase1 10 3" xfId="10661" xr:uid="{00000000-0005-0000-0000-0000A6290000}"/>
    <cellStyle name="Ênfase1 10_Dep_Judiciais-Contingências" xfId="10662" xr:uid="{00000000-0005-0000-0000-0000A7290000}"/>
    <cellStyle name="Ênfase1 11" xfId="10663" xr:uid="{00000000-0005-0000-0000-0000A8290000}"/>
    <cellStyle name="Ênfase1 11 2" xfId="10664" xr:uid="{00000000-0005-0000-0000-0000A9290000}"/>
    <cellStyle name="Ênfase1 11_Dep_Judiciais-Contingências" xfId="10665" xr:uid="{00000000-0005-0000-0000-0000AA290000}"/>
    <cellStyle name="Ênfase1 12" xfId="10666" xr:uid="{00000000-0005-0000-0000-0000AB290000}"/>
    <cellStyle name="Ênfase1 13" xfId="10667" xr:uid="{00000000-0005-0000-0000-0000AC290000}"/>
    <cellStyle name="Ênfase1 14" xfId="10668" xr:uid="{00000000-0005-0000-0000-0000AD290000}"/>
    <cellStyle name="Ênfase1 15" xfId="10669" xr:uid="{00000000-0005-0000-0000-0000AE290000}"/>
    <cellStyle name="Ênfase1 16" xfId="10670" xr:uid="{00000000-0005-0000-0000-0000AF290000}"/>
    <cellStyle name="Ênfase1 17" xfId="10671" xr:uid="{00000000-0005-0000-0000-0000B0290000}"/>
    <cellStyle name="Ênfase1 2" xfId="10672" xr:uid="{00000000-0005-0000-0000-0000B1290000}"/>
    <cellStyle name="Ênfase1 2 2" xfId="10673" xr:uid="{00000000-0005-0000-0000-0000B2290000}"/>
    <cellStyle name="Ênfase1 2 2 2" xfId="10674" xr:uid="{00000000-0005-0000-0000-0000B3290000}"/>
    <cellStyle name="Ênfase1 2 2 3" xfId="10675" xr:uid="{00000000-0005-0000-0000-0000B4290000}"/>
    <cellStyle name="Ênfase1 2 2 4" xfId="10676" xr:uid="{00000000-0005-0000-0000-0000B5290000}"/>
    <cellStyle name="Ênfase1 2 2_BP - Raízen Combustíveis" xfId="10677" xr:uid="{00000000-0005-0000-0000-0000B6290000}"/>
    <cellStyle name="Ênfase1 2 3" xfId="10678" xr:uid="{00000000-0005-0000-0000-0000B7290000}"/>
    <cellStyle name="Ênfase1 2 3 2" xfId="10679" xr:uid="{00000000-0005-0000-0000-0000B8290000}"/>
    <cellStyle name="Ênfase1 2 3 3" xfId="10680" xr:uid="{00000000-0005-0000-0000-0000B9290000}"/>
    <cellStyle name="Ênfase1 2 3 4" xfId="10681" xr:uid="{00000000-0005-0000-0000-0000BA290000}"/>
    <cellStyle name="Ênfase1 2 3_BP - Raízen Combustíveis" xfId="10682" xr:uid="{00000000-0005-0000-0000-0000BB290000}"/>
    <cellStyle name="Ênfase1 2 4" xfId="10683" xr:uid="{00000000-0005-0000-0000-0000BC290000}"/>
    <cellStyle name="Ênfase1 2 4 2" xfId="10684" xr:uid="{00000000-0005-0000-0000-0000BD290000}"/>
    <cellStyle name="Ênfase1 2 4 3" xfId="10685" xr:uid="{00000000-0005-0000-0000-0000BE290000}"/>
    <cellStyle name="Ênfase1 2 4 4" xfId="10686" xr:uid="{00000000-0005-0000-0000-0000BF290000}"/>
    <cellStyle name="Ênfase1 2 4_BP - Raízen Combustíveis" xfId="10687" xr:uid="{00000000-0005-0000-0000-0000C0290000}"/>
    <cellStyle name="Ênfase1 2 5" xfId="10688" xr:uid="{00000000-0005-0000-0000-0000C1290000}"/>
    <cellStyle name="Ênfase1 2 5 2" xfId="10689" xr:uid="{00000000-0005-0000-0000-0000C2290000}"/>
    <cellStyle name="Ênfase1 2 5 3" xfId="10690" xr:uid="{00000000-0005-0000-0000-0000C3290000}"/>
    <cellStyle name="Ênfase1 2 5_BP - Raízen Combustíveis" xfId="10691" xr:uid="{00000000-0005-0000-0000-0000C4290000}"/>
    <cellStyle name="Ênfase1 2 6" xfId="10692" xr:uid="{00000000-0005-0000-0000-0000C5290000}"/>
    <cellStyle name="Ênfase1 2 6 2" xfId="10693" xr:uid="{00000000-0005-0000-0000-0000C6290000}"/>
    <cellStyle name="Ênfase1 2 6_BP - Raízen Combustíveis" xfId="10694" xr:uid="{00000000-0005-0000-0000-0000C7290000}"/>
    <cellStyle name="Ênfase1 2 7" xfId="10695" xr:uid="{00000000-0005-0000-0000-0000C8290000}"/>
    <cellStyle name="Ênfase1 2 7 2" xfId="10696" xr:uid="{00000000-0005-0000-0000-0000C9290000}"/>
    <cellStyle name="Ênfase1 2 7_Display" xfId="10697" xr:uid="{00000000-0005-0000-0000-0000CA290000}"/>
    <cellStyle name="Ênfase1 2 8" xfId="10698" xr:uid="{00000000-0005-0000-0000-0000CB290000}"/>
    <cellStyle name="Ênfase1 2 9" xfId="10699" xr:uid="{00000000-0005-0000-0000-0000CC290000}"/>
    <cellStyle name="Ênfase1 2_11_Combinação de neg. Zanin" xfId="10700" xr:uid="{00000000-0005-0000-0000-0000CD290000}"/>
    <cellStyle name="Ênfase1 3" xfId="10701" xr:uid="{00000000-0005-0000-0000-0000CE290000}"/>
    <cellStyle name="Ênfase1 3 2" xfId="10702" xr:uid="{00000000-0005-0000-0000-0000CF290000}"/>
    <cellStyle name="Ênfase1 3 2 2" xfId="10703" xr:uid="{00000000-0005-0000-0000-0000D0290000}"/>
    <cellStyle name="Ênfase1 3 2 3" xfId="10704" xr:uid="{00000000-0005-0000-0000-0000D1290000}"/>
    <cellStyle name="Ênfase1 3 2 4" xfId="10705" xr:uid="{00000000-0005-0000-0000-0000D2290000}"/>
    <cellStyle name="Ênfase1 3 2_BP - Raízen Combustíveis" xfId="10706" xr:uid="{00000000-0005-0000-0000-0000D3290000}"/>
    <cellStyle name="Ênfase1 3 3" xfId="10707" xr:uid="{00000000-0005-0000-0000-0000D4290000}"/>
    <cellStyle name="Ênfase1 3 3 2" xfId="10708" xr:uid="{00000000-0005-0000-0000-0000D5290000}"/>
    <cellStyle name="Ênfase1 3 3_BP - Raízen Combustíveis" xfId="10709" xr:uid="{00000000-0005-0000-0000-0000D6290000}"/>
    <cellStyle name="Ênfase1 3 4" xfId="10710" xr:uid="{00000000-0005-0000-0000-0000D7290000}"/>
    <cellStyle name="Ênfase1 3 4 2" xfId="10711" xr:uid="{00000000-0005-0000-0000-0000D8290000}"/>
    <cellStyle name="Ênfase1 3 4_Display" xfId="10712" xr:uid="{00000000-0005-0000-0000-0000D9290000}"/>
    <cellStyle name="Ênfase1 3 5" xfId="10713" xr:uid="{00000000-0005-0000-0000-0000DA290000}"/>
    <cellStyle name="Ênfase1 3 6" xfId="10714" xr:uid="{00000000-0005-0000-0000-0000DB290000}"/>
    <cellStyle name="Ênfase1 3_13-Endividamento" xfId="10715" xr:uid="{00000000-0005-0000-0000-0000DC290000}"/>
    <cellStyle name="Ênfase1 4" xfId="10716" xr:uid="{00000000-0005-0000-0000-0000DD290000}"/>
    <cellStyle name="Ênfase1 4 2" xfId="10717" xr:uid="{00000000-0005-0000-0000-0000DE290000}"/>
    <cellStyle name="Ênfase1 4 2 2" xfId="10718" xr:uid="{00000000-0005-0000-0000-0000DF290000}"/>
    <cellStyle name="Ênfase1 4 2 3" xfId="10719" xr:uid="{00000000-0005-0000-0000-0000E0290000}"/>
    <cellStyle name="Ênfase1 4 2 4" xfId="10720" xr:uid="{00000000-0005-0000-0000-0000E1290000}"/>
    <cellStyle name="Ênfase1 4 2_BP - Raízen Combustíveis" xfId="10721" xr:uid="{00000000-0005-0000-0000-0000E2290000}"/>
    <cellStyle name="Ênfase1 4 3" xfId="10722" xr:uid="{00000000-0005-0000-0000-0000E3290000}"/>
    <cellStyle name="Ênfase1 4 3 2" xfId="10723" xr:uid="{00000000-0005-0000-0000-0000E4290000}"/>
    <cellStyle name="Ênfase1 4 3_BP - Raízen Combustíveis" xfId="10724" xr:uid="{00000000-0005-0000-0000-0000E5290000}"/>
    <cellStyle name="Ênfase1 4 4" xfId="10725" xr:uid="{00000000-0005-0000-0000-0000E6290000}"/>
    <cellStyle name="Ênfase1 4 4 2" xfId="10726" xr:uid="{00000000-0005-0000-0000-0000E7290000}"/>
    <cellStyle name="Ênfase1 4 4_Display" xfId="10727" xr:uid="{00000000-0005-0000-0000-0000E8290000}"/>
    <cellStyle name="Ênfase1 4 5" xfId="10728" xr:uid="{00000000-0005-0000-0000-0000E9290000}"/>
    <cellStyle name="Ênfase1 4 6" xfId="10729" xr:uid="{00000000-0005-0000-0000-0000EA290000}"/>
    <cellStyle name="Ênfase1 4_13-Endividamento" xfId="10730" xr:uid="{00000000-0005-0000-0000-0000EB290000}"/>
    <cellStyle name="Ênfase1 5" xfId="10731" xr:uid="{00000000-0005-0000-0000-0000EC290000}"/>
    <cellStyle name="Ênfase1 5 2" xfId="10732" xr:uid="{00000000-0005-0000-0000-0000ED290000}"/>
    <cellStyle name="Ênfase1 5 2 2" xfId="10733" xr:uid="{00000000-0005-0000-0000-0000EE290000}"/>
    <cellStyle name="Ênfase1 5 2 3" xfId="10734" xr:uid="{00000000-0005-0000-0000-0000EF290000}"/>
    <cellStyle name="Ênfase1 5 2 4" xfId="10735" xr:uid="{00000000-0005-0000-0000-0000F0290000}"/>
    <cellStyle name="Ênfase1 5 2_BP - Raízen Combustíveis" xfId="10736" xr:uid="{00000000-0005-0000-0000-0000F1290000}"/>
    <cellStyle name="Ênfase1 5 3" xfId="10737" xr:uid="{00000000-0005-0000-0000-0000F2290000}"/>
    <cellStyle name="Ênfase1 5 3 2" xfId="10738" xr:uid="{00000000-0005-0000-0000-0000F3290000}"/>
    <cellStyle name="Ênfase1 5 3_BP - Raízen Combustíveis" xfId="10739" xr:uid="{00000000-0005-0000-0000-0000F4290000}"/>
    <cellStyle name="Ênfase1 5 4" xfId="10740" xr:uid="{00000000-0005-0000-0000-0000F5290000}"/>
    <cellStyle name="Ênfase1 5 4 2" xfId="10741" xr:uid="{00000000-0005-0000-0000-0000F6290000}"/>
    <cellStyle name="Ênfase1 5 4_Display" xfId="10742" xr:uid="{00000000-0005-0000-0000-0000F7290000}"/>
    <cellStyle name="Ênfase1 5 5" xfId="10743" xr:uid="{00000000-0005-0000-0000-0000F8290000}"/>
    <cellStyle name="Ênfase1 5 6" xfId="10744" xr:uid="{00000000-0005-0000-0000-0000F9290000}"/>
    <cellStyle name="Ênfase1 5_13-Endividamento" xfId="10745" xr:uid="{00000000-0005-0000-0000-0000FA290000}"/>
    <cellStyle name="Ênfase1 6" xfId="10746" xr:uid="{00000000-0005-0000-0000-0000FB290000}"/>
    <cellStyle name="Ênfase1 6 2" xfId="10747" xr:uid="{00000000-0005-0000-0000-0000FC290000}"/>
    <cellStyle name="Ênfase1 6 2 2" xfId="10748" xr:uid="{00000000-0005-0000-0000-0000FD290000}"/>
    <cellStyle name="Ênfase1 6 2 3" xfId="10749" xr:uid="{00000000-0005-0000-0000-0000FE290000}"/>
    <cellStyle name="Ênfase1 6 2 4" xfId="10750" xr:uid="{00000000-0005-0000-0000-0000FF290000}"/>
    <cellStyle name="Ênfase1 6 2_BP - Raízen Combustíveis" xfId="10751" xr:uid="{00000000-0005-0000-0000-0000002A0000}"/>
    <cellStyle name="Ênfase1 6 3" xfId="10752" xr:uid="{00000000-0005-0000-0000-0000012A0000}"/>
    <cellStyle name="Ênfase1 6 3 2" xfId="10753" xr:uid="{00000000-0005-0000-0000-0000022A0000}"/>
    <cellStyle name="Ênfase1 6 3_BP - Raízen Combustíveis" xfId="10754" xr:uid="{00000000-0005-0000-0000-0000032A0000}"/>
    <cellStyle name="Ênfase1 6 4" xfId="10755" xr:uid="{00000000-0005-0000-0000-0000042A0000}"/>
    <cellStyle name="Ênfase1 6 4 2" xfId="10756" xr:uid="{00000000-0005-0000-0000-0000052A0000}"/>
    <cellStyle name="Ênfase1 6 4_Display" xfId="10757" xr:uid="{00000000-0005-0000-0000-0000062A0000}"/>
    <cellStyle name="Ênfase1 6 5" xfId="10758" xr:uid="{00000000-0005-0000-0000-0000072A0000}"/>
    <cellStyle name="Ênfase1 6 6" xfId="10759" xr:uid="{00000000-0005-0000-0000-0000082A0000}"/>
    <cellStyle name="Ênfase1 6_13-Endividamento" xfId="10760" xr:uid="{00000000-0005-0000-0000-0000092A0000}"/>
    <cellStyle name="Ênfase1 7" xfId="10761" xr:uid="{00000000-0005-0000-0000-00000A2A0000}"/>
    <cellStyle name="Ênfase1 7 2" xfId="10762" xr:uid="{00000000-0005-0000-0000-00000B2A0000}"/>
    <cellStyle name="Ênfase1 7 2 2" xfId="10763" xr:uid="{00000000-0005-0000-0000-00000C2A0000}"/>
    <cellStyle name="Ênfase1 7 2 3" xfId="10764" xr:uid="{00000000-0005-0000-0000-00000D2A0000}"/>
    <cellStyle name="Ênfase1 7 2 4" xfId="10765" xr:uid="{00000000-0005-0000-0000-00000E2A0000}"/>
    <cellStyle name="Ênfase1 7 2 5" xfId="10766" xr:uid="{00000000-0005-0000-0000-00000F2A0000}"/>
    <cellStyle name="Ênfase1 7 2 6" xfId="10767" xr:uid="{00000000-0005-0000-0000-0000102A0000}"/>
    <cellStyle name="Ênfase1 7 2_BP - Raízen Combustíveis" xfId="10768" xr:uid="{00000000-0005-0000-0000-0000112A0000}"/>
    <cellStyle name="Ênfase1 7 3" xfId="10769" xr:uid="{00000000-0005-0000-0000-0000122A0000}"/>
    <cellStyle name="Ênfase1 7 3 2" xfId="10770" xr:uid="{00000000-0005-0000-0000-0000132A0000}"/>
    <cellStyle name="Ênfase1 7 3_BP - Raízen Combustíveis" xfId="10771" xr:uid="{00000000-0005-0000-0000-0000142A0000}"/>
    <cellStyle name="Ênfase1 7 4" xfId="10772" xr:uid="{00000000-0005-0000-0000-0000152A0000}"/>
    <cellStyle name="Ênfase1 7 4 2" xfId="10773" xr:uid="{00000000-0005-0000-0000-0000162A0000}"/>
    <cellStyle name="Ênfase1 7 4_Display" xfId="10774" xr:uid="{00000000-0005-0000-0000-0000172A0000}"/>
    <cellStyle name="Ênfase1 7 5" xfId="10775" xr:uid="{00000000-0005-0000-0000-0000182A0000}"/>
    <cellStyle name="Ênfase1 7 6" xfId="10776" xr:uid="{00000000-0005-0000-0000-0000192A0000}"/>
    <cellStyle name="Ênfase1 7 7" xfId="10777" xr:uid="{00000000-0005-0000-0000-00001A2A0000}"/>
    <cellStyle name="Ênfase1 7_13-Endividamento" xfId="10778" xr:uid="{00000000-0005-0000-0000-00001B2A0000}"/>
    <cellStyle name="Ênfase1 8" xfId="10779" xr:uid="{00000000-0005-0000-0000-00001C2A0000}"/>
    <cellStyle name="Ênfase1 8 2" xfId="10780" xr:uid="{00000000-0005-0000-0000-00001D2A0000}"/>
    <cellStyle name="Ênfase1 8 3" xfId="10781" xr:uid="{00000000-0005-0000-0000-00001E2A0000}"/>
    <cellStyle name="Ênfase1 8 4" xfId="10782" xr:uid="{00000000-0005-0000-0000-00001F2A0000}"/>
    <cellStyle name="Ênfase1 8_BP - Raízen Combustíveis" xfId="10783" xr:uid="{00000000-0005-0000-0000-0000202A0000}"/>
    <cellStyle name="Ênfase1 9" xfId="10784" xr:uid="{00000000-0005-0000-0000-0000212A0000}"/>
    <cellStyle name="Ênfase1 9 2" xfId="10785" xr:uid="{00000000-0005-0000-0000-0000222A0000}"/>
    <cellStyle name="Ênfase1 9 3" xfId="10786" xr:uid="{00000000-0005-0000-0000-0000232A0000}"/>
    <cellStyle name="Ênfase1 9 4" xfId="10787" xr:uid="{00000000-0005-0000-0000-0000242A0000}"/>
    <cellStyle name="Ênfase2" xfId="32091" xr:uid="{00000000-0005-0000-0000-00005C7D0000}"/>
    <cellStyle name="Ênfase2 10" xfId="10788" xr:uid="{00000000-0005-0000-0000-0000252A0000}"/>
    <cellStyle name="Ênfase2 10 2" xfId="10789" xr:uid="{00000000-0005-0000-0000-0000262A0000}"/>
    <cellStyle name="Ênfase2 10 3" xfId="10790" xr:uid="{00000000-0005-0000-0000-0000272A0000}"/>
    <cellStyle name="Ênfase2 10_Dep_Judiciais-Contingências" xfId="10791" xr:uid="{00000000-0005-0000-0000-0000282A0000}"/>
    <cellStyle name="Ênfase2 11" xfId="10792" xr:uid="{00000000-0005-0000-0000-0000292A0000}"/>
    <cellStyle name="Ênfase2 11 2" xfId="10793" xr:uid="{00000000-0005-0000-0000-00002A2A0000}"/>
    <cellStyle name="Ênfase2 11_Dep_Judiciais-Contingências" xfId="10794" xr:uid="{00000000-0005-0000-0000-00002B2A0000}"/>
    <cellStyle name="Ênfase2 12" xfId="10795" xr:uid="{00000000-0005-0000-0000-00002C2A0000}"/>
    <cellStyle name="Ênfase2 13" xfId="10796" xr:uid="{00000000-0005-0000-0000-00002D2A0000}"/>
    <cellStyle name="Ênfase2 14" xfId="10797" xr:uid="{00000000-0005-0000-0000-00002E2A0000}"/>
    <cellStyle name="Ênfase2 15" xfId="10798" xr:uid="{00000000-0005-0000-0000-00002F2A0000}"/>
    <cellStyle name="Ênfase2 16" xfId="10799" xr:uid="{00000000-0005-0000-0000-0000302A0000}"/>
    <cellStyle name="Ênfase2 17" xfId="10800" xr:uid="{00000000-0005-0000-0000-0000312A0000}"/>
    <cellStyle name="Ênfase2 2" xfId="10801" xr:uid="{00000000-0005-0000-0000-0000322A0000}"/>
    <cellStyle name="Ênfase2 2 2" xfId="10802" xr:uid="{00000000-0005-0000-0000-0000332A0000}"/>
    <cellStyle name="Ênfase2 2 2 2" xfId="10803" xr:uid="{00000000-0005-0000-0000-0000342A0000}"/>
    <cellStyle name="Ênfase2 2 2 3" xfId="10804" xr:uid="{00000000-0005-0000-0000-0000352A0000}"/>
    <cellStyle name="Ênfase2 2 2 4" xfId="10805" xr:uid="{00000000-0005-0000-0000-0000362A0000}"/>
    <cellStyle name="Ênfase2 2 2_BP - Raízen Combustíveis" xfId="10806" xr:uid="{00000000-0005-0000-0000-0000372A0000}"/>
    <cellStyle name="Ênfase2 2 3" xfId="10807" xr:uid="{00000000-0005-0000-0000-0000382A0000}"/>
    <cellStyle name="Ênfase2 2 3 2" xfId="10808" xr:uid="{00000000-0005-0000-0000-0000392A0000}"/>
    <cellStyle name="Ênfase2 2 3 3" xfId="10809" xr:uid="{00000000-0005-0000-0000-00003A2A0000}"/>
    <cellStyle name="Ênfase2 2 3 4" xfId="10810" xr:uid="{00000000-0005-0000-0000-00003B2A0000}"/>
    <cellStyle name="Ênfase2 2 3_BP - Raízen Combustíveis" xfId="10811" xr:uid="{00000000-0005-0000-0000-00003C2A0000}"/>
    <cellStyle name="Ênfase2 2 4" xfId="10812" xr:uid="{00000000-0005-0000-0000-00003D2A0000}"/>
    <cellStyle name="Ênfase2 2 4 2" xfId="10813" xr:uid="{00000000-0005-0000-0000-00003E2A0000}"/>
    <cellStyle name="Ênfase2 2 4 3" xfId="10814" xr:uid="{00000000-0005-0000-0000-00003F2A0000}"/>
    <cellStyle name="Ênfase2 2 4 4" xfId="10815" xr:uid="{00000000-0005-0000-0000-0000402A0000}"/>
    <cellStyle name="Ênfase2 2 4_BP - Raízen Combustíveis" xfId="10816" xr:uid="{00000000-0005-0000-0000-0000412A0000}"/>
    <cellStyle name="Ênfase2 2 5" xfId="10817" xr:uid="{00000000-0005-0000-0000-0000422A0000}"/>
    <cellStyle name="Ênfase2 2 5 2" xfId="10818" xr:uid="{00000000-0005-0000-0000-0000432A0000}"/>
    <cellStyle name="Ênfase2 2 5 3" xfId="10819" xr:uid="{00000000-0005-0000-0000-0000442A0000}"/>
    <cellStyle name="Ênfase2 2 5_BP - Raízen Combustíveis" xfId="10820" xr:uid="{00000000-0005-0000-0000-0000452A0000}"/>
    <cellStyle name="Ênfase2 2 6" xfId="10821" xr:uid="{00000000-0005-0000-0000-0000462A0000}"/>
    <cellStyle name="Ênfase2 2 6 2" xfId="10822" xr:uid="{00000000-0005-0000-0000-0000472A0000}"/>
    <cellStyle name="Ênfase2 2 6_BP - Raízen Combustíveis" xfId="10823" xr:uid="{00000000-0005-0000-0000-0000482A0000}"/>
    <cellStyle name="Ênfase2 2 7" xfId="10824" xr:uid="{00000000-0005-0000-0000-0000492A0000}"/>
    <cellStyle name="Ênfase2 2 7 2" xfId="10825" xr:uid="{00000000-0005-0000-0000-00004A2A0000}"/>
    <cellStyle name="Ênfase2 2 7_Display" xfId="10826" xr:uid="{00000000-0005-0000-0000-00004B2A0000}"/>
    <cellStyle name="Ênfase2 2 8" xfId="10827" xr:uid="{00000000-0005-0000-0000-00004C2A0000}"/>
    <cellStyle name="Ênfase2 2 9" xfId="10828" xr:uid="{00000000-0005-0000-0000-00004D2A0000}"/>
    <cellStyle name="Ênfase2 2_11_Combinação de neg. Zanin" xfId="10829" xr:uid="{00000000-0005-0000-0000-00004E2A0000}"/>
    <cellStyle name="Ênfase2 3" xfId="10830" xr:uid="{00000000-0005-0000-0000-00004F2A0000}"/>
    <cellStyle name="Ênfase2 3 2" xfId="10831" xr:uid="{00000000-0005-0000-0000-0000502A0000}"/>
    <cellStyle name="Ênfase2 3 2 2" xfId="10832" xr:uid="{00000000-0005-0000-0000-0000512A0000}"/>
    <cellStyle name="Ênfase2 3 2 3" xfId="10833" xr:uid="{00000000-0005-0000-0000-0000522A0000}"/>
    <cellStyle name="Ênfase2 3 2 4" xfId="10834" xr:uid="{00000000-0005-0000-0000-0000532A0000}"/>
    <cellStyle name="Ênfase2 3 2_BP - Raízen Combustíveis" xfId="10835" xr:uid="{00000000-0005-0000-0000-0000542A0000}"/>
    <cellStyle name="Ênfase2 3 3" xfId="10836" xr:uid="{00000000-0005-0000-0000-0000552A0000}"/>
    <cellStyle name="Ênfase2 3 3 2" xfId="10837" xr:uid="{00000000-0005-0000-0000-0000562A0000}"/>
    <cellStyle name="Ênfase2 3 3_BP - Raízen Combustíveis" xfId="10838" xr:uid="{00000000-0005-0000-0000-0000572A0000}"/>
    <cellStyle name="Ênfase2 3 4" xfId="10839" xr:uid="{00000000-0005-0000-0000-0000582A0000}"/>
    <cellStyle name="Ênfase2 3 4 2" xfId="10840" xr:uid="{00000000-0005-0000-0000-0000592A0000}"/>
    <cellStyle name="Ênfase2 3 4_Display" xfId="10841" xr:uid="{00000000-0005-0000-0000-00005A2A0000}"/>
    <cellStyle name="Ênfase2 3 5" xfId="10842" xr:uid="{00000000-0005-0000-0000-00005B2A0000}"/>
    <cellStyle name="Ênfase2 3 6" xfId="10843" xr:uid="{00000000-0005-0000-0000-00005C2A0000}"/>
    <cellStyle name="Ênfase2 3_13-Endividamento" xfId="10844" xr:uid="{00000000-0005-0000-0000-00005D2A0000}"/>
    <cellStyle name="Ênfase2 4" xfId="10845" xr:uid="{00000000-0005-0000-0000-00005E2A0000}"/>
    <cellStyle name="Ênfase2 4 2" xfId="10846" xr:uid="{00000000-0005-0000-0000-00005F2A0000}"/>
    <cellStyle name="Ênfase2 4 2 2" xfId="10847" xr:uid="{00000000-0005-0000-0000-0000602A0000}"/>
    <cellStyle name="Ênfase2 4 2 3" xfId="10848" xr:uid="{00000000-0005-0000-0000-0000612A0000}"/>
    <cellStyle name="Ênfase2 4 2 4" xfId="10849" xr:uid="{00000000-0005-0000-0000-0000622A0000}"/>
    <cellStyle name="Ênfase2 4 2_BP - Raízen Combustíveis" xfId="10850" xr:uid="{00000000-0005-0000-0000-0000632A0000}"/>
    <cellStyle name="Ênfase2 4 3" xfId="10851" xr:uid="{00000000-0005-0000-0000-0000642A0000}"/>
    <cellStyle name="Ênfase2 4 3 2" xfId="10852" xr:uid="{00000000-0005-0000-0000-0000652A0000}"/>
    <cellStyle name="Ênfase2 4 3_BP - Raízen Combustíveis" xfId="10853" xr:uid="{00000000-0005-0000-0000-0000662A0000}"/>
    <cellStyle name="Ênfase2 4 4" xfId="10854" xr:uid="{00000000-0005-0000-0000-0000672A0000}"/>
    <cellStyle name="Ênfase2 4 4 2" xfId="10855" xr:uid="{00000000-0005-0000-0000-0000682A0000}"/>
    <cellStyle name="Ênfase2 4 4_Display" xfId="10856" xr:uid="{00000000-0005-0000-0000-0000692A0000}"/>
    <cellStyle name="Ênfase2 4 5" xfId="10857" xr:uid="{00000000-0005-0000-0000-00006A2A0000}"/>
    <cellStyle name="Ênfase2 4 6" xfId="10858" xr:uid="{00000000-0005-0000-0000-00006B2A0000}"/>
    <cellStyle name="Ênfase2 4_13-Endividamento" xfId="10859" xr:uid="{00000000-0005-0000-0000-00006C2A0000}"/>
    <cellStyle name="Ênfase2 5" xfId="10860" xr:uid="{00000000-0005-0000-0000-00006D2A0000}"/>
    <cellStyle name="Ênfase2 5 2" xfId="10861" xr:uid="{00000000-0005-0000-0000-00006E2A0000}"/>
    <cellStyle name="Ênfase2 5 2 2" xfId="10862" xr:uid="{00000000-0005-0000-0000-00006F2A0000}"/>
    <cellStyle name="Ênfase2 5 2 3" xfId="10863" xr:uid="{00000000-0005-0000-0000-0000702A0000}"/>
    <cellStyle name="Ênfase2 5 2 4" xfId="10864" xr:uid="{00000000-0005-0000-0000-0000712A0000}"/>
    <cellStyle name="Ênfase2 5 2_BP - Raízen Combustíveis" xfId="10865" xr:uid="{00000000-0005-0000-0000-0000722A0000}"/>
    <cellStyle name="Ênfase2 5 3" xfId="10866" xr:uid="{00000000-0005-0000-0000-0000732A0000}"/>
    <cellStyle name="Ênfase2 5 3 2" xfId="10867" xr:uid="{00000000-0005-0000-0000-0000742A0000}"/>
    <cellStyle name="Ênfase2 5 3_BP - Raízen Combustíveis" xfId="10868" xr:uid="{00000000-0005-0000-0000-0000752A0000}"/>
    <cellStyle name="Ênfase2 5 4" xfId="10869" xr:uid="{00000000-0005-0000-0000-0000762A0000}"/>
    <cellStyle name="Ênfase2 5 4 2" xfId="10870" xr:uid="{00000000-0005-0000-0000-0000772A0000}"/>
    <cellStyle name="Ênfase2 5 4_Display" xfId="10871" xr:uid="{00000000-0005-0000-0000-0000782A0000}"/>
    <cellStyle name="Ênfase2 5 5" xfId="10872" xr:uid="{00000000-0005-0000-0000-0000792A0000}"/>
    <cellStyle name="Ênfase2 5 6" xfId="10873" xr:uid="{00000000-0005-0000-0000-00007A2A0000}"/>
    <cellStyle name="Ênfase2 5_13-Endividamento" xfId="10874" xr:uid="{00000000-0005-0000-0000-00007B2A0000}"/>
    <cellStyle name="Ênfase2 6" xfId="10875" xr:uid="{00000000-0005-0000-0000-00007C2A0000}"/>
    <cellStyle name="Ênfase2 6 2" xfId="10876" xr:uid="{00000000-0005-0000-0000-00007D2A0000}"/>
    <cellStyle name="Ênfase2 6 2 2" xfId="10877" xr:uid="{00000000-0005-0000-0000-00007E2A0000}"/>
    <cellStyle name="Ênfase2 6 2 3" xfId="10878" xr:uid="{00000000-0005-0000-0000-00007F2A0000}"/>
    <cellStyle name="Ênfase2 6 2 4" xfId="10879" xr:uid="{00000000-0005-0000-0000-0000802A0000}"/>
    <cellStyle name="Ênfase2 6 2_BP - Raízen Combustíveis" xfId="10880" xr:uid="{00000000-0005-0000-0000-0000812A0000}"/>
    <cellStyle name="Ênfase2 6 3" xfId="10881" xr:uid="{00000000-0005-0000-0000-0000822A0000}"/>
    <cellStyle name="Ênfase2 6 3 2" xfId="10882" xr:uid="{00000000-0005-0000-0000-0000832A0000}"/>
    <cellStyle name="Ênfase2 6 3_BP - Raízen Combustíveis" xfId="10883" xr:uid="{00000000-0005-0000-0000-0000842A0000}"/>
    <cellStyle name="Ênfase2 6 4" xfId="10884" xr:uid="{00000000-0005-0000-0000-0000852A0000}"/>
    <cellStyle name="Ênfase2 6 4 2" xfId="10885" xr:uid="{00000000-0005-0000-0000-0000862A0000}"/>
    <cellStyle name="Ênfase2 6 4_Display" xfId="10886" xr:uid="{00000000-0005-0000-0000-0000872A0000}"/>
    <cellStyle name="Ênfase2 6 5" xfId="10887" xr:uid="{00000000-0005-0000-0000-0000882A0000}"/>
    <cellStyle name="Ênfase2 6 6" xfId="10888" xr:uid="{00000000-0005-0000-0000-0000892A0000}"/>
    <cellStyle name="Ênfase2 6_13-Endividamento" xfId="10889" xr:uid="{00000000-0005-0000-0000-00008A2A0000}"/>
    <cellStyle name="Ênfase2 7" xfId="10890" xr:uid="{00000000-0005-0000-0000-00008B2A0000}"/>
    <cellStyle name="Ênfase2 7 2" xfId="10891" xr:uid="{00000000-0005-0000-0000-00008C2A0000}"/>
    <cellStyle name="Ênfase2 7 2 2" xfId="10892" xr:uid="{00000000-0005-0000-0000-00008D2A0000}"/>
    <cellStyle name="Ênfase2 7 2 3" xfId="10893" xr:uid="{00000000-0005-0000-0000-00008E2A0000}"/>
    <cellStyle name="Ênfase2 7 2 4" xfId="10894" xr:uid="{00000000-0005-0000-0000-00008F2A0000}"/>
    <cellStyle name="Ênfase2 7 2 5" xfId="10895" xr:uid="{00000000-0005-0000-0000-0000902A0000}"/>
    <cellStyle name="Ênfase2 7 2 6" xfId="10896" xr:uid="{00000000-0005-0000-0000-0000912A0000}"/>
    <cellStyle name="Ênfase2 7 2_BP - Raízen Combustíveis" xfId="10897" xr:uid="{00000000-0005-0000-0000-0000922A0000}"/>
    <cellStyle name="Ênfase2 7 3" xfId="10898" xr:uid="{00000000-0005-0000-0000-0000932A0000}"/>
    <cellStyle name="Ênfase2 7 3 2" xfId="10899" xr:uid="{00000000-0005-0000-0000-0000942A0000}"/>
    <cellStyle name="Ênfase2 7 3_BP - Raízen Combustíveis" xfId="10900" xr:uid="{00000000-0005-0000-0000-0000952A0000}"/>
    <cellStyle name="Ênfase2 7 4" xfId="10901" xr:uid="{00000000-0005-0000-0000-0000962A0000}"/>
    <cellStyle name="Ênfase2 7 4 2" xfId="10902" xr:uid="{00000000-0005-0000-0000-0000972A0000}"/>
    <cellStyle name="Ênfase2 7 4_Display" xfId="10903" xr:uid="{00000000-0005-0000-0000-0000982A0000}"/>
    <cellStyle name="Ênfase2 7 5" xfId="10904" xr:uid="{00000000-0005-0000-0000-0000992A0000}"/>
    <cellStyle name="Ênfase2 7 6" xfId="10905" xr:uid="{00000000-0005-0000-0000-00009A2A0000}"/>
    <cellStyle name="Ênfase2 7_13-Endividamento" xfId="10906" xr:uid="{00000000-0005-0000-0000-00009B2A0000}"/>
    <cellStyle name="Ênfase2 8" xfId="10907" xr:uid="{00000000-0005-0000-0000-00009C2A0000}"/>
    <cellStyle name="Ênfase2 8 2" xfId="10908" xr:uid="{00000000-0005-0000-0000-00009D2A0000}"/>
    <cellStyle name="Ênfase2 8 3" xfId="10909" xr:uid="{00000000-0005-0000-0000-00009E2A0000}"/>
    <cellStyle name="Ênfase2 8 4" xfId="10910" xr:uid="{00000000-0005-0000-0000-00009F2A0000}"/>
    <cellStyle name="Ênfase2 8_BP - Raízen Combustíveis" xfId="10911" xr:uid="{00000000-0005-0000-0000-0000A02A0000}"/>
    <cellStyle name="Ênfase2 9" xfId="10912" xr:uid="{00000000-0005-0000-0000-0000A12A0000}"/>
    <cellStyle name="Ênfase2 9 2" xfId="10913" xr:uid="{00000000-0005-0000-0000-0000A22A0000}"/>
    <cellStyle name="Ênfase2 9 3" xfId="10914" xr:uid="{00000000-0005-0000-0000-0000A32A0000}"/>
    <cellStyle name="Ênfase2 9 4" xfId="10915" xr:uid="{00000000-0005-0000-0000-0000A42A0000}"/>
    <cellStyle name="Ênfase3" xfId="32092" xr:uid="{00000000-0005-0000-0000-00005D7D0000}"/>
    <cellStyle name="Ênfase3 10" xfId="10916" xr:uid="{00000000-0005-0000-0000-0000A52A0000}"/>
    <cellStyle name="Ênfase3 10 2" xfId="10917" xr:uid="{00000000-0005-0000-0000-0000A62A0000}"/>
    <cellStyle name="Ênfase3 10 3" xfId="10918" xr:uid="{00000000-0005-0000-0000-0000A72A0000}"/>
    <cellStyle name="Ênfase3 10_Dep_Judiciais-Contingências" xfId="10919" xr:uid="{00000000-0005-0000-0000-0000A82A0000}"/>
    <cellStyle name="Ênfase3 11" xfId="10920" xr:uid="{00000000-0005-0000-0000-0000A92A0000}"/>
    <cellStyle name="Ênfase3 11 2" xfId="10921" xr:uid="{00000000-0005-0000-0000-0000AA2A0000}"/>
    <cellStyle name="Ênfase3 11_Dep_Judiciais-Contingências" xfId="10922" xr:uid="{00000000-0005-0000-0000-0000AB2A0000}"/>
    <cellStyle name="Ênfase3 12" xfId="10923" xr:uid="{00000000-0005-0000-0000-0000AC2A0000}"/>
    <cellStyle name="Ênfase3 13" xfId="10924" xr:uid="{00000000-0005-0000-0000-0000AD2A0000}"/>
    <cellStyle name="Ênfase3 14" xfId="10925" xr:uid="{00000000-0005-0000-0000-0000AE2A0000}"/>
    <cellStyle name="Ênfase3 15" xfId="10926" xr:uid="{00000000-0005-0000-0000-0000AF2A0000}"/>
    <cellStyle name="Ênfase3 16" xfId="10927" xr:uid="{00000000-0005-0000-0000-0000B02A0000}"/>
    <cellStyle name="Ênfase3 17" xfId="10928" xr:uid="{00000000-0005-0000-0000-0000B12A0000}"/>
    <cellStyle name="Ênfase3 2" xfId="10929" xr:uid="{00000000-0005-0000-0000-0000B22A0000}"/>
    <cellStyle name="Ênfase3 2 2" xfId="10930" xr:uid="{00000000-0005-0000-0000-0000B32A0000}"/>
    <cellStyle name="Ênfase3 2 2 2" xfId="10931" xr:uid="{00000000-0005-0000-0000-0000B42A0000}"/>
    <cellStyle name="Ênfase3 2 2 3" xfId="10932" xr:uid="{00000000-0005-0000-0000-0000B52A0000}"/>
    <cellStyle name="Ênfase3 2 2 4" xfId="10933" xr:uid="{00000000-0005-0000-0000-0000B62A0000}"/>
    <cellStyle name="Ênfase3 2 2_BP - Raízen Combustíveis" xfId="10934" xr:uid="{00000000-0005-0000-0000-0000B72A0000}"/>
    <cellStyle name="Ênfase3 2 3" xfId="10935" xr:uid="{00000000-0005-0000-0000-0000B82A0000}"/>
    <cellStyle name="Ênfase3 2 3 2" xfId="10936" xr:uid="{00000000-0005-0000-0000-0000B92A0000}"/>
    <cellStyle name="Ênfase3 2 3 3" xfId="10937" xr:uid="{00000000-0005-0000-0000-0000BA2A0000}"/>
    <cellStyle name="Ênfase3 2 3 4" xfId="10938" xr:uid="{00000000-0005-0000-0000-0000BB2A0000}"/>
    <cellStyle name="Ênfase3 2 3_BP - Raízen Combustíveis" xfId="10939" xr:uid="{00000000-0005-0000-0000-0000BC2A0000}"/>
    <cellStyle name="Ênfase3 2 4" xfId="10940" xr:uid="{00000000-0005-0000-0000-0000BD2A0000}"/>
    <cellStyle name="Ênfase3 2 4 2" xfId="10941" xr:uid="{00000000-0005-0000-0000-0000BE2A0000}"/>
    <cellStyle name="Ênfase3 2 4 3" xfId="10942" xr:uid="{00000000-0005-0000-0000-0000BF2A0000}"/>
    <cellStyle name="Ênfase3 2 4 4" xfId="10943" xr:uid="{00000000-0005-0000-0000-0000C02A0000}"/>
    <cellStyle name="Ênfase3 2 4_BP - Raízen Combustíveis" xfId="10944" xr:uid="{00000000-0005-0000-0000-0000C12A0000}"/>
    <cellStyle name="Ênfase3 2 5" xfId="10945" xr:uid="{00000000-0005-0000-0000-0000C22A0000}"/>
    <cellStyle name="Ênfase3 2 5 2" xfId="10946" xr:uid="{00000000-0005-0000-0000-0000C32A0000}"/>
    <cellStyle name="Ênfase3 2 5 3" xfId="10947" xr:uid="{00000000-0005-0000-0000-0000C42A0000}"/>
    <cellStyle name="Ênfase3 2 5_BP - Raízen Combustíveis" xfId="10948" xr:uid="{00000000-0005-0000-0000-0000C52A0000}"/>
    <cellStyle name="Ênfase3 2 6" xfId="10949" xr:uid="{00000000-0005-0000-0000-0000C62A0000}"/>
    <cellStyle name="Ênfase3 2 6 2" xfId="10950" xr:uid="{00000000-0005-0000-0000-0000C72A0000}"/>
    <cellStyle name="Ênfase3 2 6_BP - Raízen Combustíveis" xfId="10951" xr:uid="{00000000-0005-0000-0000-0000C82A0000}"/>
    <cellStyle name="Ênfase3 2 7" xfId="10952" xr:uid="{00000000-0005-0000-0000-0000C92A0000}"/>
    <cellStyle name="Ênfase3 2 7 2" xfId="10953" xr:uid="{00000000-0005-0000-0000-0000CA2A0000}"/>
    <cellStyle name="Ênfase3 2 7_Display" xfId="10954" xr:uid="{00000000-0005-0000-0000-0000CB2A0000}"/>
    <cellStyle name="Ênfase3 2 8" xfId="10955" xr:uid="{00000000-0005-0000-0000-0000CC2A0000}"/>
    <cellStyle name="Ênfase3 2 9" xfId="10956" xr:uid="{00000000-0005-0000-0000-0000CD2A0000}"/>
    <cellStyle name="Ênfase3 2_11_Combinação de neg. Zanin" xfId="10957" xr:uid="{00000000-0005-0000-0000-0000CE2A0000}"/>
    <cellStyle name="Ênfase3 3" xfId="10958" xr:uid="{00000000-0005-0000-0000-0000CF2A0000}"/>
    <cellStyle name="Ênfase3 3 2" xfId="10959" xr:uid="{00000000-0005-0000-0000-0000D02A0000}"/>
    <cellStyle name="Ênfase3 3 2 2" xfId="10960" xr:uid="{00000000-0005-0000-0000-0000D12A0000}"/>
    <cellStyle name="Ênfase3 3 2 3" xfId="10961" xr:uid="{00000000-0005-0000-0000-0000D22A0000}"/>
    <cellStyle name="Ênfase3 3 2 4" xfId="10962" xr:uid="{00000000-0005-0000-0000-0000D32A0000}"/>
    <cellStyle name="Ênfase3 3 2_BP - Raízen Combustíveis" xfId="10963" xr:uid="{00000000-0005-0000-0000-0000D42A0000}"/>
    <cellStyle name="Ênfase3 3 3" xfId="10964" xr:uid="{00000000-0005-0000-0000-0000D52A0000}"/>
    <cellStyle name="Ênfase3 3 3 2" xfId="10965" xr:uid="{00000000-0005-0000-0000-0000D62A0000}"/>
    <cellStyle name="Ênfase3 3 3_BP - Raízen Combustíveis" xfId="10966" xr:uid="{00000000-0005-0000-0000-0000D72A0000}"/>
    <cellStyle name="Ênfase3 3 4" xfId="10967" xr:uid="{00000000-0005-0000-0000-0000D82A0000}"/>
    <cellStyle name="Ênfase3 3 4 2" xfId="10968" xr:uid="{00000000-0005-0000-0000-0000D92A0000}"/>
    <cellStyle name="Ênfase3 3 4_Display" xfId="10969" xr:uid="{00000000-0005-0000-0000-0000DA2A0000}"/>
    <cellStyle name="Ênfase3 3 5" xfId="10970" xr:uid="{00000000-0005-0000-0000-0000DB2A0000}"/>
    <cellStyle name="Ênfase3 3 6" xfId="10971" xr:uid="{00000000-0005-0000-0000-0000DC2A0000}"/>
    <cellStyle name="Ênfase3 3_13-Endividamento" xfId="10972" xr:uid="{00000000-0005-0000-0000-0000DD2A0000}"/>
    <cellStyle name="Ênfase3 4" xfId="10973" xr:uid="{00000000-0005-0000-0000-0000DE2A0000}"/>
    <cellStyle name="Ênfase3 4 2" xfId="10974" xr:uid="{00000000-0005-0000-0000-0000DF2A0000}"/>
    <cellStyle name="Ênfase3 4 2 2" xfId="10975" xr:uid="{00000000-0005-0000-0000-0000E02A0000}"/>
    <cellStyle name="Ênfase3 4 2 3" xfId="10976" xr:uid="{00000000-0005-0000-0000-0000E12A0000}"/>
    <cellStyle name="Ênfase3 4 2 4" xfId="10977" xr:uid="{00000000-0005-0000-0000-0000E22A0000}"/>
    <cellStyle name="Ênfase3 4 2_BP - Raízen Combustíveis" xfId="10978" xr:uid="{00000000-0005-0000-0000-0000E32A0000}"/>
    <cellStyle name="Ênfase3 4 3" xfId="10979" xr:uid="{00000000-0005-0000-0000-0000E42A0000}"/>
    <cellStyle name="Ênfase3 4 3 2" xfId="10980" xr:uid="{00000000-0005-0000-0000-0000E52A0000}"/>
    <cellStyle name="Ênfase3 4 3_BP - Raízen Combustíveis" xfId="10981" xr:uid="{00000000-0005-0000-0000-0000E62A0000}"/>
    <cellStyle name="Ênfase3 4 4" xfId="10982" xr:uid="{00000000-0005-0000-0000-0000E72A0000}"/>
    <cellStyle name="Ênfase3 4 4 2" xfId="10983" xr:uid="{00000000-0005-0000-0000-0000E82A0000}"/>
    <cellStyle name="Ênfase3 4 4_Display" xfId="10984" xr:uid="{00000000-0005-0000-0000-0000E92A0000}"/>
    <cellStyle name="Ênfase3 4 5" xfId="10985" xr:uid="{00000000-0005-0000-0000-0000EA2A0000}"/>
    <cellStyle name="Ênfase3 4 6" xfId="10986" xr:uid="{00000000-0005-0000-0000-0000EB2A0000}"/>
    <cellStyle name="Ênfase3 4_13-Endividamento" xfId="10987" xr:uid="{00000000-0005-0000-0000-0000EC2A0000}"/>
    <cellStyle name="Ênfase3 5" xfId="10988" xr:uid="{00000000-0005-0000-0000-0000ED2A0000}"/>
    <cellStyle name="Ênfase3 5 2" xfId="10989" xr:uid="{00000000-0005-0000-0000-0000EE2A0000}"/>
    <cellStyle name="Ênfase3 5 2 2" xfId="10990" xr:uid="{00000000-0005-0000-0000-0000EF2A0000}"/>
    <cellStyle name="Ênfase3 5 2 3" xfId="10991" xr:uid="{00000000-0005-0000-0000-0000F02A0000}"/>
    <cellStyle name="Ênfase3 5 2 4" xfId="10992" xr:uid="{00000000-0005-0000-0000-0000F12A0000}"/>
    <cellStyle name="Ênfase3 5 2_BP - Raízen Combustíveis" xfId="10993" xr:uid="{00000000-0005-0000-0000-0000F22A0000}"/>
    <cellStyle name="Ênfase3 5 3" xfId="10994" xr:uid="{00000000-0005-0000-0000-0000F32A0000}"/>
    <cellStyle name="Ênfase3 5 3 2" xfId="10995" xr:uid="{00000000-0005-0000-0000-0000F42A0000}"/>
    <cellStyle name="Ênfase3 5 3_BP - Raízen Combustíveis" xfId="10996" xr:uid="{00000000-0005-0000-0000-0000F52A0000}"/>
    <cellStyle name="Ênfase3 5 4" xfId="10997" xr:uid="{00000000-0005-0000-0000-0000F62A0000}"/>
    <cellStyle name="Ênfase3 5 4 2" xfId="10998" xr:uid="{00000000-0005-0000-0000-0000F72A0000}"/>
    <cellStyle name="Ênfase3 5 4_Display" xfId="10999" xr:uid="{00000000-0005-0000-0000-0000F82A0000}"/>
    <cellStyle name="Ênfase3 5 5" xfId="11000" xr:uid="{00000000-0005-0000-0000-0000F92A0000}"/>
    <cellStyle name="Ênfase3 5 6" xfId="11001" xr:uid="{00000000-0005-0000-0000-0000FA2A0000}"/>
    <cellStyle name="Ênfase3 5_13-Endividamento" xfId="11002" xr:uid="{00000000-0005-0000-0000-0000FB2A0000}"/>
    <cellStyle name="Ênfase3 6" xfId="11003" xr:uid="{00000000-0005-0000-0000-0000FC2A0000}"/>
    <cellStyle name="Ênfase3 6 2" xfId="11004" xr:uid="{00000000-0005-0000-0000-0000FD2A0000}"/>
    <cellStyle name="Ênfase3 6 2 2" xfId="11005" xr:uid="{00000000-0005-0000-0000-0000FE2A0000}"/>
    <cellStyle name="Ênfase3 6 2 3" xfId="11006" xr:uid="{00000000-0005-0000-0000-0000FF2A0000}"/>
    <cellStyle name="Ênfase3 6 2 4" xfId="11007" xr:uid="{00000000-0005-0000-0000-0000002B0000}"/>
    <cellStyle name="Ênfase3 6 2_BP - Raízen Combustíveis" xfId="11008" xr:uid="{00000000-0005-0000-0000-0000012B0000}"/>
    <cellStyle name="Ênfase3 6 3" xfId="11009" xr:uid="{00000000-0005-0000-0000-0000022B0000}"/>
    <cellStyle name="Ênfase3 6 3 2" xfId="11010" xr:uid="{00000000-0005-0000-0000-0000032B0000}"/>
    <cellStyle name="Ênfase3 6 3 3" xfId="11011" xr:uid="{00000000-0005-0000-0000-0000042B0000}"/>
    <cellStyle name="Ênfase3 6 3_BP - Raízen Combustíveis" xfId="11012" xr:uid="{00000000-0005-0000-0000-0000052B0000}"/>
    <cellStyle name="Ênfase3 6 4" xfId="11013" xr:uid="{00000000-0005-0000-0000-0000062B0000}"/>
    <cellStyle name="Ênfase3 6 4 2" xfId="11014" xr:uid="{00000000-0005-0000-0000-0000072B0000}"/>
    <cellStyle name="Ênfase3 6 4 3" xfId="11015" xr:uid="{00000000-0005-0000-0000-0000082B0000}"/>
    <cellStyle name="Ênfase3 6 4_Display" xfId="11016" xr:uid="{00000000-0005-0000-0000-0000092B0000}"/>
    <cellStyle name="Ênfase3 6 5" xfId="11017" xr:uid="{00000000-0005-0000-0000-00000A2B0000}"/>
    <cellStyle name="Ênfase3 6 6" xfId="11018" xr:uid="{00000000-0005-0000-0000-00000B2B0000}"/>
    <cellStyle name="Ênfase3 6_13-Endividamento" xfId="11019" xr:uid="{00000000-0005-0000-0000-00000C2B0000}"/>
    <cellStyle name="Ênfase3 7" xfId="11020" xr:uid="{00000000-0005-0000-0000-00000D2B0000}"/>
    <cellStyle name="Ênfase3 7 2" xfId="11021" xr:uid="{00000000-0005-0000-0000-00000E2B0000}"/>
    <cellStyle name="Ênfase3 7 2 2" xfId="11022" xr:uid="{00000000-0005-0000-0000-00000F2B0000}"/>
    <cellStyle name="Ênfase3 7 2 3" xfId="11023" xr:uid="{00000000-0005-0000-0000-0000102B0000}"/>
    <cellStyle name="Ênfase3 7 2 4" xfId="11024" xr:uid="{00000000-0005-0000-0000-0000112B0000}"/>
    <cellStyle name="Ênfase3 7 2 5" xfId="11025" xr:uid="{00000000-0005-0000-0000-0000122B0000}"/>
    <cellStyle name="Ênfase3 7 2_BP - Raízen Combustíveis" xfId="11026" xr:uid="{00000000-0005-0000-0000-0000132B0000}"/>
    <cellStyle name="Ênfase3 7 3" xfId="11027" xr:uid="{00000000-0005-0000-0000-0000142B0000}"/>
    <cellStyle name="Ênfase3 7 3 2" xfId="11028" xr:uid="{00000000-0005-0000-0000-0000152B0000}"/>
    <cellStyle name="Ênfase3 7 3 3" xfId="11029" xr:uid="{00000000-0005-0000-0000-0000162B0000}"/>
    <cellStyle name="Ênfase3 7 3_BP - Raízen Combustíveis" xfId="11030" xr:uid="{00000000-0005-0000-0000-0000172B0000}"/>
    <cellStyle name="Ênfase3 7 4" xfId="11031" xr:uid="{00000000-0005-0000-0000-0000182B0000}"/>
    <cellStyle name="Ênfase3 7 4 2" xfId="11032" xr:uid="{00000000-0005-0000-0000-0000192B0000}"/>
    <cellStyle name="Ênfase3 7 4 3" xfId="11033" xr:uid="{00000000-0005-0000-0000-00001A2B0000}"/>
    <cellStyle name="Ênfase3 7 4_Display" xfId="11034" xr:uid="{00000000-0005-0000-0000-00001B2B0000}"/>
    <cellStyle name="Ênfase3 7 5" xfId="11035" xr:uid="{00000000-0005-0000-0000-00001C2B0000}"/>
    <cellStyle name="Ênfase3 7 6" xfId="11036" xr:uid="{00000000-0005-0000-0000-00001D2B0000}"/>
    <cellStyle name="Ênfase3 7 7" xfId="11037" xr:uid="{00000000-0005-0000-0000-00001E2B0000}"/>
    <cellStyle name="Ênfase3 7_13-Endividamento" xfId="11038" xr:uid="{00000000-0005-0000-0000-00001F2B0000}"/>
    <cellStyle name="Ênfase3 8" xfId="11039" xr:uid="{00000000-0005-0000-0000-0000202B0000}"/>
    <cellStyle name="Ênfase3 8 2" xfId="11040" xr:uid="{00000000-0005-0000-0000-0000212B0000}"/>
    <cellStyle name="Ênfase3 8 3" xfId="11041" xr:uid="{00000000-0005-0000-0000-0000222B0000}"/>
    <cellStyle name="Ênfase3 8 4" xfId="11042" xr:uid="{00000000-0005-0000-0000-0000232B0000}"/>
    <cellStyle name="Ênfase3 8_BP - Raízen Combustíveis" xfId="11043" xr:uid="{00000000-0005-0000-0000-0000242B0000}"/>
    <cellStyle name="Ênfase3 9" xfId="11044" xr:uid="{00000000-0005-0000-0000-0000252B0000}"/>
    <cellStyle name="Ênfase3 9 2" xfId="11045" xr:uid="{00000000-0005-0000-0000-0000262B0000}"/>
    <cellStyle name="Ênfase3 9 3" xfId="11046" xr:uid="{00000000-0005-0000-0000-0000272B0000}"/>
    <cellStyle name="Ênfase3 9 4" xfId="11047" xr:uid="{00000000-0005-0000-0000-0000282B0000}"/>
    <cellStyle name="Ênfase4" xfId="32093" xr:uid="{00000000-0005-0000-0000-00005E7D0000}"/>
    <cellStyle name="Ênfase4 10" xfId="11048" xr:uid="{00000000-0005-0000-0000-0000292B0000}"/>
    <cellStyle name="Ênfase4 10 2" xfId="11049" xr:uid="{00000000-0005-0000-0000-00002A2B0000}"/>
    <cellStyle name="Ênfase4 10 3" xfId="11050" xr:uid="{00000000-0005-0000-0000-00002B2B0000}"/>
    <cellStyle name="Ênfase4 10_Dep_Judiciais-Contingências" xfId="11051" xr:uid="{00000000-0005-0000-0000-00002C2B0000}"/>
    <cellStyle name="Ênfase4 11" xfId="11052" xr:uid="{00000000-0005-0000-0000-00002D2B0000}"/>
    <cellStyle name="Ênfase4 11 2" xfId="11053" xr:uid="{00000000-0005-0000-0000-00002E2B0000}"/>
    <cellStyle name="Ênfase4 11_Dep_Judiciais-Contingências" xfId="11054" xr:uid="{00000000-0005-0000-0000-00002F2B0000}"/>
    <cellStyle name="Ênfase4 12" xfId="11055" xr:uid="{00000000-0005-0000-0000-0000302B0000}"/>
    <cellStyle name="Ênfase4 13" xfId="11056" xr:uid="{00000000-0005-0000-0000-0000312B0000}"/>
    <cellStyle name="Ênfase4 14" xfId="11057" xr:uid="{00000000-0005-0000-0000-0000322B0000}"/>
    <cellStyle name="Ênfase4 15" xfId="11058" xr:uid="{00000000-0005-0000-0000-0000332B0000}"/>
    <cellStyle name="Ênfase4 16" xfId="11059" xr:uid="{00000000-0005-0000-0000-0000342B0000}"/>
    <cellStyle name="Ênfase4 17" xfId="11060" xr:uid="{00000000-0005-0000-0000-0000352B0000}"/>
    <cellStyle name="Ênfase4 2" xfId="11061" xr:uid="{00000000-0005-0000-0000-0000362B0000}"/>
    <cellStyle name="Ênfase4 2 10" xfId="11062" xr:uid="{00000000-0005-0000-0000-0000372B0000}"/>
    <cellStyle name="Ênfase4 2 11" xfId="11063" xr:uid="{00000000-0005-0000-0000-0000382B0000}"/>
    <cellStyle name="Ênfase4 2 2" xfId="11064" xr:uid="{00000000-0005-0000-0000-0000392B0000}"/>
    <cellStyle name="Ênfase4 2 2 2" xfId="11065" xr:uid="{00000000-0005-0000-0000-00003A2B0000}"/>
    <cellStyle name="Ênfase4 2 2 2 2" xfId="11066" xr:uid="{00000000-0005-0000-0000-00003B2B0000}"/>
    <cellStyle name="Ênfase4 2 2 2 3" xfId="11067" xr:uid="{00000000-0005-0000-0000-00003C2B0000}"/>
    <cellStyle name="Ênfase4 2 2 2 4" xfId="11068" xr:uid="{00000000-0005-0000-0000-00003D2B0000}"/>
    <cellStyle name="Ênfase4 2 2 3" xfId="11069" xr:uid="{00000000-0005-0000-0000-00003E2B0000}"/>
    <cellStyle name="Ênfase4 2 2 4" xfId="11070" xr:uid="{00000000-0005-0000-0000-00003F2B0000}"/>
    <cellStyle name="Ênfase4 2 2_BP - Raízen Combustíveis" xfId="11071" xr:uid="{00000000-0005-0000-0000-0000402B0000}"/>
    <cellStyle name="Ênfase4 2 3" xfId="11072" xr:uid="{00000000-0005-0000-0000-0000412B0000}"/>
    <cellStyle name="Ênfase4 2 3 2" xfId="11073" xr:uid="{00000000-0005-0000-0000-0000422B0000}"/>
    <cellStyle name="Ênfase4 2 3 2 2" xfId="11074" xr:uid="{00000000-0005-0000-0000-0000432B0000}"/>
    <cellStyle name="Ênfase4 2 3 2 3" xfId="11075" xr:uid="{00000000-0005-0000-0000-0000442B0000}"/>
    <cellStyle name="Ênfase4 2 3 2 4" xfId="11076" xr:uid="{00000000-0005-0000-0000-0000452B0000}"/>
    <cellStyle name="Ênfase4 2 3 3" xfId="11077" xr:uid="{00000000-0005-0000-0000-0000462B0000}"/>
    <cellStyle name="Ênfase4 2 3 4" xfId="11078" xr:uid="{00000000-0005-0000-0000-0000472B0000}"/>
    <cellStyle name="Ênfase4 2 3_BP - Raízen Combustíveis" xfId="11079" xr:uid="{00000000-0005-0000-0000-0000482B0000}"/>
    <cellStyle name="Ênfase4 2 4" xfId="11080" xr:uid="{00000000-0005-0000-0000-0000492B0000}"/>
    <cellStyle name="Ênfase4 2 4 2" xfId="11081" xr:uid="{00000000-0005-0000-0000-00004A2B0000}"/>
    <cellStyle name="Ênfase4 2 4 3" xfId="11082" xr:uid="{00000000-0005-0000-0000-00004B2B0000}"/>
    <cellStyle name="Ênfase4 2 4 4" xfId="11083" xr:uid="{00000000-0005-0000-0000-00004C2B0000}"/>
    <cellStyle name="Ênfase4 2 4_BP - Raízen Combustíveis" xfId="11084" xr:uid="{00000000-0005-0000-0000-00004D2B0000}"/>
    <cellStyle name="Ênfase4 2 5" xfId="11085" xr:uid="{00000000-0005-0000-0000-00004E2B0000}"/>
    <cellStyle name="Ênfase4 2 5 2" xfId="11086" xr:uid="{00000000-0005-0000-0000-00004F2B0000}"/>
    <cellStyle name="Ênfase4 2 5 3" xfId="11087" xr:uid="{00000000-0005-0000-0000-0000502B0000}"/>
    <cellStyle name="Ênfase4 2 5_BP - Raízen Combustíveis" xfId="11088" xr:uid="{00000000-0005-0000-0000-0000512B0000}"/>
    <cellStyle name="Ênfase4 2 6" xfId="11089" xr:uid="{00000000-0005-0000-0000-0000522B0000}"/>
    <cellStyle name="Ênfase4 2 6 2" xfId="11090" xr:uid="{00000000-0005-0000-0000-0000532B0000}"/>
    <cellStyle name="Ênfase4 2 6 3" xfId="11091" xr:uid="{00000000-0005-0000-0000-0000542B0000}"/>
    <cellStyle name="Ênfase4 2 6_BP - Raízen Combustíveis" xfId="11092" xr:uid="{00000000-0005-0000-0000-0000552B0000}"/>
    <cellStyle name="Ênfase4 2 7" xfId="11093" xr:uid="{00000000-0005-0000-0000-0000562B0000}"/>
    <cellStyle name="Ênfase4 2 7 2" xfId="11094" xr:uid="{00000000-0005-0000-0000-0000572B0000}"/>
    <cellStyle name="Ênfase4 2 7 3" xfId="11095" xr:uid="{00000000-0005-0000-0000-0000582B0000}"/>
    <cellStyle name="Ênfase4 2 7_Display" xfId="11096" xr:uid="{00000000-0005-0000-0000-0000592B0000}"/>
    <cellStyle name="Ênfase4 2 8" xfId="11097" xr:uid="{00000000-0005-0000-0000-00005A2B0000}"/>
    <cellStyle name="Ênfase4 2 9" xfId="11098" xr:uid="{00000000-0005-0000-0000-00005B2B0000}"/>
    <cellStyle name="Ênfase4 2_11_Combinação de neg. Zanin" xfId="11099" xr:uid="{00000000-0005-0000-0000-00005C2B0000}"/>
    <cellStyle name="Ênfase4 3" xfId="11100" xr:uid="{00000000-0005-0000-0000-00005D2B0000}"/>
    <cellStyle name="Ênfase4 3 2" xfId="11101" xr:uid="{00000000-0005-0000-0000-00005E2B0000}"/>
    <cellStyle name="Ênfase4 3 2 2" xfId="11102" xr:uid="{00000000-0005-0000-0000-00005F2B0000}"/>
    <cellStyle name="Ênfase4 3 2 3" xfId="11103" xr:uid="{00000000-0005-0000-0000-0000602B0000}"/>
    <cellStyle name="Ênfase4 3 2 4" xfId="11104" xr:uid="{00000000-0005-0000-0000-0000612B0000}"/>
    <cellStyle name="Ênfase4 3 2 5" xfId="11105" xr:uid="{00000000-0005-0000-0000-0000622B0000}"/>
    <cellStyle name="Ênfase4 3 2_BP - Raízen Combustíveis" xfId="11106" xr:uid="{00000000-0005-0000-0000-0000632B0000}"/>
    <cellStyle name="Ênfase4 3 3" xfId="11107" xr:uid="{00000000-0005-0000-0000-0000642B0000}"/>
    <cellStyle name="Ênfase4 3 3 2" xfId="11108" xr:uid="{00000000-0005-0000-0000-0000652B0000}"/>
    <cellStyle name="Ênfase4 3 3 3" xfId="11109" xr:uid="{00000000-0005-0000-0000-0000662B0000}"/>
    <cellStyle name="Ênfase4 3 3_BP - Raízen Combustíveis" xfId="11110" xr:uid="{00000000-0005-0000-0000-0000672B0000}"/>
    <cellStyle name="Ênfase4 3 4" xfId="11111" xr:uid="{00000000-0005-0000-0000-0000682B0000}"/>
    <cellStyle name="Ênfase4 3 4 2" xfId="11112" xr:uid="{00000000-0005-0000-0000-0000692B0000}"/>
    <cellStyle name="Ênfase4 3 4 3" xfId="11113" xr:uid="{00000000-0005-0000-0000-00006A2B0000}"/>
    <cellStyle name="Ênfase4 3 4_Display" xfId="11114" xr:uid="{00000000-0005-0000-0000-00006B2B0000}"/>
    <cellStyle name="Ênfase4 3 5" xfId="11115" xr:uid="{00000000-0005-0000-0000-00006C2B0000}"/>
    <cellStyle name="Ênfase4 3 6" xfId="11116" xr:uid="{00000000-0005-0000-0000-00006D2B0000}"/>
    <cellStyle name="Ênfase4 3 7" xfId="11117" xr:uid="{00000000-0005-0000-0000-00006E2B0000}"/>
    <cellStyle name="Ênfase4 3_13-Endividamento" xfId="11118" xr:uid="{00000000-0005-0000-0000-00006F2B0000}"/>
    <cellStyle name="Ênfase4 4" xfId="11119" xr:uid="{00000000-0005-0000-0000-0000702B0000}"/>
    <cellStyle name="Ênfase4 4 2" xfId="11120" xr:uid="{00000000-0005-0000-0000-0000712B0000}"/>
    <cellStyle name="Ênfase4 4 2 2" xfId="11121" xr:uid="{00000000-0005-0000-0000-0000722B0000}"/>
    <cellStyle name="Ênfase4 4 2 3" xfId="11122" xr:uid="{00000000-0005-0000-0000-0000732B0000}"/>
    <cellStyle name="Ênfase4 4 2 4" xfId="11123" xr:uid="{00000000-0005-0000-0000-0000742B0000}"/>
    <cellStyle name="Ênfase4 4 2 5" xfId="11124" xr:uid="{00000000-0005-0000-0000-0000752B0000}"/>
    <cellStyle name="Ênfase4 4 2_BP - Raízen Combustíveis" xfId="11125" xr:uid="{00000000-0005-0000-0000-0000762B0000}"/>
    <cellStyle name="Ênfase4 4 3" xfId="11126" xr:uid="{00000000-0005-0000-0000-0000772B0000}"/>
    <cellStyle name="Ênfase4 4 3 2" xfId="11127" xr:uid="{00000000-0005-0000-0000-0000782B0000}"/>
    <cellStyle name="Ênfase4 4 3 3" xfId="11128" xr:uid="{00000000-0005-0000-0000-0000792B0000}"/>
    <cellStyle name="Ênfase4 4 3_BP - Raízen Combustíveis" xfId="11129" xr:uid="{00000000-0005-0000-0000-00007A2B0000}"/>
    <cellStyle name="Ênfase4 4 4" xfId="11130" xr:uid="{00000000-0005-0000-0000-00007B2B0000}"/>
    <cellStyle name="Ênfase4 4 4 2" xfId="11131" xr:uid="{00000000-0005-0000-0000-00007C2B0000}"/>
    <cellStyle name="Ênfase4 4 4 3" xfId="11132" xr:uid="{00000000-0005-0000-0000-00007D2B0000}"/>
    <cellStyle name="Ênfase4 4 4_Display" xfId="11133" xr:uid="{00000000-0005-0000-0000-00007E2B0000}"/>
    <cellStyle name="Ênfase4 4 5" xfId="11134" xr:uid="{00000000-0005-0000-0000-00007F2B0000}"/>
    <cellStyle name="Ênfase4 4 6" xfId="11135" xr:uid="{00000000-0005-0000-0000-0000802B0000}"/>
    <cellStyle name="Ênfase4 4 7" xfId="11136" xr:uid="{00000000-0005-0000-0000-0000812B0000}"/>
    <cellStyle name="Ênfase4 4_13-Endividamento" xfId="11137" xr:uid="{00000000-0005-0000-0000-0000822B0000}"/>
    <cellStyle name="Ênfase4 5" xfId="11138" xr:uid="{00000000-0005-0000-0000-0000832B0000}"/>
    <cellStyle name="Ênfase4 5 2" xfId="11139" xr:uid="{00000000-0005-0000-0000-0000842B0000}"/>
    <cellStyle name="Ênfase4 5 2 2" xfId="11140" xr:uid="{00000000-0005-0000-0000-0000852B0000}"/>
    <cellStyle name="Ênfase4 5 2 3" xfId="11141" xr:uid="{00000000-0005-0000-0000-0000862B0000}"/>
    <cellStyle name="Ênfase4 5 2 4" xfId="11142" xr:uid="{00000000-0005-0000-0000-0000872B0000}"/>
    <cellStyle name="Ênfase4 5 2 5" xfId="11143" xr:uid="{00000000-0005-0000-0000-0000882B0000}"/>
    <cellStyle name="Ênfase4 5 2_BP - Raízen Combustíveis" xfId="11144" xr:uid="{00000000-0005-0000-0000-0000892B0000}"/>
    <cellStyle name="Ênfase4 5 3" xfId="11145" xr:uid="{00000000-0005-0000-0000-00008A2B0000}"/>
    <cellStyle name="Ênfase4 5 3 2" xfId="11146" xr:uid="{00000000-0005-0000-0000-00008B2B0000}"/>
    <cellStyle name="Ênfase4 5 3 3" xfId="11147" xr:uid="{00000000-0005-0000-0000-00008C2B0000}"/>
    <cellStyle name="Ênfase4 5 3_BP - Raízen Combustíveis" xfId="11148" xr:uid="{00000000-0005-0000-0000-00008D2B0000}"/>
    <cellStyle name="Ênfase4 5 4" xfId="11149" xr:uid="{00000000-0005-0000-0000-00008E2B0000}"/>
    <cellStyle name="Ênfase4 5 4 2" xfId="11150" xr:uid="{00000000-0005-0000-0000-00008F2B0000}"/>
    <cellStyle name="Ênfase4 5 4 3" xfId="11151" xr:uid="{00000000-0005-0000-0000-0000902B0000}"/>
    <cellStyle name="Ênfase4 5 4_Display" xfId="11152" xr:uid="{00000000-0005-0000-0000-0000912B0000}"/>
    <cellStyle name="Ênfase4 5 5" xfId="11153" xr:uid="{00000000-0005-0000-0000-0000922B0000}"/>
    <cellStyle name="Ênfase4 5 6" xfId="11154" xr:uid="{00000000-0005-0000-0000-0000932B0000}"/>
    <cellStyle name="Ênfase4 5 7" xfId="11155" xr:uid="{00000000-0005-0000-0000-0000942B0000}"/>
    <cellStyle name="Ênfase4 5_13-Endividamento" xfId="11156" xr:uid="{00000000-0005-0000-0000-0000952B0000}"/>
    <cellStyle name="Ênfase4 6" xfId="11157" xr:uid="{00000000-0005-0000-0000-0000962B0000}"/>
    <cellStyle name="Ênfase4 6 2" xfId="11158" xr:uid="{00000000-0005-0000-0000-0000972B0000}"/>
    <cellStyle name="Ênfase4 6 2 2" xfId="11159" xr:uid="{00000000-0005-0000-0000-0000982B0000}"/>
    <cellStyle name="Ênfase4 6 2 3" xfId="11160" xr:uid="{00000000-0005-0000-0000-0000992B0000}"/>
    <cellStyle name="Ênfase4 6 2 4" xfId="11161" xr:uid="{00000000-0005-0000-0000-00009A2B0000}"/>
    <cellStyle name="Ênfase4 6 2 5" xfId="11162" xr:uid="{00000000-0005-0000-0000-00009B2B0000}"/>
    <cellStyle name="Ênfase4 6 2_BP - Raízen Combustíveis" xfId="11163" xr:uid="{00000000-0005-0000-0000-00009C2B0000}"/>
    <cellStyle name="Ênfase4 6 3" xfId="11164" xr:uid="{00000000-0005-0000-0000-00009D2B0000}"/>
    <cellStyle name="Ênfase4 6 3 2" xfId="11165" xr:uid="{00000000-0005-0000-0000-00009E2B0000}"/>
    <cellStyle name="Ênfase4 6 3 3" xfId="11166" xr:uid="{00000000-0005-0000-0000-00009F2B0000}"/>
    <cellStyle name="Ênfase4 6 3_BP - Raízen Combustíveis" xfId="11167" xr:uid="{00000000-0005-0000-0000-0000A02B0000}"/>
    <cellStyle name="Ênfase4 6 4" xfId="11168" xr:uid="{00000000-0005-0000-0000-0000A12B0000}"/>
    <cellStyle name="Ênfase4 6 4 2" xfId="11169" xr:uid="{00000000-0005-0000-0000-0000A22B0000}"/>
    <cellStyle name="Ênfase4 6 4 3" xfId="11170" xr:uid="{00000000-0005-0000-0000-0000A32B0000}"/>
    <cellStyle name="Ênfase4 6 4_Display" xfId="11171" xr:uid="{00000000-0005-0000-0000-0000A42B0000}"/>
    <cellStyle name="Ênfase4 6 5" xfId="11172" xr:uid="{00000000-0005-0000-0000-0000A52B0000}"/>
    <cellStyle name="Ênfase4 6 6" xfId="11173" xr:uid="{00000000-0005-0000-0000-0000A62B0000}"/>
    <cellStyle name="Ênfase4 6 7" xfId="11174" xr:uid="{00000000-0005-0000-0000-0000A72B0000}"/>
    <cellStyle name="Ênfase4 6_13-Endividamento" xfId="11175" xr:uid="{00000000-0005-0000-0000-0000A82B0000}"/>
    <cellStyle name="Ênfase4 7" xfId="11176" xr:uid="{00000000-0005-0000-0000-0000A92B0000}"/>
    <cellStyle name="Ênfase4 7 2" xfId="11177" xr:uid="{00000000-0005-0000-0000-0000AA2B0000}"/>
    <cellStyle name="Ênfase4 7 2 2" xfId="11178" xr:uid="{00000000-0005-0000-0000-0000AB2B0000}"/>
    <cellStyle name="Ênfase4 7 2 3" xfId="11179" xr:uid="{00000000-0005-0000-0000-0000AC2B0000}"/>
    <cellStyle name="Ênfase4 7 2 4" xfId="11180" xr:uid="{00000000-0005-0000-0000-0000AD2B0000}"/>
    <cellStyle name="Ênfase4 7 2 5" xfId="11181" xr:uid="{00000000-0005-0000-0000-0000AE2B0000}"/>
    <cellStyle name="Ênfase4 7 2_BP - Raízen Combustíveis" xfId="11182" xr:uid="{00000000-0005-0000-0000-0000AF2B0000}"/>
    <cellStyle name="Ênfase4 7 3" xfId="11183" xr:uid="{00000000-0005-0000-0000-0000B02B0000}"/>
    <cellStyle name="Ênfase4 7 3 2" xfId="11184" xr:uid="{00000000-0005-0000-0000-0000B12B0000}"/>
    <cellStyle name="Ênfase4 7 3 3" xfId="11185" xr:uid="{00000000-0005-0000-0000-0000B22B0000}"/>
    <cellStyle name="Ênfase4 7 3_BP - Raízen Combustíveis" xfId="11186" xr:uid="{00000000-0005-0000-0000-0000B32B0000}"/>
    <cellStyle name="Ênfase4 7 4" xfId="11187" xr:uid="{00000000-0005-0000-0000-0000B42B0000}"/>
    <cellStyle name="Ênfase4 7 4 2" xfId="11188" xr:uid="{00000000-0005-0000-0000-0000B52B0000}"/>
    <cellStyle name="Ênfase4 7 4 3" xfId="11189" xr:uid="{00000000-0005-0000-0000-0000B62B0000}"/>
    <cellStyle name="Ênfase4 7 4_Display" xfId="11190" xr:uid="{00000000-0005-0000-0000-0000B72B0000}"/>
    <cellStyle name="Ênfase4 7 5" xfId="11191" xr:uid="{00000000-0005-0000-0000-0000B82B0000}"/>
    <cellStyle name="Ênfase4 7 5 2" xfId="11192" xr:uid="{00000000-0005-0000-0000-0000B92B0000}"/>
    <cellStyle name="Ênfase4 7 5 3" xfId="11193" xr:uid="{00000000-0005-0000-0000-0000BA2B0000}"/>
    <cellStyle name="Ênfase4 7 6" xfId="11194" xr:uid="{00000000-0005-0000-0000-0000BB2B0000}"/>
    <cellStyle name="Ênfase4 7 7" xfId="11195" xr:uid="{00000000-0005-0000-0000-0000BC2B0000}"/>
    <cellStyle name="Ênfase4 7 8" xfId="11196" xr:uid="{00000000-0005-0000-0000-0000BD2B0000}"/>
    <cellStyle name="Ênfase4 7_13-Endividamento" xfId="11197" xr:uid="{00000000-0005-0000-0000-0000BE2B0000}"/>
    <cellStyle name="Ênfase4 8" xfId="11198" xr:uid="{00000000-0005-0000-0000-0000BF2B0000}"/>
    <cellStyle name="Ênfase4 8 2" xfId="11199" xr:uid="{00000000-0005-0000-0000-0000C02B0000}"/>
    <cellStyle name="Ênfase4 8 3" xfId="11200" xr:uid="{00000000-0005-0000-0000-0000C12B0000}"/>
    <cellStyle name="Ênfase4 8 4" xfId="11201" xr:uid="{00000000-0005-0000-0000-0000C22B0000}"/>
    <cellStyle name="Ênfase4 8_BP - Raízen Combustíveis" xfId="11202" xr:uid="{00000000-0005-0000-0000-0000C32B0000}"/>
    <cellStyle name="Ênfase4 9" xfId="11203" xr:uid="{00000000-0005-0000-0000-0000C42B0000}"/>
    <cellStyle name="Ênfase4 9 2" xfId="11204" xr:uid="{00000000-0005-0000-0000-0000C52B0000}"/>
    <cellStyle name="Ênfase4 9 3" xfId="11205" xr:uid="{00000000-0005-0000-0000-0000C62B0000}"/>
    <cellStyle name="Ênfase4 9 4" xfId="11206" xr:uid="{00000000-0005-0000-0000-0000C72B0000}"/>
    <cellStyle name="Ênfase5" xfId="32094" xr:uid="{00000000-0005-0000-0000-00005F7D0000}"/>
    <cellStyle name="Ênfase5 10" xfId="11207" xr:uid="{00000000-0005-0000-0000-0000C82B0000}"/>
    <cellStyle name="Ênfase5 10 2" xfId="11208" xr:uid="{00000000-0005-0000-0000-0000C92B0000}"/>
    <cellStyle name="Ênfase5 10 3" xfId="11209" xr:uid="{00000000-0005-0000-0000-0000CA2B0000}"/>
    <cellStyle name="Ênfase5 10_Dep_Judiciais-Contingências" xfId="11210" xr:uid="{00000000-0005-0000-0000-0000CB2B0000}"/>
    <cellStyle name="Ênfase5 11" xfId="11211" xr:uid="{00000000-0005-0000-0000-0000CC2B0000}"/>
    <cellStyle name="Ênfase5 11 2" xfId="11212" xr:uid="{00000000-0005-0000-0000-0000CD2B0000}"/>
    <cellStyle name="Ênfase5 11_Dep_Judiciais-Contingências" xfId="11213" xr:uid="{00000000-0005-0000-0000-0000CE2B0000}"/>
    <cellStyle name="Ênfase5 12" xfId="11214" xr:uid="{00000000-0005-0000-0000-0000CF2B0000}"/>
    <cellStyle name="Ênfase5 13" xfId="11215" xr:uid="{00000000-0005-0000-0000-0000D02B0000}"/>
    <cellStyle name="Ênfase5 14" xfId="11216" xr:uid="{00000000-0005-0000-0000-0000D12B0000}"/>
    <cellStyle name="Ênfase5 15" xfId="11217" xr:uid="{00000000-0005-0000-0000-0000D22B0000}"/>
    <cellStyle name="Ênfase5 16" xfId="11218" xr:uid="{00000000-0005-0000-0000-0000D32B0000}"/>
    <cellStyle name="Ênfase5 17" xfId="11219" xr:uid="{00000000-0005-0000-0000-0000D42B0000}"/>
    <cellStyle name="Ênfase5 2" xfId="11220" xr:uid="{00000000-0005-0000-0000-0000D52B0000}"/>
    <cellStyle name="Ênfase5 2 10" xfId="11221" xr:uid="{00000000-0005-0000-0000-0000D62B0000}"/>
    <cellStyle name="Ênfase5 2 11" xfId="11222" xr:uid="{00000000-0005-0000-0000-0000D72B0000}"/>
    <cellStyle name="Ênfase5 2 2" xfId="11223" xr:uid="{00000000-0005-0000-0000-0000D82B0000}"/>
    <cellStyle name="Ênfase5 2 2 2" xfId="11224" xr:uid="{00000000-0005-0000-0000-0000D92B0000}"/>
    <cellStyle name="Ênfase5 2 2 2 2" xfId="11225" xr:uid="{00000000-0005-0000-0000-0000DA2B0000}"/>
    <cellStyle name="Ênfase5 2 2 2 3" xfId="11226" xr:uid="{00000000-0005-0000-0000-0000DB2B0000}"/>
    <cellStyle name="Ênfase5 2 2 2 4" xfId="11227" xr:uid="{00000000-0005-0000-0000-0000DC2B0000}"/>
    <cellStyle name="Ênfase5 2 2 3" xfId="11228" xr:uid="{00000000-0005-0000-0000-0000DD2B0000}"/>
    <cellStyle name="Ênfase5 2 2 4" xfId="11229" xr:uid="{00000000-0005-0000-0000-0000DE2B0000}"/>
    <cellStyle name="Ênfase5 2 2_BP - Raízen Combustíveis" xfId="11230" xr:uid="{00000000-0005-0000-0000-0000DF2B0000}"/>
    <cellStyle name="Ênfase5 2 3" xfId="11231" xr:uid="{00000000-0005-0000-0000-0000E02B0000}"/>
    <cellStyle name="Ênfase5 2 3 2" xfId="11232" xr:uid="{00000000-0005-0000-0000-0000E12B0000}"/>
    <cellStyle name="Ênfase5 2 3 2 2" xfId="11233" xr:uid="{00000000-0005-0000-0000-0000E22B0000}"/>
    <cellStyle name="Ênfase5 2 3 2 3" xfId="11234" xr:uid="{00000000-0005-0000-0000-0000E32B0000}"/>
    <cellStyle name="Ênfase5 2 3 2 4" xfId="11235" xr:uid="{00000000-0005-0000-0000-0000E42B0000}"/>
    <cellStyle name="Ênfase5 2 3 3" xfId="11236" xr:uid="{00000000-0005-0000-0000-0000E52B0000}"/>
    <cellStyle name="Ênfase5 2 3 4" xfId="11237" xr:uid="{00000000-0005-0000-0000-0000E62B0000}"/>
    <cellStyle name="Ênfase5 2 3_BP - Raízen Combustíveis" xfId="11238" xr:uid="{00000000-0005-0000-0000-0000E72B0000}"/>
    <cellStyle name="Ênfase5 2 4" xfId="11239" xr:uid="{00000000-0005-0000-0000-0000E82B0000}"/>
    <cellStyle name="Ênfase5 2 4 2" xfId="11240" xr:uid="{00000000-0005-0000-0000-0000E92B0000}"/>
    <cellStyle name="Ênfase5 2 4 3" xfId="11241" xr:uid="{00000000-0005-0000-0000-0000EA2B0000}"/>
    <cellStyle name="Ênfase5 2 4 4" xfId="11242" xr:uid="{00000000-0005-0000-0000-0000EB2B0000}"/>
    <cellStyle name="Ênfase5 2 4_BP - Raízen Combustíveis" xfId="11243" xr:uid="{00000000-0005-0000-0000-0000EC2B0000}"/>
    <cellStyle name="Ênfase5 2 5" xfId="11244" xr:uid="{00000000-0005-0000-0000-0000ED2B0000}"/>
    <cellStyle name="Ênfase5 2 5 2" xfId="11245" xr:uid="{00000000-0005-0000-0000-0000EE2B0000}"/>
    <cellStyle name="Ênfase5 2 5 3" xfId="11246" xr:uid="{00000000-0005-0000-0000-0000EF2B0000}"/>
    <cellStyle name="Ênfase5 2 5_BP - Raízen Combustíveis" xfId="11247" xr:uid="{00000000-0005-0000-0000-0000F02B0000}"/>
    <cellStyle name="Ênfase5 2 6" xfId="11248" xr:uid="{00000000-0005-0000-0000-0000F12B0000}"/>
    <cellStyle name="Ênfase5 2 6 2" xfId="11249" xr:uid="{00000000-0005-0000-0000-0000F22B0000}"/>
    <cellStyle name="Ênfase5 2 6 3" xfId="11250" xr:uid="{00000000-0005-0000-0000-0000F32B0000}"/>
    <cellStyle name="Ênfase5 2 6_BP - Raízen Combustíveis" xfId="11251" xr:uid="{00000000-0005-0000-0000-0000F42B0000}"/>
    <cellStyle name="Ênfase5 2 7" xfId="11252" xr:uid="{00000000-0005-0000-0000-0000F52B0000}"/>
    <cellStyle name="Ênfase5 2 7 2" xfId="11253" xr:uid="{00000000-0005-0000-0000-0000F62B0000}"/>
    <cellStyle name="Ênfase5 2 7 3" xfId="11254" xr:uid="{00000000-0005-0000-0000-0000F72B0000}"/>
    <cellStyle name="Ênfase5 2 7_Display" xfId="11255" xr:uid="{00000000-0005-0000-0000-0000F82B0000}"/>
    <cellStyle name="Ênfase5 2 8" xfId="11256" xr:uid="{00000000-0005-0000-0000-0000F92B0000}"/>
    <cellStyle name="Ênfase5 2 9" xfId="11257" xr:uid="{00000000-0005-0000-0000-0000FA2B0000}"/>
    <cellStyle name="Ênfase5 2_11_Combinação de neg. Zanin" xfId="11258" xr:uid="{00000000-0005-0000-0000-0000FB2B0000}"/>
    <cellStyle name="Ênfase5 3" xfId="11259" xr:uid="{00000000-0005-0000-0000-0000FC2B0000}"/>
    <cellStyle name="Ênfase5 3 2" xfId="11260" xr:uid="{00000000-0005-0000-0000-0000FD2B0000}"/>
    <cellStyle name="Ênfase5 3 2 2" xfId="11261" xr:uid="{00000000-0005-0000-0000-0000FE2B0000}"/>
    <cellStyle name="Ênfase5 3 2 3" xfId="11262" xr:uid="{00000000-0005-0000-0000-0000FF2B0000}"/>
    <cellStyle name="Ênfase5 3 2 4" xfId="11263" xr:uid="{00000000-0005-0000-0000-0000002C0000}"/>
    <cellStyle name="Ênfase5 3 2 5" xfId="11264" xr:uid="{00000000-0005-0000-0000-0000012C0000}"/>
    <cellStyle name="Ênfase5 3 2_BP - Raízen Combustíveis" xfId="11265" xr:uid="{00000000-0005-0000-0000-0000022C0000}"/>
    <cellStyle name="Ênfase5 3 3" xfId="11266" xr:uid="{00000000-0005-0000-0000-0000032C0000}"/>
    <cellStyle name="Ênfase5 3 3 2" xfId="11267" xr:uid="{00000000-0005-0000-0000-0000042C0000}"/>
    <cellStyle name="Ênfase5 3 3 3" xfId="11268" xr:uid="{00000000-0005-0000-0000-0000052C0000}"/>
    <cellStyle name="Ênfase5 3 3_BP - Raízen Combustíveis" xfId="11269" xr:uid="{00000000-0005-0000-0000-0000062C0000}"/>
    <cellStyle name="Ênfase5 3 4" xfId="11270" xr:uid="{00000000-0005-0000-0000-0000072C0000}"/>
    <cellStyle name="Ênfase5 3 4 2" xfId="11271" xr:uid="{00000000-0005-0000-0000-0000082C0000}"/>
    <cellStyle name="Ênfase5 3 4 3" xfId="11272" xr:uid="{00000000-0005-0000-0000-0000092C0000}"/>
    <cellStyle name="Ênfase5 3 4_Display" xfId="11273" xr:uid="{00000000-0005-0000-0000-00000A2C0000}"/>
    <cellStyle name="Ênfase5 3 5" xfId="11274" xr:uid="{00000000-0005-0000-0000-00000B2C0000}"/>
    <cellStyle name="Ênfase5 3 6" xfId="11275" xr:uid="{00000000-0005-0000-0000-00000C2C0000}"/>
    <cellStyle name="Ênfase5 3 7" xfId="11276" xr:uid="{00000000-0005-0000-0000-00000D2C0000}"/>
    <cellStyle name="Ênfase5 3_13-Endividamento" xfId="11277" xr:uid="{00000000-0005-0000-0000-00000E2C0000}"/>
    <cellStyle name="Ênfase5 4" xfId="11278" xr:uid="{00000000-0005-0000-0000-00000F2C0000}"/>
    <cellStyle name="Ênfase5 4 2" xfId="11279" xr:uid="{00000000-0005-0000-0000-0000102C0000}"/>
    <cellStyle name="Ênfase5 4 2 2" xfId="11280" xr:uid="{00000000-0005-0000-0000-0000112C0000}"/>
    <cellStyle name="Ênfase5 4 2 3" xfId="11281" xr:uid="{00000000-0005-0000-0000-0000122C0000}"/>
    <cellStyle name="Ênfase5 4 2 4" xfId="11282" xr:uid="{00000000-0005-0000-0000-0000132C0000}"/>
    <cellStyle name="Ênfase5 4 2 5" xfId="11283" xr:uid="{00000000-0005-0000-0000-0000142C0000}"/>
    <cellStyle name="Ênfase5 4 2_BP - Raízen Combustíveis" xfId="11284" xr:uid="{00000000-0005-0000-0000-0000152C0000}"/>
    <cellStyle name="Ênfase5 4 3" xfId="11285" xr:uid="{00000000-0005-0000-0000-0000162C0000}"/>
    <cellStyle name="Ênfase5 4 3 2" xfId="11286" xr:uid="{00000000-0005-0000-0000-0000172C0000}"/>
    <cellStyle name="Ênfase5 4 3 3" xfId="11287" xr:uid="{00000000-0005-0000-0000-0000182C0000}"/>
    <cellStyle name="Ênfase5 4 3_BP - Raízen Combustíveis" xfId="11288" xr:uid="{00000000-0005-0000-0000-0000192C0000}"/>
    <cellStyle name="Ênfase5 4 4" xfId="11289" xr:uid="{00000000-0005-0000-0000-00001A2C0000}"/>
    <cellStyle name="Ênfase5 4 4 2" xfId="11290" xr:uid="{00000000-0005-0000-0000-00001B2C0000}"/>
    <cellStyle name="Ênfase5 4 4 3" xfId="11291" xr:uid="{00000000-0005-0000-0000-00001C2C0000}"/>
    <cellStyle name="Ênfase5 4 4_Display" xfId="11292" xr:uid="{00000000-0005-0000-0000-00001D2C0000}"/>
    <cellStyle name="Ênfase5 4 5" xfId="11293" xr:uid="{00000000-0005-0000-0000-00001E2C0000}"/>
    <cellStyle name="Ênfase5 4 6" xfId="11294" xr:uid="{00000000-0005-0000-0000-00001F2C0000}"/>
    <cellStyle name="Ênfase5 4 7" xfId="11295" xr:uid="{00000000-0005-0000-0000-0000202C0000}"/>
    <cellStyle name="Ênfase5 4_13-Endividamento" xfId="11296" xr:uid="{00000000-0005-0000-0000-0000212C0000}"/>
    <cellStyle name="Ênfase5 5" xfId="11297" xr:uid="{00000000-0005-0000-0000-0000222C0000}"/>
    <cellStyle name="Ênfase5 5 2" xfId="11298" xr:uid="{00000000-0005-0000-0000-0000232C0000}"/>
    <cellStyle name="Ênfase5 5 2 2" xfId="11299" xr:uid="{00000000-0005-0000-0000-0000242C0000}"/>
    <cellStyle name="Ênfase5 5 2 3" xfId="11300" xr:uid="{00000000-0005-0000-0000-0000252C0000}"/>
    <cellStyle name="Ênfase5 5 2 4" xfId="11301" xr:uid="{00000000-0005-0000-0000-0000262C0000}"/>
    <cellStyle name="Ênfase5 5 2 5" xfId="11302" xr:uid="{00000000-0005-0000-0000-0000272C0000}"/>
    <cellStyle name="Ênfase5 5 2_BP - Raízen Combustíveis" xfId="11303" xr:uid="{00000000-0005-0000-0000-0000282C0000}"/>
    <cellStyle name="Ênfase5 5 3" xfId="11304" xr:uid="{00000000-0005-0000-0000-0000292C0000}"/>
    <cellStyle name="Ênfase5 5 3 2" xfId="11305" xr:uid="{00000000-0005-0000-0000-00002A2C0000}"/>
    <cellStyle name="Ênfase5 5 3 3" xfId="11306" xr:uid="{00000000-0005-0000-0000-00002B2C0000}"/>
    <cellStyle name="Ênfase5 5 3_BP - Raízen Combustíveis" xfId="11307" xr:uid="{00000000-0005-0000-0000-00002C2C0000}"/>
    <cellStyle name="Ênfase5 5 4" xfId="11308" xr:uid="{00000000-0005-0000-0000-00002D2C0000}"/>
    <cellStyle name="Ênfase5 5 4 2" xfId="11309" xr:uid="{00000000-0005-0000-0000-00002E2C0000}"/>
    <cellStyle name="Ênfase5 5 4 3" xfId="11310" xr:uid="{00000000-0005-0000-0000-00002F2C0000}"/>
    <cellStyle name="Ênfase5 5 4_Display" xfId="11311" xr:uid="{00000000-0005-0000-0000-0000302C0000}"/>
    <cellStyle name="Ênfase5 5 5" xfId="11312" xr:uid="{00000000-0005-0000-0000-0000312C0000}"/>
    <cellStyle name="Ênfase5 5 6" xfId="11313" xr:uid="{00000000-0005-0000-0000-0000322C0000}"/>
    <cellStyle name="Ênfase5 5 7" xfId="11314" xr:uid="{00000000-0005-0000-0000-0000332C0000}"/>
    <cellStyle name="Ênfase5 5_13-Endividamento" xfId="11315" xr:uid="{00000000-0005-0000-0000-0000342C0000}"/>
    <cellStyle name="Ênfase5 6" xfId="11316" xr:uid="{00000000-0005-0000-0000-0000352C0000}"/>
    <cellStyle name="Ênfase5 6 2" xfId="11317" xr:uid="{00000000-0005-0000-0000-0000362C0000}"/>
    <cellStyle name="Ênfase5 6 2 2" xfId="11318" xr:uid="{00000000-0005-0000-0000-0000372C0000}"/>
    <cellStyle name="Ênfase5 6 2 3" xfId="11319" xr:uid="{00000000-0005-0000-0000-0000382C0000}"/>
    <cellStyle name="Ênfase5 6 2 4" xfId="11320" xr:uid="{00000000-0005-0000-0000-0000392C0000}"/>
    <cellStyle name="Ênfase5 6 2 5" xfId="11321" xr:uid="{00000000-0005-0000-0000-00003A2C0000}"/>
    <cellStyle name="Ênfase5 6 2_BP - Raízen Combustíveis" xfId="11322" xr:uid="{00000000-0005-0000-0000-00003B2C0000}"/>
    <cellStyle name="Ênfase5 6 3" xfId="11323" xr:uid="{00000000-0005-0000-0000-00003C2C0000}"/>
    <cellStyle name="Ênfase5 6 3 2" xfId="11324" xr:uid="{00000000-0005-0000-0000-00003D2C0000}"/>
    <cellStyle name="Ênfase5 6 3 3" xfId="11325" xr:uid="{00000000-0005-0000-0000-00003E2C0000}"/>
    <cellStyle name="Ênfase5 6 3_BP - Raízen Combustíveis" xfId="11326" xr:uid="{00000000-0005-0000-0000-00003F2C0000}"/>
    <cellStyle name="Ênfase5 6 4" xfId="11327" xr:uid="{00000000-0005-0000-0000-0000402C0000}"/>
    <cellStyle name="Ênfase5 6 4 2" xfId="11328" xr:uid="{00000000-0005-0000-0000-0000412C0000}"/>
    <cellStyle name="Ênfase5 6 4 3" xfId="11329" xr:uid="{00000000-0005-0000-0000-0000422C0000}"/>
    <cellStyle name="Ênfase5 6 4_Display" xfId="11330" xr:uid="{00000000-0005-0000-0000-0000432C0000}"/>
    <cellStyle name="Ênfase5 6 5" xfId="11331" xr:uid="{00000000-0005-0000-0000-0000442C0000}"/>
    <cellStyle name="Ênfase5 6 6" xfId="11332" xr:uid="{00000000-0005-0000-0000-0000452C0000}"/>
    <cellStyle name="Ênfase5 6 7" xfId="11333" xr:uid="{00000000-0005-0000-0000-0000462C0000}"/>
    <cellStyle name="Ênfase5 6_13-Endividamento" xfId="11334" xr:uid="{00000000-0005-0000-0000-0000472C0000}"/>
    <cellStyle name="Ênfase5 7" xfId="11335" xr:uid="{00000000-0005-0000-0000-0000482C0000}"/>
    <cellStyle name="Ênfase5 7 2" xfId="11336" xr:uid="{00000000-0005-0000-0000-0000492C0000}"/>
    <cellStyle name="Ênfase5 7 2 2" xfId="11337" xr:uid="{00000000-0005-0000-0000-00004A2C0000}"/>
    <cellStyle name="Ênfase5 7 2 3" xfId="11338" xr:uid="{00000000-0005-0000-0000-00004B2C0000}"/>
    <cellStyle name="Ênfase5 7 2 4" xfId="11339" xr:uid="{00000000-0005-0000-0000-00004C2C0000}"/>
    <cellStyle name="Ênfase5 7 2 5" xfId="11340" xr:uid="{00000000-0005-0000-0000-00004D2C0000}"/>
    <cellStyle name="Ênfase5 7 2_BP - Raízen Combustíveis" xfId="11341" xr:uid="{00000000-0005-0000-0000-00004E2C0000}"/>
    <cellStyle name="Ênfase5 7 3" xfId="11342" xr:uid="{00000000-0005-0000-0000-00004F2C0000}"/>
    <cellStyle name="Ênfase5 7 3 2" xfId="11343" xr:uid="{00000000-0005-0000-0000-0000502C0000}"/>
    <cellStyle name="Ênfase5 7 3 3" xfId="11344" xr:uid="{00000000-0005-0000-0000-0000512C0000}"/>
    <cellStyle name="Ênfase5 7 3_BP - Raízen Combustíveis" xfId="11345" xr:uid="{00000000-0005-0000-0000-0000522C0000}"/>
    <cellStyle name="Ênfase5 7 4" xfId="11346" xr:uid="{00000000-0005-0000-0000-0000532C0000}"/>
    <cellStyle name="Ênfase5 7 4 2" xfId="11347" xr:uid="{00000000-0005-0000-0000-0000542C0000}"/>
    <cellStyle name="Ênfase5 7 4 3" xfId="11348" xr:uid="{00000000-0005-0000-0000-0000552C0000}"/>
    <cellStyle name="Ênfase5 7 5" xfId="11349" xr:uid="{00000000-0005-0000-0000-0000562C0000}"/>
    <cellStyle name="Ênfase5 7 6" xfId="11350" xr:uid="{00000000-0005-0000-0000-0000572C0000}"/>
    <cellStyle name="Ênfase5 7 7" xfId="11351" xr:uid="{00000000-0005-0000-0000-0000582C0000}"/>
    <cellStyle name="Ênfase5 7_13-Endividamento" xfId="11352" xr:uid="{00000000-0005-0000-0000-0000592C0000}"/>
    <cellStyle name="Ênfase5 8" xfId="11353" xr:uid="{00000000-0005-0000-0000-00005A2C0000}"/>
    <cellStyle name="Ênfase5 8 2" xfId="11354" xr:uid="{00000000-0005-0000-0000-00005B2C0000}"/>
    <cellStyle name="Ênfase5 8 3" xfId="11355" xr:uid="{00000000-0005-0000-0000-00005C2C0000}"/>
    <cellStyle name="Ênfase5 8 4" xfId="11356" xr:uid="{00000000-0005-0000-0000-00005D2C0000}"/>
    <cellStyle name="Ênfase5 8_BP - Raízen Combustíveis" xfId="11357" xr:uid="{00000000-0005-0000-0000-00005E2C0000}"/>
    <cellStyle name="Ênfase5 9" xfId="11358" xr:uid="{00000000-0005-0000-0000-00005F2C0000}"/>
    <cellStyle name="Ênfase5 9 2" xfId="11359" xr:uid="{00000000-0005-0000-0000-0000602C0000}"/>
    <cellStyle name="Ênfase5 9 3" xfId="11360" xr:uid="{00000000-0005-0000-0000-0000612C0000}"/>
    <cellStyle name="Ênfase5 9 4" xfId="11361" xr:uid="{00000000-0005-0000-0000-0000622C0000}"/>
    <cellStyle name="Ênfase6" xfId="32095" xr:uid="{00000000-0005-0000-0000-0000607D0000}"/>
    <cellStyle name="Ênfase6 10" xfId="11362" xr:uid="{00000000-0005-0000-0000-0000632C0000}"/>
    <cellStyle name="Ênfase6 10 2" xfId="11363" xr:uid="{00000000-0005-0000-0000-0000642C0000}"/>
    <cellStyle name="Ênfase6 10 3" xfId="11364" xr:uid="{00000000-0005-0000-0000-0000652C0000}"/>
    <cellStyle name="Ênfase6 10_Dep_Judiciais-Contingências" xfId="11365" xr:uid="{00000000-0005-0000-0000-0000662C0000}"/>
    <cellStyle name="Ênfase6 11" xfId="11366" xr:uid="{00000000-0005-0000-0000-0000672C0000}"/>
    <cellStyle name="Ênfase6 11 2" xfId="11367" xr:uid="{00000000-0005-0000-0000-0000682C0000}"/>
    <cellStyle name="Ênfase6 11_Dep_Judiciais-Contingências" xfId="11368" xr:uid="{00000000-0005-0000-0000-0000692C0000}"/>
    <cellStyle name="Ênfase6 12" xfId="11369" xr:uid="{00000000-0005-0000-0000-00006A2C0000}"/>
    <cellStyle name="Ênfase6 13" xfId="11370" xr:uid="{00000000-0005-0000-0000-00006B2C0000}"/>
    <cellStyle name="Ênfase6 14" xfId="11371" xr:uid="{00000000-0005-0000-0000-00006C2C0000}"/>
    <cellStyle name="Ênfase6 15" xfId="11372" xr:uid="{00000000-0005-0000-0000-00006D2C0000}"/>
    <cellStyle name="Ênfase6 16" xfId="11373" xr:uid="{00000000-0005-0000-0000-00006E2C0000}"/>
    <cellStyle name="Ênfase6 17" xfId="11374" xr:uid="{00000000-0005-0000-0000-00006F2C0000}"/>
    <cellStyle name="Ênfase6 2" xfId="11375" xr:uid="{00000000-0005-0000-0000-0000702C0000}"/>
    <cellStyle name="Ênfase6 2 10" xfId="11376" xr:uid="{00000000-0005-0000-0000-0000712C0000}"/>
    <cellStyle name="Ênfase6 2 11" xfId="11377" xr:uid="{00000000-0005-0000-0000-0000722C0000}"/>
    <cellStyle name="Ênfase6 2 2" xfId="11378" xr:uid="{00000000-0005-0000-0000-0000732C0000}"/>
    <cellStyle name="Ênfase6 2 2 2" xfId="11379" xr:uid="{00000000-0005-0000-0000-0000742C0000}"/>
    <cellStyle name="Ênfase6 2 2 2 2" xfId="11380" xr:uid="{00000000-0005-0000-0000-0000752C0000}"/>
    <cellStyle name="Ênfase6 2 2 2 3" xfId="11381" xr:uid="{00000000-0005-0000-0000-0000762C0000}"/>
    <cellStyle name="Ênfase6 2 2 2 4" xfId="11382" xr:uid="{00000000-0005-0000-0000-0000772C0000}"/>
    <cellStyle name="Ênfase6 2 2 3" xfId="11383" xr:uid="{00000000-0005-0000-0000-0000782C0000}"/>
    <cellStyle name="Ênfase6 2 2 4" xfId="11384" xr:uid="{00000000-0005-0000-0000-0000792C0000}"/>
    <cellStyle name="Ênfase6 2 2_BP - Raízen Combustíveis" xfId="11385" xr:uid="{00000000-0005-0000-0000-00007A2C0000}"/>
    <cellStyle name="Ênfase6 2 3" xfId="11386" xr:uid="{00000000-0005-0000-0000-00007B2C0000}"/>
    <cellStyle name="Ênfase6 2 3 2" xfId="11387" xr:uid="{00000000-0005-0000-0000-00007C2C0000}"/>
    <cellStyle name="Ênfase6 2 3 2 2" xfId="11388" xr:uid="{00000000-0005-0000-0000-00007D2C0000}"/>
    <cellStyle name="Ênfase6 2 3 2 3" xfId="11389" xr:uid="{00000000-0005-0000-0000-00007E2C0000}"/>
    <cellStyle name="Ênfase6 2 3 2 4" xfId="11390" xr:uid="{00000000-0005-0000-0000-00007F2C0000}"/>
    <cellStyle name="Ênfase6 2 3 3" xfId="11391" xr:uid="{00000000-0005-0000-0000-0000802C0000}"/>
    <cellStyle name="Ênfase6 2 3 4" xfId="11392" xr:uid="{00000000-0005-0000-0000-0000812C0000}"/>
    <cellStyle name="Ênfase6 2 3_BP - Raízen Combustíveis" xfId="11393" xr:uid="{00000000-0005-0000-0000-0000822C0000}"/>
    <cellStyle name="Ênfase6 2 4" xfId="11394" xr:uid="{00000000-0005-0000-0000-0000832C0000}"/>
    <cellStyle name="Ênfase6 2 4 2" xfId="11395" xr:uid="{00000000-0005-0000-0000-0000842C0000}"/>
    <cellStyle name="Ênfase6 2 4 3" xfId="11396" xr:uid="{00000000-0005-0000-0000-0000852C0000}"/>
    <cellStyle name="Ênfase6 2 4 4" xfId="11397" xr:uid="{00000000-0005-0000-0000-0000862C0000}"/>
    <cellStyle name="Ênfase6 2 4_BP - Raízen Combustíveis" xfId="11398" xr:uid="{00000000-0005-0000-0000-0000872C0000}"/>
    <cellStyle name="Ênfase6 2 5" xfId="11399" xr:uid="{00000000-0005-0000-0000-0000882C0000}"/>
    <cellStyle name="Ênfase6 2 5 2" xfId="11400" xr:uid="{00000000-0005-0000-0000-0000892C0000}"/>
    <cellStyle name="Ênfase6 2 5 3" xfId="11401" xr:uid="{00000000-0005-0000-0000-00008A2C0000}"/>
    <cellStyle name="Ênfase6 2 5_BP - Raízen Combustíveis" xfId="11402" xr:uid="{00000000-0005-0000-0000-00008B2C0000}"/>
    <cellStyle name="Ênfase6 2 6" xfId="11403" xr:uid="{00000000-0005-0000-0000-00008C2C0000}"/>
    <cellStyle name="Ênfase6 2 6 2" xfId="11404" xr:uid="{00000000-0005-0000-0000-00008D2C0000}"/>
    <cellStyle name="Ênfase6 2 6 3" xfId="11405" xr:uid="{00000000-0005-0000-0000-00008E2C0000}"/>
    <cellStyle name="Ênfase6 2 6_BP - Raízen Combustíveis" xfId="11406" xr:uid="{00000000-0005-0000-0000-00008F2C0000}"/>
    <cellStyle name="Ênfase6 2 7" xfId="11407" xr:uid="{00000000-0005-0000-0000-0000902C0000}"/>
    <cellStyle name="Ênfase6 2 7 2" xfId="11408" xr:uid="{00000000-0005-0000-0000-0000912C0000}"/>
    <cellStyle name="Ênfase6 2 7 3" xfId="11409" xr:uid="{00000000-0005-0000-0000-0000922C0000}"/>
    <cellStyle name="Ênfase6 2 8" xfId="11410" xr:uid="{00000000-0005-0000-0000-0000932C0000}"/>
    <cellStyle name="Ênfase6 2 9" xfId="11411" xr:uid="{00000000-0005-0000-0000-0000942C0000}"/>
    <cellStyle name="Ênfase6 2_11_Combinação de neg. Zanin" xfId="11412" xr:uid="{00000000-0005-0000-0000-0000952C0000}"/>
    <cellStyle name="Ênfase6 3" xfId="11413" xr:uid="{00000000-0005-0000-0000-0000962C0000}"/>
    <cellStyle name="Ênfase6 3 2" xfId="11414" xr:uid="{00000000-0005-0000-0000-0000972C0000}"/>
    <cellStyle name="Ênfase6 3 2 2" xfId="11415" xr:uid="{00000000-0005-0000-0000-0000982C0000}"/>
    <cellStyle name="Ênfase6 3 2 3" xfId="11416" xr:uid="{00000000-0005-0000-0000-0000992C0000}"/>
    <cellStyle name="Ênfase6 3 2 4" xfId="11417" xr:uid="{00000000-0005-0000-0000-00009A2C0000}"/>
    <cellStyle name="Ênfase6 3 2 5" xfId="11418" xr:uid="{00000000-0005-0000-0000-00009B2C0000}"/>
    <cellStyle name="Ênfase6 3 2_BP - Raízen Combustíveis" xfId="11419" xr:uid="{00000000-0005-0000-0000-00009C2C0000}"/>
    <cellStyle name="Ênfase6 3 3" xfId="11420" xr:uid="{00000000-0005-0000-0000-00009D2C0000}"/>
    <cellStyle name="Ênfase6 3 3 2" xfId="11421" xr:uid="{00000000-0005-0000-0000-00009E2C0000}"/>
    <cellStyle name="Ênfase6 3 3 3" xfId="11422" xr:uid="{00000000-0005-0000-0000-00009F2C0000}"/>
    <cellStyle name="Ênfase6 3 3_BP - Raízen Combustíveis" xfId="11423" xr:uid="{00000000-0005-0000-0000-0000A02C0000}"/>
    <cellStyle name="Ênfase6 3 4" xfId="11424" xr:uid="{00000000-0005-0000-0000-0000A12C0000}"/>
    <cellStyle name="Ênfase6 3 4 2" xfId="11425" xr:uid="{00000000-0005-0000-0000-0000A22C0000}"/>
    <cellStyle name="Ênfase6 3 4 3" xfId="11426" xr:uid="{00000000-0005-0000-0000-0000A32C0000}"/>
    <cellStyle name="Ênfase6 3 5" xfId="11427" xr:uid="{00000000-0005-0000-0000-0000A42C0000}"/>
    <cellStyle name="Ênfase6 3 6" xfId="11428" xr:uid="{00000000-0005-0000-0000-0000A52C0000}"/>
    <cellStyle name="Ênfase6 3 7" xfId="11429" xr:uid="{00000000-0005-0000-0000-0000A62C0000}"/>
    <cellStyle name="Ênfase6 3_13-Endividamento" xfId="11430" xr:uid="{00000000-0005-0000-0000-0000A72C0000}"/>
    <cellStyle name="Ênfase6 4" xfId="11431" xr:uid="{00000000-0005-0000-0000-0000A82C0000}"/>
    <cellStyle name="Ênfase6 4 2" xfId="11432" xr:uid="{00000000-0005-0000-0000-0000A92C0000}"/>
    <cellStyle name="Ênfase6 4 2 2" xfId="11433" xr:uid="{00000000-0005-0000-0000-0000AA2C0000}"/>
    <cellStyle name="Ênfase6 4 2 3" xfId="11434" xr:uid="{00000000-0005-0000-0000-0000AB2C0000}"/>
    <cellStyle name="Ênfase6 4 2 4" xfId="11435" xr:uid="{00000000-0005-0000-0000-0000AC2C0000}"/>
    <cellStyle name="Ênfase6 4 2 5" xfId="11436" xr:uid="{00000000-0005-0000-0000-0000AD2C0000}"/>
    <cellStyle name="Ênfase6 4 2_BP - Raízen Combustíveis" xfId="11437" xr:uid="{00000000-0005-0000-0000-0000AE2C0000}"/>
    <cellStyle name="Ênfase6 4 3" xfId="11438" xr:uid="{00000000-0005-0000-0000-0000AF2C0000}"/>
    <cellStyle name="Ênfase6 4 3 2" xfId="11439" xr:uid="{00000000-0005-0000-0000-0000B02C0000}"/>
    <cellStyle name="Ênfase6 4 3 3" xfId="11440" xr:uid="{00000000-0005-0000-0000-0000B12C0000}"/>
    <cellStyle name="Ênfase6 4 3_BP - Raízen Combustíveis" xfId="11441" xr:uid="{00000000-0005-0000-0000-0000B22C0000}"/>
    <cellStyle name="Ênfase6 4 4" xfId="11442" xr:uid="{00000000-0005-0000-0000-0000B32C0000}"/>
    <cellStyle name="Ênfase6 4 4 2" xfId="11443" xr:uid="{00000000-0005-0000-0000-0000B42C0000}"/>
    <cellStyle name="Ênfase6 4 4 3" xfId="11444" xr:uid="{00000000-0005-0000-0000-0000B52C0000}"/>
    <cellStyle name="Ênfase6 4 5" xfId="11445" xr:uid="{00000000-0005-0000-0000-0000B62C0000}"/>
    <cellStyle name="Ênfase6 4 6" xfId="11446" xr:uid="{00000000-0005-0000-0000-0000B72C0000}"/>
    <cellStyle name="Ênfase6 4 7" xfId="11447" xr:uid="{00000000-0005-0000-0000-0000B82C0000}"/>
    <cellStyle name="Ênfase6 4_13-Endividamento" xfId="11448" xr:uid="{00000000-0005-0000-0000-0000B92C0000}"/>
    <cellStyle name="Ênfase6 5" xfId="11449" xr:uid="{00000000-0005-0000-0000-0000BA2C0000}"/>
    <cellStyle name="Ênfase6 5 2" xfId="11450" xr:uid="{00000000-0005-0000-0000-0000BB2C0000}"/>
    <cellStyle name="Ênfase6 5 2 2" xfId="11451" xr:uid="{00000000-0005-0000-0000-0000BC2C0000}"/>
    <cellStyle name="Ênfase6 5 2 3" xfId="11452" xr:uid="{00000000-0005-0000-0000-0000BD2C0000}"/>
    <cellStyle name="Ênfase6 5 2 4" xfId="11453" xr:uid="{00000000-0005-0000-0000-0000BE2C0000}"/>
    <cellStyle name="Ênfase6 5 2 5" xfId="11454" xr:uid="{00000000-0005-0000-0000-0000BF2C0000}"/>
    <cellStyle name="Ênfase6 5 2_BP - Raízen Combustíveis" xfId="11455" xr:uid="{00000000-0005-0000-0000-0000C02C0000}"/>
    <cellStyle name="Ênfase6 5 3" xfId="11456" xr:uid="{00000000-0005-0000-0000-0000C12C0000}"/>
    <cellStyle name="Ênfase6 5 3 2" xfId="11457" xr:uid="{00000000-0005-0000-0000-0000C22C0000}"/>
    <cellStyle name="Ênfase6 5 3 3" xfId="11458" xr:uid="{00000000-0005-0000-0000-0000C32C0000}"/>
    <cellStyle name="Ênfase6 5 3_BP - Raízen Combustíveis" xfId="11459" xr:uid="{00000000-0005-0000-0000-0000C42C0000}"/>
    <cellStyle name="Ênfase6 5 4" xfId="11460" xr:uid="{00000000-0005-0000-0000-0000C52C0000}"/>
    <cellStyle name="Ênfase6 5 4 2" xfId="11461" xr:uid="{00000000-0005-0000-0000-0000C62C0000}"/>
    <cellStyle name="Ênfase6 5 4 3" xfId="11462" xr:uid="{00000000-0005-0000-0000-0000C72C0000}"/>
    <cellStyle name="Ênfase6 5 5" xfId="11463" xr:uid="{00000000-0005-0000-0000-0000C82C0000}"/>
    <cellStyle name="Ênfase6 5 6" xfId="11464" xr:uid="{00000000-0005-0000-0000-0000C92C0000}"/>
    <cellStyle name="Ênfase6 5 7" xfId="11465" xr:uid="{00000000-0005-0000-0000-0000CA2C0000}"/>
    <cellStyle name="Ênfase6 5_13-Endividamento" xfId="11466" xr:uid="{00000000-0005-0000-0000-0000CB2C0000}"/>
    <cellStyle name="Ênfase6 6" xfId="11467" xr:uid="{00000000-0005-0000-0000-0000CC2C0000}"/>
    <cellStyle name="Ênfase6 6 2" xfId="11468" xr:uid="{00000000-0005-0000-0000-0000CD2C0000}"/>
    <cellStyle name="Ênfase6 6 2 2" xfId="11469" xr:uid="{00000000-0005-0000-0000-0000CE2C0000}"/>
    <cellStyle name="Ênfase6 6 2 3" xfId="11470" xr:uid="{00000000-0005-0000-0000-0000CF2C0000}"/>
    <cellStyle name="Ênfase6 6 2 4" xfId="11471" xr:uid="{00000000-0005-0000-0000-0000D02C0000}"/>
    <cellStyle name="Ênfase6 6 2 5" xfId="11472" xr:uid="{00000000-0005-0000-0000-0000D12C0000}"/>
    <cellStyle name="Ênfase6 6 2_BP - Raízen Combustíveis" xfId="11473" xr:uid="{00000000-0005-0000-0000-0000D22C0000}"/>
    <cellStyle name="Ênfase6 6 3" xfId="11474" xr:uid="{00000000-0005-0000-0000-0000D32C0000}"/>
    <cellStyle name="Ênfase6 6 3 2" xfId="11475" xr:uid="{00000000-0005-0000-0000-0000D42C0000}"/>
    <cellStyle name="Ênfase6 6 3 3" xfId="11476" xr:uid="{00000000-0005-0000-0000-0000D52C0000}"/>
    <cellStyle name="Ênfase6 6 3_BP - Raízen Combustíveis" xfId="11477" xr:uid="{00000000-0005-0000-0000-0000D62C0000}"/>
    <cellStyle name="Ênfase6 6 4" xfId="11478" xr:uid="{00000000-0005-0000-0000-0000D72C0000}"/>
    <cellStyle name="Ênfase6 6 4 2" xfId="11479" xr:uid="{00000000-0005-0000-0000-0000D82C0000}"/>
    <cellStyle name="Ênfase6 6 4 3" xfId="11480" xr:uid="{00000000-0005-0000-0000-0000D92C0000}"/>
    <cellStyle name="Ênfase6 6 5" xfId="11481" xr:uid="{00000000-0005-0000-0000-0000DA2C0000}"/>
    <cellStyle name="Ênfase6 6 6" xfId="11482" xr:uid="{00000000-0005-0000-0000-0000DB2C0000}"/>
    <cellStyle name="Ênfase6 6 7" xfId="11483" xr:uid="{00000000-0005-0000-0000-0000DC2C0000}"/>
    <cellStyle name="Ênfase6 6_13-Endividamento" xfId="11484" xr:uid="{00000000-0005-0000-0000-0000DD2C0000}"/>
    <cellStyle name="Ênfase6 7" xfId="11485" xr:uid="{00000000-0005-0000-0000-0000DE2C0000}"/>
    <cellStyle name="Ênfase6 7 2" xfId="11486" xr:uid="{00000000-0005-0000-0000-0000DF2C0000}"/>
    <cellStyle name="Ênfase6 7 2 2" xfId="11487" xr:uid="{00000000-0005-0000-0000-0000E02C0000}"/>
    <cellStyle name="Ênfase6 7 2 3" xfId="11488" xr:uid="{00000000-0005-0000-0000-0000E12C0000}"/>
    <cellStyle name="Ênfase6 7 2 4" xfId="11489" xr:uid="{00000000-0005-0000-0000-0000E22C0000}"/>
    <cellStyle name="Ênfase6 7 2 5" xfId="11490" xr:uid="{00000000-0005-0000-0000-0000E32C0000}"/>
    <cellStyle name="Ênfase6 7 2_BP - Raízen Combustíveis" xfId="11491" xr:uid="{00000000-0005-0000-0000-0000E42C0000}"/>
    <cellStyle name="Ênfase6 7 3" xfId="11492" xr:uid="{00000000-0005-0000-0000-0000E52C0000}"/>
    <cellStyle name="Ênfase6 7 3 2" xfId="11493" xr:uid="{00000000-0005-0000-0000-0000E62C0000}"/>
    <cellStyle name="Ênfase6 7 3 3" xfId="11494" xr:uid="{00000000-0005-0000-0000-0000E72C0000}"/>
    <cellStyle name="Ênfase6 7 3_BP - Raízen Combustíveis" xfId="11495" xr:uid="{00000000-0005-0000-0000-0000E82C0000}"/>
    <cellStyle name="Ênfase6 7 4" xfId="11496" xr:uid="{00000000-0005-0000-0000-0000E92C0000}"/>
    <cellStyle name="Ênfase6 7 4 2" xfId="11497" xr:uid="{00000000-0005-0000-0000-0000EA2C0000}"/>
    <cellStyle name="Ênfase6 7 4 3" xfId="11498" xr:uid="{00000000-0005-0000-0000-0000EB2C0000}"/>
    <cellStyle name="Ênfase6 7 5" xfId="11499" xr:uid="{00000000-0005-0000-0000-0000EC2C0000}"/>
    <cellStyle name="Ênfase6 7 5 2" xfId="11500" xr:uid="{00000000-0005-0000-0000-0000ED2C0000}"/>
    <cellStyle name="Ênfase6 7 5 3" xfId="11501" xr:uid="{00000000-0005-0000-0000-0000EE2C0000}"/>
    <cellStyle name="Ênfase6 7 6" xfId="11502" xr:uid="{00000000-0005-0000-0000-0000EF2C0000}"/>
    <cellStyle name="Ênfase6 7 7" xfId="11503" xr:uid="{00000000-0005-0000-0000-0000F02C0000}"/>
    <cellStyle name="Ênfase6 7 8" xfId="11504" xr:uid="{00000000-0005-0000-0000-0000F12C0000}"/>
    <cellStyle name="Ênfase6 7_13-Endividamento" xfId="11505" xr:uid="{00000000-0005-0000-0000-0000F22C0000}"/>
    <cellStyle name="Ênfase6 8" xfId="11506" xr:uid="{00000000-0005-0000-0000-0000F32C0000}"/>
    <cellStyle name="Ênfase6 8 2" xfId="11507" xr:uid="{00000000-0005-0000-0000-0000F42C0000}"/>
    <cellStyle name="Ênfase6 8 3" xfId="11508" xr:uid="{00000000-0005-0000-0000-0000F52C0000}"/>
    <cellStyle name="Ênfase6 8 4" xfId="11509" xr:uid="{00000000-0005-0000-0000-0000F62C0000}"/>
    <cellStyle name="Ênfase6 8_BP - Raízen Combustíveis" xfId="11510" xr:uid="{00000000-0005-0000-0000-0000F72C0000}"/>
    <cellStyle name="Ênfase6 9" xfId="11511" xr:uid="{00000000-0005-0000-0000-0000F82C0000}"/>
    <cellStyle name="Ênfase6 9 2" xfId="11512" xr:uid="{00000000-0005-0000-0000-0000F92C0000}"/>
    <cellStyle name="Ênfase6 9 3" xfId="11513" xr:uid="{00000000-0005-0000-0000-0000FA2C0000}"/>
    <cellStyle name="Ênfase6 9 4" xfId="11514" xr:uid="{00000000-0005-0000-0000-0000FB2C0000}"/>
    <cellStyle name="Enter Currency (0)" xfId="11515" xr:uid="{00000000-0005-0000-0000-0000FC2C0000}"/>
    <cellStyle name="Enter Currency (0) 2" xfId="11516" xr:uid="{00000000-0005-0000-0000-0000FD2C0000}"/>
    <cellStyle name="Enter Currency (0) 3" xfId="11517" xr:uid="{00000000-0005-0000-0000-0000FE2C0000}"/>
    <cellStyle name="Entered" xfId="11518" xr:uid="{00000000-0005-0000-0000-0000FF2C0000}"/>
    <cellStyle name="Entered 2" xfId="11519" xr:uid="{00000000-0005-0000-0000-0000002D0000}"/>
    <cellStyle name="Entered 3" xfId="11520" xr:uid="{00000000-0005-0000-0000-0000012D0000}"/>
    <cellStyle name="Entrada" xfId="32096" xr:uid="{00000000-0005-0000-0000-0000617D0000}"/>
    <cellStyle name="Entrada 10" xfId="11521" xr:uid="{00000000-0005-0000-0000-0000022D0000}"/>
    <cellStyle name="Entrada 10 2" xfId="11522" xr:uid="{00000000-0005-0000-0000-0000032D0000}"/>
    <cellStyle name="Entrada 10 3" xfId="11523" xr:uid="{00000000-0005-0000-0000-0000042D0000}"/>
    <cellStyle name="Entrada 10_Dep_Judiciais-Contingências" xfId="11524" xr:uid="{00000000-0005-0000-0000-0000052D0000}"/>
    <cellStyle name="Entrada 11" xfId="11525" xr:uid="{00000000-0005-0000-0000-0000062D0000}"/>
    <cellStyle name="Entrada 11 2" xfId="11526" xr:uid="{00000000-0005-0000-0000-0000072D0000}"/>
    <cellStyle name="Entrada 11_Dep_Judiciais-Contingências" xfId="11527" xr:uid="{00000000-0005-0000-0000-0000082D0000}"/>
    <cellStyle name="Entrada 12" xfId="11528" xr:uid="{00000000-0005-0000-0000-0000092D0000}"/>
    <cellStyle name="Entrada 13" xfId="11529" xr:uid="{00000000-0005-0000-0000-00000A2D0000}"/>
    <cellStyle name="Entrada 14" xfId="11530" xr:uid="{00000000-0005-0000-0000-00000B2D0000}"/>
    <cellStyle name="Entrada 15" xfId="11531" xr:uid="{00000000-0005-0000-0000-00000C2D0000}"/>
    <cellStyle name="Entrada 16" xfId="11532" xr:uid="{00000000-0005-0000-0000-00000D2D0000}"/>
    <cellStyle name="Entrada 17" xfId="11533" xr:uid="{00000000-0005-0000-0000-00000E2D0000}"/>
    <cellStyle name="Entrada 2" xfId="11534" xr:uid="{00000000-0005-0000-0000-00000F2D0000}"/>
    <cellStyle name="Entrada 2 10" xfId="11535" xr:uid="{00000000-0005-0000-0000-0000102D0000}"/>
    <cellStyle name="Entrada 2 11" xfId="11536" xr:uid="{00000000-0005-0000-0000-0000112D0000}"/>
    <cellStyle name="Entrada 2 2" xfId="11537" xr:uid="{00000000-0005-0000-0000-0000122D0000}"/>
    <cellStyle name="Entrada 2 2 2" xfId="11538" xr:uid="{00000000-0005-0000-0000-0000132D0000}"/>
    <cellStyle name="Entrada 2 2 2 2" xfId="11539" xr:uid="{00000000-0005-0000-0000-0000142D0000}"/>
    <cellStyle name="Entrada 2 2 2 3" xfId="11540" xr:uid="{00000000-0005-0000-0000-0000152D0000}"/>
    <cellStyle name="Entrada 2 2 2 4" xfId="11541" xr:uid="{00000000-0005-0000-0000-0000162D0000}"/>
    <cellStyle name="Entrada 2 2 2_BP - Raízen Combustíveis" xfId="11542" xr:uid="{00000000-0005-0000-0000-0000172D0000}"/>
    <cellStyle name="Entrada 2 2 3" xfId="11543" xr:uid="{00000000-0005-0000-0000-0000182D0000}"/>
    <cellStyle name="Entrada 2 2 4" xfId="11544" xr:uid="{00000000-0005-0000-0000-0000192D0000}"/>
    <cellStyle name="Entrada 2 2_Base Partes Relacionadas" xfId="11545" xr:uid="{00000000-0005-0000-0000-00001A2D0000}"/>
    <cellStyle name="Entrada 2 3" xfId="11546" xr:uid="{00000000-0005-0000-0000-00001B2D0000}"/>
    <cellStyle name="Entrada 2 3 2" xfId="11547" xr:uid="{00000000-0005-0000-0000-00001C2D0000}"/>
    <cellStyle name="Entrada 2 3 2 2" xfId="11548" xr:uid="{00000000-0005-0000-0000-00001D2D0000}"/>
    <cellStyle name="Entrada 2 3 2 3" xfId="11549" xr:uid="{00000000-0005-0000-0000-00001E2D0000}"/>
    <cellStyle name="Entrada 2 3 2 4" xfId="11550" xr:uid="{00000000-0005-0000-0000-00001F2D0000}"/>
    <cellStyle name="Entrada 2 3 3" xfId="11551" xr:uid="{00000000-0005-0000-0000-0000202D0000}"/>
    <cellStyle name="Entrada 2 3 4" xfId="11552" xr:uid="{00000000-0005-0000-0000-0000212D0000}"/>
    <cellStyle name="Entrada 2 3 5" xfId="11553" xr:uid="{00000000-0005-0000-0000-0000222D0000}"/>
    <cellStyle name="Entrada 2 3_Base Partes Relacionadas" xfId="11554" xr:uid="{00000000-0005-0000-0000-0000232D0000}"/>
    <cellStyle name="Entrada 2 4" xfId="11555" xr:uid="{00000000-0005-0000-0000-0000242D0000}"/>
    <cellStyle name="Entrada 2 4 2" xfId="11556" xr:uid="{00000000-0005-0000-0000-0000252D0000}"/>
    <cellStyle name="Entrada 2 4 3" xfId="11557" xr:uid="{00000000-0005-0000-0000-0000262D0000}"/>
    <cellStyle name="Entrada 2 4 4" xfId="11558" xr:uid="{00000000-0005-0000-0000-0000272D0000}"/>
    <cellStyle name="Entrada 2 4_Base Partes Relacionadas" xfId="11559" xr:uid="{00000000-0005-0000-0000-0000282D0000}"/>
    <cellStyle name="Entrada 2 5" xfId="11560" xr:uid="{00000000-0005-0000-0000-0000292D0000}"/>
    <cellStyle name="Entrada 2 5 2" xfId="11561" xr:uid="{00000000-0005-0000-0000-00002A2D0000}"/>
    <cellStyle name="Entrada 2 5 3" xfId="11562" xr:uid="{00000000-0005-0000-0000-00002B2D0000}"/>
    <cellStyle name="Entrada 2 5_Base Partes Relacionadas" xfId="11563" xr:uid="{00000000-0005-0000-0000-00002C2D0000}"/>
    <cellStyle name="Entrada 2 6" xfId="11564" xr:uid="{00000000-0005-0000-0000-00002D2D0000}"/>
    <cellStyle name="Entrada 2 6 2" xfId="11565" xr:uid="{00000000-0005-0000-0000-00002E2D0000}"/>
    <cellStyle name="Entrada 2 6 3" xfId="11566" xr:uid="{00000000-0005-0000-0000-00002F2D0000}"/>
    <cellStyle name="Entrada 2 6_Base Partes Relacionadas" xfId="11567" xr:uid="{00000000-0005-0000-0000-0000302D0000}"/>
    <cellStyle name="Entrada 2 7" xfId="11568" xr:uid="{00000000-0005-0000-0000-0000312D0000}"/>
    <cellStyle name="Entrada 2 7 2" xfId="11569" xr:uid="{00000000-0005-0000-0000-0000322D0000}"/>
    <cellStyle name="Entrada 2 7 3" xfId="11570" xr:uid="{00000000-0005-0000-0000-0000332D0000}"/>
    <cellStyle name="Entrada 2 7_Base Partes Relacionadas" xfId="11571" xr:uid="{00000000-0005-0000-0000-0000342D0000}"/>
    <cellStyle name="Entrada 2 8" xfId="11572" xr:uid="{00000000-0005-0000-0000-0000352D0000}"/>
    <cellStyle name="Entrada 2 9" xfId="11573" xr:uid="{00000000-0005-0000-0000-0000362D0000}"/>
    <cellStyle name="Entrada 2_11_Combinação de neg. Zanin" xfId="11574" xr:uid="{00000000-0005-0000-0000-0000372D0000}"/>
    <cellStyle name="Entrada 3" xfId="11575" xr:uid="{00000000-0005-0000-0000-0000382D0000}"/>
    <cellStyle name="Entrada 3 2" xfId="11576" xr:uid="{00000000-0005-0000-0000-0000392D0000}"/>
    <cellStyle name="Entrada 3 2 2" xfId="11577" xr:uid="{00000000-0005-0000-0000-00003A2D0000}"/>
    <cellStyle name="Entrada 3 2 3" xfId="11578" xr:uid="{00000000-0005-0000-0000-00003B2D0000}"/>
    <cellStyle name="Entrada 3 2 4" xfId="11579" xr:uid="{00000000-0005-0000-0000-00003C2D0000}"/>
    <cellStyle name="Entrada 3 2 5" xfId="11580" xr:uid="{00000000-0005-0000-0000-00003D2D0000}"/>
    <cellStyle name="Entrada 3 2_Base Partes Relacionadas" xfId="11581" xr:uid="{00000000-0005-0000-0000-00003E2D0000}"/>
    <cellStyle name="Entrada 3 3" xfId="11582" xr:uid="{00000000-0005-0000-0000-00003F2D0000}"/>
    <cellStyle name="Entrada 3 3 2" xfId="11583" xr:uid="{00000000-0005-0000-0000-0000402D0000}"/>
    <cellStyle name="Entrada 3 3 3" xfId="11584" xr:uid="{00000000-0005-0000-0000-0000412D0000}"/>
    <cellStyle name="Entrada 3 3_Base Partes Relacionadas" xfId="11585" xr:uid="{00000000-0005-0000-0000-0000422D0000}"/>
    <cellStyle name="Entrada 3 4" xfId="11586" xr:uid="{00000000-0005-0000-0000-0000432D0000}"/>
    <cellStyle name="Entrada 3 4 2" xfId="11587" xr:uid="{00000000-0005-0000-0000-0000442D0000}"/>
    <cellStyle name="Entrada 3 4 3" xfId="11588" xr:uid="{00000000-0005-0000-0000-0000452D0000}"/>
    <cellStyle name="Entrada 3 4_Base Partes Relacionadas" xfId="11589" xr:uid="{00000000-0005-0000-0000-0000462D0000}"/>
    <cellStyle name="Entrada 3 5" xfId="11590" xr:uid="{00000000-0005-0000-0000-0000472D0000}"/>
    <cellStyle name="Entrada 3 6" xfId="11591" xr:uid="{00000000-0005-0000-0000-0000482D0000}"/>
    <cellStyle name="Entrada 3 7" xfId="11592" xr:uid="{00000000-0005-0000-0000-0000492D0000}"/>
    <cellStyle name="Entrada 3_13-Endividamento" xfId="11593" xr:uid="{00000000-0005-0000-0000-00004A2D0000}"/>
    <cellStyle name="Entrada 4" xfId="11594" xr:uid="{00000000-0005-0000-0000-00004B2D0000}"/>
    <cellStyle name="Entrada 4 2" xfId="11595" xr:uid="{00000000-0005-0000-0000-00004C2D0000}"/>
    <cellStyle name="Entrada 4 2 2" xfId="11596" xr:uid="{00000000-0005-0000-0000-00004D2D0000}"/>
    <cellStyle name="Entrada 4 2 3" xfId="11597" xr:uid="{00000000-0005-0000-0000-00004E2D0000}"/>
    <cellStyle name="Entrada 4 2 4" xfId="11598" xr:uid="{00000000-0005-0000-0000-00004F2D0000}"/>
    <cellStyle name="Entrada 4 2 5" xfId="11599" xr:uid="{00000000-0005-0000-0000-0000502D0000}"/>
    <cellStyle name="Entrada 4 2_Base Partes Relacionadas" xfId="11600" xr:uid="{00000000-0005-0000-0000-0000512D0000}"/>
    <cellStyle name="Entrada 4 3" xfId="11601" xr:uid="{00000000-0005-0000-0000-0000522D0000}"/>
    <cellStyle name="Entrada 4 3 2" xfId="11602" xr:uid="{00000000-0005-0000-0000-0000532D0000}"/>
    <cellStyle name="Entrada 4 3 3" xfId="11603" xr:uid="{00000000-0005-0000-0000-0000542D0000}"/>
    <cellStyle name="Entrada 4 3_Base Partes Relacionadas" xfId="11604" xr:uid="{00000000-0005-0000-0000-0000552D0000}"/>
    <cellStyle name="Entrada 4 4" xfId="11605" xr:uid="{00000000-0005-0000-0000-0000562D0000}"/>
    <cellStyle name="Entrada 4 4 2" xfId="11606" xr:uid="{00000000-0005-0000-0000-0000572D0000}"/>
    <cellStyle name="Entrada 4 4 3" xfId="11607" xr:uid="{00000000-0005-0000-0000-0000582D0000}"/>
    <cellStyle name="Entrada 4 4_Base Partes Relacionadas" xfId="11608" xr:uid="{00000000-0005-0000-0000-0000592D0000}"/>
    <cellStyle name="Entrada 4 5" xfId="11609" xr:uid="{00000000-0005-0000-0000-00005A2D0000}"/>
    <cellStyle name="Entrada 4 6" xfId="11610" xr:uid="{00000000-0005-0000-0000-00005B2D0000}"/>
    <cellStyle name="Entrada 4 7" xfId="11611" xr:uid="{00000000-0005-0000-0000-00005C2D0000}"/>
    <cellStyle name="Entrada 4_13-Endividamento" xfId="11612" xr:uid="{00000000-0005-0000-0000-00005D2D0000}"/>
    <cellStyle name="Entrada 5" xfId="11613" xr:uid="{00000000-0005-0000-0000-00005E2D0000}"/>
    <cellStyle name="Entrada 5 2" xfId="11614" xr:uid="{00000000-0005-0000-0000-00005F2D0000}"/>
    <cellStyle name="Entrada 5 2 2" xfId="11615" xr:uid="{00000000-0005-0000-0000-0000602D0000}"/>
    <cellStyle name="Entrada 5 2 3" xfId="11616" xr:uid="{00000000-0005-0000-0000-0000612D0000}"/>
    <cellStyle name="Entrada 5 2 4" xfId="11617" xr:uid="{00000000-0005-0000-0000-0000622D0000}"/>
    <cellStyle name="Entrada 5 2 5" xfId="11618" xr:uid="{00000000-0005-0000-0000-0000632D0000}"/>
    <cellStyle name="Entrada 5 2_Base Partes Relacionadas" xfId="11619" xr:uid="{00000000-0005-0000-0000-0000642D0000}"/>
    <cellStyle name="Entrada 5 3" xfId="11620" xr:uid="{00000000-0005-0000-0000-0000652D0000}"/>
    <cellStyle name="Entrada 5 3 2" xfId="11621" xr:uid="{00000000-0005-0000-0000-0000662D0000}"/>
    <cellStyle name="Entrada 5 3 3" xfId="11622" xr:uid="{00000000-0005-0000-0000-0000672D0000}"/>
    <cellStyle name="Entrada 5 3_Base Partes Relacionadas" xfId="11623" xr:uid="{00000000-0005-0000-0000-0000682D0000}"/>
    <cellStyle name="Entrada 5 4" xfId="11624" xr:uid="{00000000-0005-0000-0000-0000692D0000}"/>
    <cellStyle name="Entrada 5 4 2" xfId="11625" xr:uid="{00000000-0005-0000-0000-00006A2D0000}"/>
    <cellStyle name="Entrada 5 4 3" xfId="11626" xr:uid="{00000000-0005-0000-0000-00006B2D0000}"/>
    <cellStyle name="Entrada 5 4_Base Partes Relacionadas" xfId="11627" xr:uid="{00000000-0005-0000-0000-00006C2D0000}"/>
    <cellStyle name="Entrada 5 5" xfId="11628" xr:uid="{00000000-0005-0000-0000-00006D2D0000}"/>
    <cellStyle name="Entrada 5 6" xfId="11629" xr:uid="{00000000-0005-0000-0000-00006E2D0000}"/>
    <cellStyle name="Entrada 5 7" xfId="11630" xr:uid="{00000000-0005-0000-0000-00006F2D0000}"/>
    <cellStyle name="Entrada 5_13-Endividamento" xfId="11631" xr:uid="{00000000-0005-0000-0000-0000702D0000}"/>
    <cellStyle name="Entrada 6" xfId="11632" xr:uid="{00000000-0005-0000-0000-0000712D0000}"/>
    <cellStyle name="Entrada 6 2" xfId="11633" xr:uid="{00000000-0005-0000-0000-0000722D0000}"/>
    <cellStyle name="Entrada 6 2 2" xfId="11634" xr:uid="{00000000-0005-0000-0000-0000732D0000}"/>
    <cellStyle name="Entrada 6 2 3" xfId="11635" xr:uid="{00000000-0005-0000-0000-0000742D0000}"/>
    <cellStyle name="Entrada 6 2 4" xfId="11636" xr:uid="{00000000-0005-0000-0000-0000752D0000}"/>
    <cellStyle name="Entrada 6 2 5" xfId="11637" xr:uid="{00000000-0005-0000-0000-0000762D0000}"/>
    <cellStyle name="Entrada 6 2_Base Partes Relacionadas" xfId="11638" xr:uid="{00000000-0005-0000-0000-0000772D0000}"/>
    <cellStyle name="Entrada 6 3" xfId="11639" xr:uid="{00000000-0005-0000-0000-0000782D0000}"/>
    <cellStyle name="Entrada 6 3 2" xfId="11640" xr:uid="{00000000-0005-0000-0000-0000792D0000}"/>
    <cellStyle name="Entrada 6 3 3" xfId="11641" xr:uid="{00000000-0005-0000-0000-00007A2D0000}"/>
    <cellStyle name="Entrada 6 3_Base Partes Relacionadas" xfId="11642" xr:uid="{00000000-0005-0000-0000-00007B2D0000}"/>
    <cellStyle name="Entrada 6 4" xfId="11643" xr:uid="{00000000-0005-0000-0000-00007C2D0000}"/>
    <cellStyle name="Entrada 6 4 2" xfId="11644" xr:uid="{00000000-0005-0000-0000-00007D2D0000}"/>
    <cellStyle name="Entrada 6 4 3" xfId="11645" xr:uid="{00000000-0005-0000-0000-00007E2D0000}"/>
    <cellStyle name="Entrada 6 4_Base Partes Relacionadas" xfId="11646" xr:uid="{00000000-0005-0000-0000-00007F2D0000}"/>
    <cellStyle name="Entrada 6 5" xfId="11647" xr:uid="{00000000-0005-0000-0000-0000802D0000}"/>
    <cellStyle name="Entrada 6 6" xfId="11648" xr:uid="{00000000-0005-0000-0000-0000812D0000}"/>
    <cellStyle name="Entrada 6 7" xfId="11649" xr:uid="{00000000-0005-0000-0000-0000822D0000}"/>
    <cellStyle name="Entrada 6_13-Endividamento" xfId="11650" xr:uid="{00000000-0005-0000-0000-0000832D0000}"/>
    <cellStyle name="Entrada 7" xfId="11651" xr:uid="{00000000-0005-0000-0000-0000842D0000}"/>
    <cellStyle name="Entrada 7 2" xfId="11652" xr:uid="{00000000-0005-0000-0000-0000852D0000}"/>
    <cellStyle name="Entrada 7 2 2" xfId="11653" xr:uid="{00000000-0005-0000-0000-0000862D0000}"/>
    <cellStyle name="Entrada 7 2 3" xfId="11654" xr:uid="{00000000-0005-0000-0000-0000872D0000}"/>
    <cellStyle name="Entrada 7 2 4" xfId="11655" xr:uid="{00000000-0005-0000-0000-0000882D0000}"/>
    <cellStyle name="Entrada 7 2 5" xfId="11656" xr:uid="{00000000-0005-0000-0000-0000892D0000}"/>
    <cellStyle name="Entrada 7 2_Base Partes Relacionadas" xfId="11657" xr:uid="{00000000-0005-0000-0000-00008A2D0000}"/>
    <cellStyle name="Entrada 7 3" xfId="11658" xr:uid="{00000000-0005-0000-0000-00008B2D0000}"/>
    <cellStyle name="Entrada 7 3 2" xfId="11659" xr:uid="{00000000-0005-0000-0000-00008C2D0000}"/>
    <cellStyle name="Entrada 7 3 3" xfId="11660" xr:uid="{00000000-0005-0000-0000-00008D2D0000}"/>
    <cellStyle name="Entrada 7 3_Base Partes Relacionadas" xfId="11661" xr:uid="{00000000-0005-0000-0000-00008E2D0000}"/>
    <cellStyle name="Entrada 7 4" xfId="11662" xr:uid="{00000000-0005-0000-0000-00008F2D0000}"/>
    <cellStyle name="Entrada 7 4 2" xfId="11663" xr:uid="{00000000-0005-0000-0000-0000902D0000}"/>
    <cellStyle name="Entrada 7 4 3" xfId="11664" xr:uid="{00000000-0005-0000-0000-0000912D0000}"/>
    <cellStyle name="Entrada 7 4_COSAN SA CONSOLID_MÊS" xfId="11665" xr:uid="{00000000-0005-0000-0000-0000922D0000}"/>
    <cellStyle name="Entrada 7 5" xfId="11666" xr:uid="{00000000-0005-0000-0000-0000932D0000}"/>
    <cellStyle name="Entrada 7 6" xfId="11667" xr:uid="{00000000-0005-0000-0000-0000942D0000}"/>
    <cellStyle name="Entrada 7 7" xfId="11668" xr:uid="{00000000-0005-0000-0000-0000952D0000}"/>
    <cellStyle name="Entrada 7_13-Endividamento" xfId="11669" xr:uid="{00000000-0005-0000-0000-0000962D0000}"/>
    <cellStyle name="Entrada 8" xfId="11670" xr:uid="{00000000-0005-0000-0000-0000972D0000}"/>
    <cellStyle name="Entrada 8 2" xfId="11671" xr:uid="{00000000-0005-0000-0000-0000982D0000}"/>
    <cellStyle name="Entrada 8 2 2" xfId="11672" xr:uid="{00000000-0005-0000-0000-0000992D0000}"/>
    <cellStyle name="Entrada 8 2 3" xfId="11673" xr:uid="{00000000-0005-0000-0000-00009A2D0000}"/>
    <cellStyle name="Entrada 8 3" xfId="11674" xr:uid="{00000000-0005-0000-0000-00009B2D0000}"/>
    <cellStyle name="Entrada 8 4" xfId="11675" xr:uid="{00000000-0005-0000-0000-00009C2D0000}"/>
    <cellStyle name="Entrada 8 5" xfId="11676" xr:uid="{00000000-0005-0000-0000-00009D2D0000}"/>
    <cellStyle name="Entrada 8_Base Partes Relacionadas" xfId="11677" xr:uid="{00000000-0005-0000-0000-00009E2D0000}"/>
    <cellStyle name="Entrada 9" xfId="11678" xr:uid="{00000000-0005-0000-0000-00009F2D0000}"/>
    <cellStyle name="Entrada 9 2" xfId="11679" xr:uid="{00000000-0005-0000-0000-0000A02D0000}"/>
    <cellStyle name="Entrada 9 3" xfId="11680" xr:uid="{00000000-0005-0000-0000-0000A12D0000}"/>
    <cellStyle name="Entrada 9 4" xfId="11681" xr:uid="{00000000-0005-0000-0000-0000A22D0000}"/>
    <cellStyle name="Entrada 9_BP - Raízen Combustíveis" xfId="11682" xr:uid="{00000000-0005-0000-0000-0000A32D0000}"/>
    <cellStyle name="Escondido" xfId="11683" xr:uid="{00000000-0005-0000-0000-0000A42D0000}"/>
    <cellStyle name="Estilo 1" xfId="11684" xr:uid="{00000000-0005-0000-0000-0000A52D0000}"/>
    <cellStyle name="Estilo 1 10" xfId="11685" xr:uid="{00000000-0005-0000-0000-0000A62D0000}"/>
    <cellStyle name="Estilo 1 11" xfId="11686" xr:uid="{00000000-0005-0000-0000-0000A72D0000}"/>
    <cellStyle name="Estilo 1 2" xfId="11687" xr:uid="{00000000-0005-0000-0000-0000A82D0000}"/>
    <cellStyle name="Estilo 1 2 2" xfId="11688" xr:uid="{00000000-0005-0000-0000-0000A92D0000}"/>
    <cellStyle name="Estilo 1 2 2 2" xfId="11689" xr:uid="{00000000-0005-0000-0000-0000AA2D0000}"/>
    <cellStyle name="Estilo 1 2 2 3" xfId="11690" xr:uid="{00000000-0005-0000-0000-0000AB2D0000}"/>
    <cellStyle name="Estilo 1 2 2 4" xfId="11691" xr:uid="{00000000-0005-0000-0000-0000AC2D0000}"/>
    <cellStyle name="Estilo 1 2 2_BP - Raízen Combustíveis" xfId="11692" xr:uid="{00000000-0005-0000-0000-0000AD2D0000}"/>
    <cellStyle name="Estilo 1 2 3" xfId="11693" xr:uid="{00000000-0005-0000-0000-0000AE2D0000}"/>
    <cellStyle name="Estilo 1 2 3 2" xfId="11694" xr:uid="{00000000-0005-0000-0000-0000AF2D0000}"/>
    <cellStyle name="Estilo 1 2 3 3" xfId="11695" xr:uid="{00000000-0005-0000-0000-0000B02D0000}"/>
    <cellStyle name="Estilo 1 2 3_BP - Raízen Combustíveis" xfId="11696" xr:uid="{00000000-0005-0000-0000-0000B12D0000}"/>
    <cellStyle name="Estilo 1 2 4" xfId="11697" xr:uid="{00000000-0005-0000-0000-0000B22D0000}"/>
    <cellStyle name="Estilo 1 2 4 2" xfId="11698" xr:uid="{00000000-0005-0000-0000-0000B32D0000}"/>
    <cellStyle name="Estilo 1 2 4 3" xfId="11699" xr:uid="{00000000-0005-0000-0000-0000B42D0000}"/>
    <cellStyle name="Estilo 1 2 5" xfId="11700" xr:uid="{00000000-0005-0000-0000-0000B52D0000}"/>
    <cellStyle name="Estilo 1 2 6" xfId="11701" xr:uid="{00000000-0005-0000-0000-0000B62D0000}"/>
    <cellStyle name="Estilo 1 2 7" xfId="11702" xr:uid="{00000000-0005-0000-0000-0000B72D0000}"/>
    <cellStyle name="Estilo 1 2_13-Endividamento" xfId="11703" xr:uid="{00000000-0005-0000-0000-0000B82D0000}"/>
    <cellStyle name="Estilo 1 3" xfId="11704" xr:uid="{00000000-0005-0000-0000-0000B92D0000}"/>
    <cellStyle name="Estilo 1 3 2" xfId="11705" xr:uid="{00000000-0005-0000-0000-0000BA2D0000}"/>
    <cellStyle name="Estilo 1 3 3" xfId="11706" xr:uid="{00000000-0005-0000-0000-0000BB2D0000}"/>
    <cellStyle name="Estilo 1 3 4" xfId="11707" xr:uid="{00000000-0005-0000-0000-0000BC2D0000}"/>
    <cellStyle name="Estilo 1 3_BP - Raízen Combustíveis" xfId="11708" xr:uid="{00000000-0005-0000-0000-0000BD2D0000}"/>
    <cellStyle name="Estilo 1 4" xfId="11709" xr:uid="{00000000-0005-0000-0000-0000BE2D0000}"/>
    <cellStyle name="Estilo 1 4 2" xfId="11710" xr:uid="{00000000-0005-0000-0000-0000BF2D0000}"/>
    <cellStyle name="Estilo 1 4 3" xfId="11711" xr:uid="{00000000-0005-0000-0000-0000C02D0000}"/>
    <cellStyle name="Estilo 1 4_BP - Raízen Combustíveis" xfId="11712" xr:uid="{00000000-0005-0000-0000-0000C12D0000}"/>
    <cellStyle name="Estilo 1 5" xfId="11713" xr:uid="{00000000-0005-0000-0000-0000C22D0000}"/>
    <cellStyle name="Estilo 1 5 2" xfId="11714" xr:uid="{00000000-0005-0000-0000-0000C32D0000}"/>
    <cellStyle name="Estilo 1 5 3" xfId="11715" xr:uid="{00000000-0005-0000-0000-0000C42D0000}"/>
    <cellStyle name="Estilo 1 6" xfId="11716" xr:uid="{00000000-0005-0000-0000-0000C52D0000}"/>
    <cellStyle name="Estilo 1 6 2" xfId="11717" xr:uid="{00000000-0005-0000-0000-0000C62D0000}"/>
    <cellStyle name="Estilo 1 6 3" xfId="11718" xr:uid="{00000000-0005-0000-0000-0000C72D0000}"/>
    <cellStyle name="Estilo 1 7" xfId="11719" xr:uid="{00000000-0005-0000-0000-0000C82D0000}"/>
    <cellStyle name="Estilo 1 7 2" xfId="11720" xr:uid="{00000000-0005-0000-0000-0000C92D0000}"/>
    <cellStyle name="Estilo 1 7 3" xfId="11721" xr:uid="{00000000-0005-0000-0000-0000CA2D0000}"/>
    <cellStyle name="Estilo 1 8" xfId="11722" xr:uid="{00000000-0005-0000-0000-0000CB2D0000}"/>
    <cellStyle name="Estilo 1 9" xfId="11723" xr:uid="{00000000-0005-0000-0000-0000CC2D0000}"/>
    <cellStyle name="Estilo 1_13-Endividamento" xfId="11724" xr:uid="{00000000-0005-0000-0000-0000CD2D0000}"/>
    <cellStyle name="Euro" xfId="11725" xr:uid="{00000000-0005-0000-0000-0000CE2D0000}"/>
    <cellStyle name="Euro 10" xfId="11726" xr:uid="{00000000-0005-0000-0000-0000CF2D0000}"/>
    <cellStyle name="Euro 10 2" xfId="11727" xr:uid="{00000000-0005-0000-0000-0000D02D0000}"/>
    <cellStyle name="Euro 10 3" xfId="11728" xr:uid="{00000000-0005-0000-0000-0000D12D0000}"/>
    <cellStyle name="Euro 10_BP - Raízen Combustíveis" xfId="11729" xr:uid="{00000000-0005-0000-0000-0000D22D0000}"/>
    <cellStyle name="Euro 11" xfId="11730" xr:uid="{00000000-0005-0000-0000-0000D32D0000}"/>
    <cellStyle name="Euro 11 2" xfId="11731" xr:uid="{00000000-0005-0000-0000-0000D42D0000}"/>
    <cellStyle name="Euro 11 3" xfId="11732" xr:uid="{00000000-0005-0000-0000-0000D52D0000}"/>
    <cellStyle name="Euro 11_BP - Raízen Combustíveis" xfId="11733" xr:uid="{00000000-0005-0000-0000-0000D62D0000}"/>
    <cellStyle name="Euro 12" xfId="11734" xr:uid="{00000000-0005-0000-0000-0000D72D0000}"/>
    <cellStyle name="Euro 12 2" xfId="11735" xr:uid="{00000000-0005-0000-0000-0000D82D0000}"/>
    <cellStyle name="Euro 12 3" xfId="11736" xr:uid="{00000000-0005-0000-0000-0000D92D0000}"/>
    <cellStyle name="Euro 12_BP - Raízen Combustíveis" xfId="11737" xr:uid="{00000000-0005-0000-0000-0000DA2D0000}"/>
    <cellStyle name="Euro 13" xfId="11738" xr:uid="{00000000-0005-0000-0000-0000DB2D0000}"/>
    <cellStyle name="Euro 13 2" xfId="11739" xr:uid="{00000000-0005-0000-0000-0000DC2D0000}"/>
    <cellStyle name="Euro 13 3" xfId="11740" xr:uid="{00000000-0005-0000-0000-0000DD2D0000}"/>
    <cellStyle name="Euro 13_BP - Raízen Combustíveis" xfId="11741" xr:uid="{00000000-0005-0000-0000-0000DE2D0000}"/>
    <cellStyle name="Euro 14" xfId="11742" xr:uid="{00000000-0005-0000-0000-0000DF2D0000}"/>
    <cellStyle name="Euro 14 2" xfId="11743" xr:uid="{00000000-0005-0000-0000-0000E02D0000}"/>
    <cellStyle name="Euro 14 3" xfId="11744" xr:uid="{00000000-0005-0000-0000-0000E12D0000}"/>
    <cellStyle name="Euro 14_BP - Raízen Combustíveis" xfId="11745" xr:uid="{00000000-0005-0000-0000-0000E22D0000}"/>
    <cellStyle name="Euro 15" xfId="11746" xr:uid="{00000000-0005-0000-0000-0000E32D0000}"/>
    <cellStyle name="Euro 15 2" xfId="11747" xr:uid="{00000000-0005-0000-0000-0000E42D0000}"/>
    <cellStyle name="Euro 15 3" xfId="11748" xr:uid="{00000000-0005-0000-0000-0000E52D0000}"/>
    <cellStyle name="Euro 15_BP - Raízen Combustíveis" xfId="11749" xr:uid="{00000000-0005-0000-0000-0000E62D0000}"/>
    <cellStyle name="Euro 16" xfId="11750" xr:uid="{00000000-0005-0000-0000-0000E72D0000}"/>
    <cellStyle name="Euro 16 2" xfId="11751" xr:uid="{00000000-0005-0000-0000-0000E82D0000}"/>
    <cellStyle name="Euro 16 3" xfId="11752" xr:uid="{00000000-0005-0000-0000-0000E92D0000}"/>
    <cellStyle name="Euro 16_BP - Raízen Combustíveis" xfId="11753" xr:uid="{00000000-0005-0000-0000-0000EA2D0000}"/>
    <cellStyle name="Euro 17" xfId="11754" xr:uid="{00000000-0005-0000-0000-0000EB2D0000}"/>
    <cellStyle name="Euro 17 2" xfId="11755" xr:uid="{00000000-0005-0000-0000-0000EC2D0000}"/>
    <cellStyle name="Euro 17 3" xfId="11756" xr:uid="{00000000-0005-0000-0000-0000ED2D0000}"/>
    <cellStyle name="Euro 17_BP - Raízen Combustíveis" xfId="11757" xr:uid="{00000000-0005-0000-0000-0000EE2D0000}"/>
    <cellStyle name="Euro 18" xfId="11758" xr:uid="{00000000-0005-0000-0000-0000EF2D0000}"/>
    <cellStyle name="Euro 18 2" xfId="11759" xr:uid="{00000000-0005-0000-0000-0000F02D0000}"/>
    <cellStyle name="Euro 18 3" xfId="11760" xr:uid="{00000000-0005-0000-0000-0000F12D0000}"/>
    <cellStyle name="Euro 18_BP - Raízen Combustíveis" xfId="11761" xr:uid="{00000000-0005-0000-0000-0000F22D0000}"/>
    <cellStyle name="Euro 19" xfId="11762" xr:uid="{00000000-0005-0000-0000-0000F32D0000}"/>
    <cellStyle name="Euro 19 2" xfId="11763" xr:uid="{00000000-0005-0000-0000-0000F42D0000}"/>
    <cellStyle name="Euro 19 3" xfId="11764" xr:uid="{00000000-0005-0000-0000-0000F52D0000}"/>
    <cellStyle name="Euro 19_BP - Raízen Combustíveis" xfId="11765" xr:uid="{00000000-0005-0000-0000-0000F62D0000}"/>
    <cellStyle name="Euro 2" xfId="11766" xr:uid="{00000000-0005-0000-0000-0000F72D0000}"/>
    <cellStyle name="Euro 2 10" xfId="11767" xr:uid="{00000000-0005-0000-0000-0000F82D0000}"/>
    <cellStyle name="Euro 2 11" xfId="11768" xr:uid="{00000000-0005-0000-0000-0000F92D0000}"/>
    <cellStyle name="Euro 2 2" xfId="11769" xr:uid="{00000000-0005-0000-0000-0000FA2D0000}"/>
    <cellStyle name="Euro 2 2 2" xfId="11770" xr:uid="{00000000-0005-0000-0000-0000FB2D0000}"/>
    <cellStyle name="Euro 2 2 2 2" xfId="11771" xr:uid="{00000000-0005-0000-0000-0000FC2D0000}"/>
    <cellStyle name="Euro 2 2 2 3" xfId="11772" xr:uid="{00000000-0005-0000-0000-0000FD2D0000}"/>
    <cellStyle name="Euro 2 2 2 4" xfId="11773" xr:uid="{00000000-0005-0000-0000-0000FE2D0000}"/>
    <cellStyle name="Euro 2 2 2_BP - Raízen Combustíveis" xfId="11774" xr:uid="{00000000-0005-0000-0000-0000FF2D0000}"/>
    <cellStyle name="Euro 2 2 3" xfId="11775" xr:uid="{00000000-0005-0000-0000-0000002E0000}"/>
    <cellStyle name="Euro 2 2 3 2" xfId="11776" xr:uid="{00000000-0005-0000-0000-0000012E0000}"/>
    <cellStyle name="Euro 2 2 3 2 2" xfId="11777" xr:uid="{00000000-0005-0000-0000-0000022E0000}"/>
    <cellStyle name="Euro 2 2 3 2 3" xfId="11778" xr:uid="{00000000-0005-0000-0000-0000032E0000}"/>
    <cellStyle name="Euro 2 2 3 3" xfId="11779" xr:uid="{00000000-0005-0000-0000-0000042E0000}"/>
    <cellStyle name="Euro 2 2 3 4" xfId="11780" xr:uid="{00000000-0005-0000-0000-0000052E0000}"/>
    <cellStyle name="Euro 2 2 3_BP - Raízen Combustíveis" xfId="11781" xr:uid="{00000000-0005-0000-0000-0000062E0000}"/>
    <cellStyle name="Euro 2 2 4" xfId="11782" xr:uid="{00000000-0005-0000-0000-0000072E0000}"/>
    <cellStyle name="Euro 2 2 5" xfId="11783" xr:uid="{00000000-0005-0000-0000-0000082E0000}"/>
    <cellStyle name="Euro 2 2 6" xfId="11784" xr:uid="{00000000-0005-0000-0000-0000092E0000}"/>
    <cellStyle name="Euro 2 2_13-Endividamento" xfId="11785" xr:uid="{00000000-0005-0000-0000-00000A2E0000}"/>
    <cellStyle name="Euro 2 3" xfId="11786" xr:uid="{00000000-0005-0000-0000-00000B2E0000}"/>
    <cellStyle name="Euro 2 3 2" xfId="11787" xr:uid="{00000000-0005-0000-0000-00000C2E0000}"/>
    <cellStyle name="Euro 2 3 2 2" xfId="11788" xr:uid="{00000000-0005-0000-0000-00000D2E0000}"/>
    <cellStyle name="Euro 2 3 2 3" xfId="11789" xr:uid="{00000000-0005-0000-0000-00000E2E0000}"/>
    <cellStyle name="Euro 2 3 3" xfId="11790" xr:uid="{00000000-0005-0000-0000-00000F2E0000}"/>
    <cellStyle name="Euro 2 3 4" xfId="11791" xr:uid="{00000000-0005-0000-0000-0000102E0000}"/>
    <cellStyle name="Euro 2 3_BP - Raízen Combustíveis" xfId="11792" xr:uid="{00000000-0005-0000-0000-0000112E0000}"/>
    <cellStyle name="Euro 2 4" xfId="11793" xr:uid="{00000000-0005-0000-0000-0000122E0000}"/>
    <cellStyle name="Euro 2 4 2" xfId="11794" xr:uid="{00000000-0005-0000-0000-0000132E0000}"/>
    <cellStyle name="Euro 2 4 2 2" xfId="11795" xr:uid="{00000000-0005-0000-0000-0000142E0000}"/>
    <cellStyle name="Euro 2 4 2 3" xfId="11796" xr:uid="{00000000-0005-0000-0000-0000152E0000}"/>
    <cellStyle name="Euro 2 4 3" xfId="11797" xr:uid="{00000000-0005-0000-0000-0000162E0000}"/>
    <cellStyle name="Euro 2 4 4" xfId="11798" xr:uid="{00000000-0005-0000-0000-0000172E0000}"/>
    <cellStyle name="Euro 2 4_BP - Raízen Combustíveis" xfId="11799" xr:uid="{00000000-0005-0000-0000-0000182E0000}"/>
    <cellStyle name="Euro 2 5" xfId="11800" xr:uid="{00000000-0005-0000-0000-0000192E0000}"/>
    <cellStyle name="Euro 2 5 2" xfId="11801" xr:uid="{00000000-0005-0000-0000-00001A2E0000}"/>
    <cellStyle name="Euro 2 5 3" xfId="11802" xr:uid="{00000000-0005-0000-0000-00001B2E0000}"/>
    <cellStyle name="Euro 2 5_BP - Raízen Combustíveis" xfId="11803" xr:uid="{00000000-0005-0000-0000-00001C2E0000}"/>
    <cellStyle name="Euro 2 6" xfId="11804" xr:uid="{00000000-0005-0000-0000-00001D2E0000}"/>
    <cellStyle name="Euro 2 7" xfId="11805" xr:uid="{00000000-0005-0000-0000-00001E2E0000}"/>
    <cellStyle name="Euro 2 8" xfId="11806" xr:uid="{00000000-0005-0000-0000-00001F2E0000}"/>
    <cellStyle name="Euro 2 9" xfId="11807" xr:uid="{00000000-0005-0000-0000-0000202E0000}"/>
    <cellStyle name="Euro 2_13-Endividamento" xfId="11808" xr:uid="{00000000-0005-0000-0000-0000212E0000}"/>
    <cellStyle name="Euro 20" xfId="11809" xr:uid="{00000000-0005-0000-0000-0000222E0000}"/>
    <cellStyle name="Euro 20 2" xfId="11810" xr:uid="{00000000-0005-0000-0000-0000232E0000}"/>
    <cellStyle name="Euro 20 3" xfId="11811" xr:uid="{00000000-0005-0000-0000-0000242E0000}"/>
    <cellStyle name="Euro 21" xfId="11812" xr:uid="{00000000-0005-0000-0000-0000252E0000}"/>
    <cellStyle name="Euro 22" xfId="11813" xr:uid="{00000000-0005-0000-0000-0000262E0000}"/>
    <cellStyle name="Euro 23" xfId="11814" xr:uid="{00000000-0005-0000-0000-0000272E0000}"/>
    <cellStyle name="Euro 24" xfId="11815" xr:uid="{00000000-0005-0000-0000-0000282E0000}"/>
    <cellStyle name="Euro 25" xfId="11816" xr:uid="{00000000-0005-0000-0000-0000292E0000}"/>
    <cellStyle name="Euro 26" xfId="11817" xr:uid="{00000000-0005-0000-0000-00002A2E0000}"/>
    <cellStyle name="Euro 3" xfId="11818" xr:uid="{00000000-0005-0000-0000-00002B2E0000}"/>
    <cellStyle name="Euro 3 2" xfId="11819" xr:uid="{00000000-0005-0000-0000-00002C2E0000}"/>
    <cellStyle name="Euro 3 2 2" xfId="11820" xr:uid="{00000000-0005-0000-0000-00002D2E0000}"/>
    <cellStyle name="Euro 3 2 2 2" xfId="11821" xr:uid="{00000000-0005-0000-0000-00002E2E0000}"/>
    <cellStyle name="Euro 3 2 2 3" xfId="11822" xr:uid="{00000000-0005-0000-0000-00002F2E0000}"/>
    <cellStyle name="Euro 3 2 2 4" xfId="11823" xr:uid="{00000000-0005-0000-0000-0000302E0000}"/>
    <cellStyle name="Euro 3 2 2_BP - Raízen Combustíveis" xfId="11824" xr:uid="{00000000-0005-0000-0000-0000312E0000}"/>
    <cellStyle name="Euro 3 2 3" xfId="11825" xr:uid="{00000000-0005-0000-0000-0000322E0000}"/>
    <cellStyle name="Euro 3 2 3 2" xfId="11826" xr:uid="{00000000-0005-0000-0000-0000332E0000}"/>
    <cellStyle name="Euro 3 2 3 3" xfId="11827" xr:uid="{00000000-0005-0000-0000-0000342E0000}"/>
    <cellStyle name="Euro 3 2 3_BP - Raízen Combustíveis" xfId="11828" xr:uid="{00000000-0005-0000-0000-0000352E0000}"/>
    <cellStyle name="Euro 3 2 4" xfId="11829" xr:uid="{00000000-0005-0000-0000-0000362E0000}"/>
    <cellStyle name="Euro 3 2 5" xfId="11830" xr:uid="{00000000-0005-0000-0000-0000372E0000}"/>
    <cellStyle name="Euro 3 2 6" xfId="11831" xr:uid="{00000000-0005-0000-0000-0000382E0000}"/>
    <cellStyle name="Euro 3 2_13-Endividamento" xfId="11832" xr:uid="{00000000-0005-0000-0000-0000392E0000}"/>
    <cellStyle name="Euro 3 3" xfId="11833" xr:uid="{00000000-0005-0000-0000-00003A2E0000}"/>
    <cellStyle name="Euro 3 3 2" xfId="11834" xr:uid="{00000000-0005-0000-0000-00003B2E0000}"/>
    <cellStyle name="Euro 3 3 2 2" xfId="11835" xr:uid="{00000000-0005-0000-0000-00003C2E0000}"/>
    <cellStyle name="Euro 3 3 2 3" xfId="11836" xr:uid="{00000000-0005-0000-0000-00003D2E0000}"/>
    <cellStyle name="Euro 3 3 3" xfId="11837" xr:uid="{00000000-0005-0000-0000-00003E2E0000}"/>
    <cellStyle name="Euro 3 3 4" xfId="11838" xr:uid="{00000000-0005-0000-0000-00003F2E0000}"/>
    <cellStyle name="Euro 3 3_BP - Raízen Combustíveis" xfId="11839" xr:uid="{00000000-0005-0000-0000-0000402E0000}"/>
    <cellStyle name="Euro 3 4" xfId="11840" xr:uid="{00000000-0005-0000-0000-0000412E0000}"/>
    <cellStyle name="Euro 3 4 2" xfId="11841" xr:uid="{00000000-0005-0000-0000-0000422E0000}"/>
    <cellStyle name="Euro 3 4 3" xfId="11842" xr:uid="{00000000-0005-0000-0000-0000432E0000}"/>
    <cellStyle name="Euro 3 4_BP - Raízen Combustíveis" xfId="11843" xr:uid="{00000000-0005-0000-0000-0000442E0000}"/>
    <cellStyle name="Euro 3 5" xfId="11844" xr:uid="{00000000-0005-0000-0000-0000452E0000}"/>
    <cellStyle name="Euro 3 6" xfId="11845" xr:uid="{00000000-0005-0000-0000-0000462E0000}"/>
    <cellStyle name="Euro 3 7" xfId="11846" xr:uid="{00000000-0005-0000-0000-0000472E0000}"/>
    <cellStyle name="Euro 3_13-Endividamento" xfId="11847" xr:uid="{00000000-0005-0000-0000-0000482E0000}"/>
    <cellStyle name="Euro 4" xfId="11848" xr:uid="{00000000-0005-0000-0000-0000492E0000}"/>
    <cellStyle name="Euro 4 2" xfId="11849" xr:uid="{00000000-0005-0000-0000-00004A2E0000}"/>
    <cellStyle name="Euro 4 2 2" xfId="11850" xr:uid="{00000000-0005-0000-0000-00004B2E0000}"/>
    <cellStyle name="Euro 4 2 3" xfId="11851" xr:uid="{00000000-0005-0000-0000-00004C2E0000}"/>
    <cellStyle name="Euro 4 2_BP - Raízen Combustíveis" xfId="11852" xr:uid="{00000000-0005-0000-0000-00004D2E0000}"/>
    <cellStyle name="Euro 4 3" xfId="11853" xr:uid="{00000000-0005-0000-0000-00004E2E0000}"/>
    <cellStyle name="Euro 4 3 2" xfId="11854" xr:uid="{00000000-0005-0000-0000-00004F2E0000}"/>
    <cellStyle name="Euro 4 3 3" xfId="11855" xr:uid="{00000000-0005-0000-0000-0000502E0000}"/>
    <cellStyle name="Euro 4 4" xfId="11856" xr:uid="{00000000-0005-0000-0000-0000512E0000}"/>
    <cellStyle name="Euro 4 5" xfId="11857" xr:uid="{00000000-0005-0000-0000-0000522E0000}"/>
    <cellStyle name="Euro 4 6" xfId="11858" xr:uid="{00000000-0005-0000-0000-0000532E0000}"/>
    <cellStyle name="Euro 4_13-Endividamento" xfId="11859" xr:uid="{00000000-0005-0000-0000-0000542E0000}"/>
    <cellStyle name="Euro 5" xfId="11860" xr:uid="{00000000-0005-0000-0000-0000552E0000}"/>
    <cellStyle name="Euro 5 2" xfId="11861" xr:uid="{00000000-0005-0000-0000-0000562E0000}"/>
    <cellStyle name="Euro 5 2 2" xfId="11862" xr:uid="{00000000-0005-0000-0000-0000572E0000}"/>
    <cellStyle name="Euro 5 2 3" xfId="11863" xr:uid="{00000000-0005-0000-0000-0000582E0000}"/>
    <cellStyle name="Euro 5 3" xfId="11864" xr:uid="{00000000-0005-0000-0000-0000592E0000}"/>
    <cellStyle name="Euro 5 4" xfId="11865" xr:uid="{00000000-0005-0000-0000-00005A2E0000}"/>
    <cellStyle name="Euro 5_BP - Raízen Combustíveis" xfId="11866" xr:uid="{00000000-0005-0000-0000-00005B2E0000}"/>
    <cellStyle name="Euro 6" xfId="11867" xr:uid="{00000000-0005-0000-0000-00005C2E0000}"/>
    <cellStyle name="Euro 6 2" xfId="11868" xr:uid="{00000000-0005-0000-0000-00005D2E0000}"/>
    <cellStyle name="Euro 6 2 2" xfId="11869" xr:uid="{00000000-0005-0000-0000-00005E2E0000}"/>
    <cellStyle name="Euro 6 2 3" xfId="11870" xr:uid="{00000000-0005-0000-0000-00005F2E0000}"/>
    <cellStyle name="Euro 6 3" xfId="11871" xr:uid="{00000000-0005-0000-0000-0000602E0000}"/>
    <cellStyle name="Euro 6 4" xfId="11872" xr:uid="{00000000-0005-0000-0000-0000612E0000}"/>
    <cellStyle name="Euro 6_BP - Raízen Combustíveis" xfId="11873" xr:uid="{00000000-0005-0000-0000-0000622E0000}"/>
    <cellStyle name="Euro 7" xfId="11874" xr:uid="{00000000-0005-0000-0000-0000632E0000}"/>
    <cellStyle name="Euro 7 2" xfId="11875" xr:uid="{00000000-0005-0000-0000-0000642E0000}"/>
    <cellStyle name="Euro 7 3" xfId="11876" xr:uid="{00000000-0005-0000-0000-0000652E0000}"/>
    <cellStyle name="Euro 7_BP - Raízen Combustíveis" xfId="11877" xr:uid="{00000000-0005-0000-0000-0000662E0000}"/>
    <cellStyle name="Euro 8" xfId="11878" xr:uid="{00000000-0005-0000-0000-0000672E0000}"/>
    <cellStyle name="Euro 8 2" xfId="11879" xr:uid="{00000000-0005-0000-0000-0000682E0000}"/>
    <cellStyle name="Euro 8 3" xfId="11880" xr:uid="{00000000-0005-0000-0000-0000692E0000}"/>
    <cellStyle name="Euro 8_BP - Raízen Combustíveis" xfId="11881" xr:uid="{00000000-0005-0000-0000-00006A2E0000}"/>
    <cellStyle name="Euro 9" xfId="11882" xr:uid="{00000000-0005-0000-0000-00006B2E0000}"/>
    <cellStyle name="Euro 9 2" xfId="11883" xr:uid="{00000000-0005-0000-0000-00006C2E0000}"/>
    <cellStyle name="Euro 9 3" xfId="11884" xr:uid="{00000000-0005-0000-0000-00006D2E0000}"/>
    <cellStyle name="Euro 9_BP - Raízen Combustíveis" xfId="11885" xr:uid="{00000000-0005-0000-0000-00006E2E0000}"/>
    <cellStyle name="Euro_13-Endividamento" xfId="11886" xr:uid="{00000000-0005-0000-0000-00006F2E0000}"/>
    <cellStyle name="Excel.Chart" xfId="11887" xr:uid="{00000000-0005-0000-0000-0000702E0000}"/>
    <cellStyle name="Excel.Chart 2" xfId="11888" xr:uid="{00000000-0005-0000-0000-0000712E0000}"/>
    <cellStyle name="Excel.Chart 3" xfId="11889" xr:uid="{00000000-0005-0000-0000-0000722E0000}"/>
    <cellStyle name="Explanatory Text 10" xfId="11890" xr:uid="{00000000-0005-0000-0000-0000732E0000}"/>
    <cellStyle name="Explanatory Text 10 2" xfId="11891" xr:uid="{00000000-0005-0000-0000-0000742E0000}"/>
    <cellStyle name="Explanatory Text 10 3" xfId="11892" xr:uid="{00000000-0005-0000-0000-0000752E0000}"/>
    <cellStyle name="Explanatory Text 10_BP - Raízen Combustíveis" xfId="11893" xr:uid="{00000000-0005-0000-0000-0000762E0000}"/>
    <cellStyle name="Explanatory Text 11" xfId="11894" xr:uid="{00000000-0005-0000-0000-0000772E0000}"/>
    <cellStyle name="Explanatory Text 11 2" xfId="11895" xr:uid="{00000000-0005-0000-0000-0000782E0000}"/>
    <cellStyle name="Explanatory Text 11 3" xfId="11896" xr:uid="{00000000-0005-0000-0000-0000792E0000}"/>
    <cellStyle name="Explanatory Text 11_BP - Raízen Combustíveis" xfId="11897" xr:uid="{00000000-0005-0000-0000-00007A2E0000}"/>
    <cellStyle name="Explanatory Text 12" xfId="11898" xr:uid="{00000000-0005-0000-0000-00007B2E0000}"/>
    <cellStyle name="Explanatory Text 12 2" xfId="11899" xr:uid="{00000000-0005-0000-0000-00007C2E0000}"/>
    <cellStyle name="Explanatory Text 12 3" xfId="11900" xr:uid="{00000000-0005-0000-0000-00007D2E0000}"/>
    <cellStyle name="Explanatory Text 12_BP - Raízen Combustíveis" xfId="11901" xr:uid="{00000000-0005-0000-0000-00007E2E0000}"/>
    <cellStyle name="Explanatory Text 13" xfId="11902" xr:uid="{00000000-0005-0000-0000-00007F2E0000}"/>
    <cellStyle name="Explanatory Text 13 2" xfId="11903" xr:uid="{00000000-0005-0000-0000-0000802E0000}"/>
    <cellStyle name="Explanatory Text 13 3" xfId="11904" xr:uid="{00000000-0005-0000-0000-0000812E0000}"/>
    <cellStyle name="Explanatory Text 13_BP - Raízen Combustíveis" xfId="11905" xr:uid="{00000000-0005-0000-0000-0000822E0000}"/>
    <cellStyle name="Explanatory Text 14" xfId="11906" xr:uid="{00000000-0005-0000-0000-0000832E0000}"/>
    <cellStyle name="Explanatory Text 14 2" xfId="11907" xr:uid="{00000000-0005-0000-0000-0000842E0000}"/>
    <cellStyle name="Explanatory Text 14 3" xfId="11908" xr:uid="{00000000-0005-0000-0000-0000852E0000}"/>
    <cellStyle name="Explanatory Text 14_BP - Raízen Combustíveis" xfId="11909" xr:uid="{00000000-0005-0000-0000-0000862E0000}"/>
    <cellStyle name="Explanatory Text 15" xfId="11910" xr:uid="{00000000-0005-0000-0000-0000872E0000}"/>
    <cellStyle name="Explanatory Text 15 2" xfId="11911" xr:uid="{00000000-0005-0000-0000-0000882E0000}"/>
    <cellStyle name="Explanatory Text 15 3" xfId="11912" xr:uid="{00000000-0005-0000-0000-0000892E0000}"/>
    <cellStyle name="Explanatory Text 15_BP - Raízen Combustíveis" xfId="11913" xr:uid="{00000000-0005-0000-0000-00008A2E0000}"/>
    <cellStyle name="Explanatory Text 16" xfId="11914" xr:uid="{00000000-0005-0000-0000-00008B2E0000}"/>
    <cellStyle name="Explanatory Text 2" xfId="11915" xr:uid="{00000000-0005-0000-0000-00008C2E0000}"/>
    <cellStyle name="Explanatory Text 2 2" xfId="11916" xr:uid="{00000000-0005-0000-0000-00008D2E0000}"/>
    <cellStyle name="Explanatory Text 2 2 2" xfId="11917" xr:uid="{00000000-0005-0000-0000-00008E2E0000}"/>
    <cellStyle name="Explanatory Text 2 2 3" xfId="11918" xr:uid="{00000000-0005-0000-0000-00008F2E0000}"/>
    <cellStyle name="Explanatory Text 2 2_BP - Raízen Combustíveis" xfId="11919" xr:uid="{00000000-0005-0000-0000-0000902E0000}"/>
    <cellStyle name="Explanatory Text 2 3" xfId="11920" xr:uid="{00000000-0005-0000-0000-0000912E0000}"/>
    <cellStyle name="Explanatory Text 2 3 2" xfId="11921" xr:uid="{00000000-0005-0000-0000-0000922E0000}"/>
    <cellStyle name="Explanatory Text 2 3 3" xfId="11922" xr:uid="{00000000-0005-0000-0000-0000932E0000}"/>
    <cellStyle name="Explanatory Text 2 3_BP - Raízen Combustíveis" xfId="11923" xr:uid="{00000000-0005-0000-0000-0000942E0000}"/>
    <cellStyle name="Explanatory Text 2 4" xfId="11924" xr:uid="{00000000-0005-0000-0000-0000952E0000}"/>
    <cellStyle name="Explanatory Text 2 4 2" xfId="11925" xr:uid="{00000000-0005-0000-0000-0000962E0000}"/>
    <cellStyle name="Explanatory Text 2 4 3" xfId="11926" xr:uid="{00000000-0005-0000-0000-0000972E0000}"/>
    <cellStyle name="Explanatory Text 2 4_BP - Raízen Combustíveis" xfId="11927" xr:uid="{00000000-0005-0000-0000-0000982E0000}"/>
    <cellStyle name="Explanatory Text 2 5" xfId="11928" xr:uid="{00000000-0005-0000-0000-0000992E0000}"/>
    <cellStyle name="Explanatory Text 2 5 2" xfId="11929" xr:uid="{00000000-0005-0000-0000-00009A2E0000}"/>
    <cellStyle name="Explanatory Text 2 5 3" xfId="11930" xr:uid="{00000000-0005-0000-0000-00009B2E0000}"/>
    <cellStyle name="Explanatory Text 2 5_BP - Raízen Combustíveis" xfId="11931" xr:uid="{00000000-0005-0000-0000-00009C2E0000}"/>
    <cellStyle name="Explanatory Text 2 6" xfId="11932" xr:uid="{00000000-0005-0000-0000-00009D2E0000}"/>
    <cellStyle name="Explanatory Text 2 6 2" xfId="11933" xr:uid="{00000000-0005-0000-0000-00009E2E0000}"/>
    <cellStyle name="Explanatory Text 2 6 3" xfId="11934" xr:uid="{00000000-0005-0000-0000-00009F2E0000}"/>
    <cellStyle name="Explanatory Text 2 6_BP - Raízen Combustíveis" xfId="11935" xr:uid="{00000000-0005-0000-0000-0000A02E0000}"/>
    <cellStyle name="Explanatory Text 2 7" xfId="11936" xr:uid="{00000000-0005-0000-0000-0000A12E0000}"/>
    <cellStyle name="Explanatory Text 2 7 2" xfId="11937" xr:uid="{00000000-0005-0000-0000-0000A22E0000}"/>
    <cellStyle name="Explanatory Text 2 7 3" xfId="11938" xr:uid="{00000000-0005-0000-0000-0000A32E0000}"/>
    <cellStyle name="Explanatory Text 2 8" xfId="11939" xr:uid="{00000000-0005-0000-0000-0000A42E0000}"/>
    <cellStyle name="Explanatory Text 2 9" xfId="11940" xr:uid="{00000000-0005-0000-0000-0000A52E0000}"/>
    <cellStyle name="Explanatory Text 2_Base Partes Relacionadas" xfId="11941" xr:uid="{00000000-0005-0000-0000-0000A62E0000}"/>
    <cellStyle name="Explanatory Text 3" xfId="11942" xr:uid="{00000000-0005-0000-0000-0000A72E0000}"/>
    <cellStyle name="Explanatory Text 3 2" xfId="11943" xr:uid="{00000000-0005-0000-0000-0000A82E0000}"/>
    <cellStyle name="Explanatory Text 3 2 2" xfId="11944" xr:uid="{00000000-0005-0000-0000-0000A92E0000}"/>
    <cellStyle name="Explanatory Text 3 2 3" xfId="11945" xr:uid="{00000000-0005-0000-0000-0000AA2E0000}"/>
    <cellStyle name="Explanatory Text 3 2_BP - Raízen Combustíveis" xfId="11946" xr:uid="{00000000-0005-0000-0000-0000AB2E0000}"/>
    <cellStyle name="Explanatory Text 3 3" xfId="11947" xr:uid="{00000000-0005-0000-0000-0000AC2E0000}"/>
    <cellStyle name="Explanatory Text 3 3 2" xfId="11948" xr:uid="{00000000-0005-0000-0000-0000AD2E0000}"/>
    <cellStyle name="Explanatory Text 3 3 3" xfId="11949" xr:uid="{00000000-0005-0000-0000-0000AE2E0000}"/>
    <cellStyle name="Explanatory Text 3 3_BP - Raízen Combustíveis" xfId="11950" xr:uid="{00000000-0005-0000-0000-0000AF2E0000}"/>
    <cellStyle name="Explanatory Text 3 4" xfId="11951" xr:uid="{00000000-0005-0000-0000-0000B02E0000}"/>
    <cellStyle name="Explanatory Text 3 4 2" xfId="11952" xr:uid="{00000000-0005-0000-0000-0000B12E0000}"/>
    <cellStyle name="Explanatory Text 3 4 3" xfId="11953" xr:uid="{00000000-0005-0000-0000-0000B22E0000}"/>
    <cellStyle name="Explanatory Text 3 4_BP - Raízen Combustíveis" xfId="11954" xr:uid="{00000000-0005-0000-0000-0000B32E0000}"/>
    <cellStyle name="Explanatory Text 3 5" xfId="11955" xr:uid="{00000000-0005-0000-0000-0000B42E0000}"/>
    <cellStyle name="Explanatory Text 3 5 2" xfId="11956" xr:uid="{00000000-0005-0000-0000-0000B52E0000}"/>
    <cellStyle name="Explanatory Text 3 5 3" xfId="11957" xr:uid="{00000000-0005-0000-0000-0000B62E0000}"/>
    <cellStyle name="Explanatory Text 3 5_BP - Raízen Combustíveis" xfId="11958" xr:uid="{00000000-0005-0000-0000-0000B72E0000}"/>
    <cellStyle name="Explanatory Text 3 6" xfId="11959" xr:uid="{00000000-0005-0000-0000-0000B82E0000}"/>
    <cellStyle name="Explanatory Text 3 7" xfId="11960" xr:uid="{00000000-0005-0000-0000-0000B92E0000}"/>
    <cellStyle name="Explanatory Text 3_Base Partes Relacionadas" xfId="11961" xr:uid="{00000000-0005-0000-0000-0000BA2E0000}"/>
    <cellStyle name="Explanatory Text 4" xfId="11962" xr:uid="{00000000-0005-0000-0000-0000BB2E0000}"/>
    <cellStyle name="Explanatory Text 4 2" xfId="11963" xr:uid="{00000000-0005-0000-0000-0000BC2E0000}"/>
    <cellStyle name="Explanatory Text 4 3" xfId="11964" xr:uid="{00000000-0005-0000-0000-0000BD2E0000}"/>
    <cellStyle name="Explanatory Text 4_BP - Raízen Combustíveis" xfId="11965" xr:uid="{00000000-0005-0000-0000-0000BE2E0000}"/>
    <cellStyle name="Explanatory Text 5" xfId="11966" xr:uid="{00000000-0005-0000-0000-0000BF2E0000}"/>
    <cellStyle name="Explanatory Text 5 2" xfId="11967" xr:uid="{00000000-0005-0000-0000-0000C02E0000}"/>
    <cellStyle name="Explanatory Text 5 3" xfId="11968" xr:uid="{00000000-0005-0000-0000-0000C12E0000}"/>
    <cellStyle name="Explanatory Text 5_BP - Raízen Combustíveis" xfId="11969" xr:uid="{00000000-0005-0000-0000-0000C22E0000}"/>
    <cellStyle name="Explanatory Text 6" xfId="11970" xr:uid="{00000000-0005-0000-0000-0000C32E0000}"/>
    <cellStyle name="Explanatory Text 6 2" xfId="11971" xr:uid="{00000000-0005-0000-0000-0000C42E0000}"/>
    <cellStyle name="Explanatory Text 7" xfId="11972" xr:uid="{00000000-0005-0000-0000-0000C52E0000}"/>
    <cellStyle name="Explanatory Text 8" xfId="11973" xr:uid="{00000000-0005-0000-0000-0000C62E0000}"/>
    <cellStyle name="Explanatory Text 9" xfId="11974" xr:uid="{00000000-0005-0000-0000-0000C72E0000}"/>
    <cellStyle name="EY House" xfId="11975" xr:uid="{00000000-0005-0000-0000-0000C82E0000}"/>
    <cellStyle name="Ezres [0]_RESULTS" xfId="11976" xr:uid="{00000000-0005-0000-0000-0000C92E0000}"/>
    <cellStyle name="Ezres_RESULTS" xfId="11977" xr:uid="{00000000-0005-0000-0000-0000CA2E0000}"/>
    <cellStyle name="F2" xfId="11978" xr:uid="{00000000-0005-0000-0000-0000CB2E0000}"/>
    <cellStyle name="F2 2" xfId="11979" xr:uid="{00000000-0005-0000-0000-0000CC2E0000}"/>
    <cellStyle name="F2 2 2" xfId="11980" xr:uid="{00000000-0005-0000-0000-0000CD2E0000}"/>
    <cellStyle name="F2 2_BP - Raízen Combustíveis" xfId="11981" xr:uid="{00000000-0005-0000-0000-0000CE2E0000}"/>
    <cellStyle name="F2 3" xfId="11982" xr:uid="{00000000-0005-0000-0000-0000CF2E0000}"/>
    <cellStyle name="F2 3 2" xfId="11983" xr:uid="{00000000-0005-0000-0000-0000D02E0000}"/>
    <cellStyle name="F2 4" xfId="11984" xr:uid="{00000000-0005-0000-0000-0000D12E0000}"/>
    <cellStyle name="F2_Base Partes Relacionadas" xfId="11985" xr:uid="{00000000-0005-0000-0000-0000D22E0000}"/>
    <cellStyle name="F3" xfId="11986" xr:uid="{00000000-0005-0000-0000-0000D32E0000}"/>
    <cellStyle name="F3 2" xfId="11987" xr:uid="{00000000-0005-0000-0000-0000D42E0000}"/>
    <cellStyle name="F3 2 2" xfId="11988" xr:uid="{00000000-0005-0000-0000-0000D52E0000}"/>
    <cellStyle name="F3 2_BP - Raízen Combustíveis" xfId="11989" xr:uid="{00000000-0005-0000-0000-0000D62E0000}"/>
    <cellStyle name="F3 3" xfId="11990" xr:uid="{00000000-0005-0000-0000-0000D72E0000}"/>
    <cellStyle name="F3 3 2" xfId="11991" xr:uid="{00000000-0005-0000-0000-0000D82E0000}"/>
    <cellStyle name="F3 4" xfId="11992" xr:uid="{00000000-0005-0000-0000-0000D92E0000}"/>
    <cellStyle name="F3_Base Partes Relacionadas" xfId="11993" xr:uid="{00000000-0005-0000-0000-0000DA2E0000}"/>
    <cellStyle name="F4" xfId="11994" xr:uid="{00000000-0005-0000-0000-0000DB2E0000}"/>
    <cellStyle name="F4 2" xfId="11995" xr:uid="{00000000-0005-0000-0000-0000DC2E0000}"/>
    <cellStyle name="F4 2 2" xfId="11996" xr:uid="{00000000-0005-0000-0000-0000DD2E0000}"/>
    <cellStyle name="F4 2_BP - Raízen Combustíveis" xfId="11997" xr:uid="{00000000-0005-0000-0000-0000DE2E0000}"/>
    <cellStyle name="F4 3" xfId="11998" xr:uid="{00000000-0005-0000-0000-0000DF2E0000}"/>
    <cellStyle name="F4 3 2" xfId="11999" xr:uid="{00000000-0005-0000-0000-0000E02E0000}"/>
    <cellStyle name="F4 4" xfId="12000" xr:uid="{00000000-0005-0000-0000-0000E12E0000}"/>
    <cellStyle name="F4_Base Partes Relacionadas" xfId="12001" xr:uid="{00000000-0005-0000-0000-0000E22E0000}"/>
    <cellStyle name="F5" xfId="12002" xr:uid="{00000000-0005-0000-0000-0000E32E0000}"/>
    <cellStyle name="F5 2" xfId="12003" xr:uid="{00000000-0005-0000-0000-0000E42E0000}"/>
    <cellStyle name="F5 2 2" xfId="12004" xr:uid="{00000000-0005-0000-0000-0000E52E0000}"/>
    <cellStyle name="F5 2_BP - Raízen Combustíveis" xfId="12005" xr:uid="{00000000-0005-0000-0000-0000E62E0000}"/>
    <cellStyle name="F5 3" xfId="12006" xr:uid="{00000000-0005-0000-0000-0000E72E0000}"/>
    <cellStyle name="F5 3 2" xfId="12007" xr:uid="{00000000-0005-0000-0000-0000E82E0000}"/>
    <cellStyle name="F5 4" xfId="12008" xr:uid="{00000000-0005-0000-0000-0000E92E0000}"/>
    <cellStyle name="F5_Base Partes Relacionadas" xfId="12009" xr:uid="{00000000-0005-0000-0000-0000EA2E0000}"/>
    <cellStyle name="F6" xfId="12010" xr:uid="{00000000-0005-0000-0000-0000EB2E0000}"/>
    <cellStyle name="F6 2" xfId="12011" xr:uid="{00000000-0005-0000-0000-0000EC2E0000}"/>
    <cellStyle name="F6 2 2" xfId="12012" xr:uid="{00000000-0005-0000-0000-0000ED2E0000}"/>
    <cellStyle name="F6 2_BP - Raízen Combustíveis" xfId="12013" xr:uid="{00000000-0005-0000-0000-0000EE2E0000}"/>
    <cellStyle name="F6 3" xfId="12014" xr:uid="{00000000-0005-0000-0000-0000EF2E0000}"/>
    <cellStyle name="F6 3 2" xfId="12015" xr:uid="{00000000-0005-0000-0000-0000F02E0000}"/>
    <cellStyle name="F6 4" xfId="12016" xr:uid="{00000000-0005-0000-0000-0000F12E0000}"/>
    <cellStyle name="F6_Base Partes Relacionadas" xfId="12017" xr:uid="{00000000-0005-0000-0000-0000F22E0000}"/>
    <cellStyle name="F7" xfId="12018" xr:uid="{00000000-0005-0000-0000-0000F32E0000}"/>
    <cellStyle name="F7 2" xfId="12019" xr:uid="{00000000-0005-0000-0000-0000F42E0000}"/>
    <cellStyle name="F7 2 2" xfId="12020" xr:uid="{00000000-0005-0000-0000-0000F52E0000}"/>
    <cellStyle name="F7 2_BP - Raízen Combustíveis" xfId="12021" xr:uid="{00000000-0005-0000-0000-0000F62E0000}"/>
    <cellStyle name="F7 3" xfId="12022" xr:uid="{00000000-0005-0000-0000-0000F72E0000}"/>
    <cellStyle name="F7 3 2" xfId="12023" xr:uid="{00000000-0005-0000-0000-0000F82E0000}"/>
    <cellStyle name="F7 4" xfId="12024" xr:uid="{00000000-0005-0000-0000-0000F92E0000}"/>
    <cellStyle name="F7_Base Partes Relacionadas" xfId="12025" xr:uid="{00000000-0005-0000-0000-0000FA2E0000}"/>
    <cellStyle name="F8" xfId="12026" xr:uid="{00000000-0005-0000-0000-0000FB2E0000}"/>
    <cellStyle name="F8 2" xfId="12027" xr:uid="{00000000-0005-0000-0000-0000FC2E0000}"/>
    <cellStyle name="F8 2 2" xfId="12028" xr:uid="{00000000-0005-0000-0000-0000FD2E0000}"/>
    <cellStyle name="F8 2_BP - Raízen Combustíveis" xfId="12029" xr:uid="{00000000-0005-0000-0000-0000FE2E0000}"/>
    <cellStyle name="F8 3" xfId="12030" xr:uid="{00000000-0005-0000-0000-0000FF2E0000}"/>
    <cellStyle name="F8 3 2" xfId="12031" xr:uid="{00000000-0005-0000-0000-0000002F0000}"/>
    <cellStyle name="F8 4" xfId="12032" xr:uid="{00000000-0005-0000-0000-0000012F0000}"/>
    <cellStyle name="F8_Base Partes Relacionadas" xfId="12033" xr:uid="{00000000-0005-0000-0000-0000022F0000}"/>
    <cellStyle name="Ficha" xfId="12034" xr:uid="{00000000-0005-0000-0000-0000032F0000}"/>
    <cellStyle name="Fijo" xfId="12035" xr:uid="{00000000-0005-0000-0000-0000042F0000}"/>
    <cellStyle name="Fijo 2" xfId="12036" xr:uid="{00000000-0005-0000-0000-0000052F0000}"/>
    <cellStyle name="Fijo 2 2" xfId="12037" xr:uid="{00000000-0005-0000-0000-0000062F0000}"/>
    <cellStyle name="Fijo 2_BP - Raízen Combustíveis" xfId="12038" xr:uid="{00000000-0005-0000-0000-0000072F0000}"/>
    <cellStyle name="Fijo 3" xfId="12039" xr:uid="{00000000-0005-0000-0000-0000082F0000}"/>
    <cellStyle name="Fijo 3 2" xfId="12040" xr:uid="{00000000-0005-0000-0000-0000092F0000}"/>
    <cellStyle name="Fijo 4" xfId="12041" xr:uid="{00000000-0005-0000-0000-00000A2F0000}"/>
    <cellStyle name="Fijo_Base Partes Relacionadas" xfId="12042" xr:uid="{00000000-0005-0000-0000-00000B2F0000}"/>
    <cellStyle name="Financiero" xfId="12043" xr:uid="{00000000-0005-0000-0000-00000C2F0000}"/>
    <cellStyle name="Financiero 2" xfId="12044" xr:uid="{00000000-0005-0000-0000-00000D2F0000}"/>
    <cellStyle name="Financiero 2 2" xfId="12045" xr:uid="{00000000-0005-0000-0000-00000E2F0000}"/>
    <cellStyle name="Financiero 2_BP - Raízen Combustíveis" xfId="12046" xr:uid="{00000000-0005-0000-0000-00000F2F0000}"/>
    <cellStyle name="Financiero 3" xfId="12047" xr:uid="{00000000-0005-0000-0000-0000102F0000}"/>
    <cellStyle name="Financiero 3 2" xfId="12048" xr:uid="{00000000-0005-0000-0000-0000112F0000}"/>
    <cellStyle name="Financiero 4" xfId="12049" xr:uid="{00000000-0005-0000-0000-0000122F0000}"/>
    <cellStyle name="Financiero_Base Partes Relacionadas" xfId="12050" xr:uid="{00000000-0005-0000-0000-0000132F0000}"/>
    <cellStyle name="Fixed" xfId="12051" xr:uid="{00000000-0005-0000-0000-0000142F0000}"/>
    <cellStyle name="Fixed 10" xfId="12052" xr:uid="{00000000-0005-0000-0000-0000152F0000}"/>
    <cellStyle name="Fixed 11" xfId="12053" xr:uid="{00000000-0005-0000-0000-0000162F0000}"/>
    <cellStyle name="Fixed 12" xfId="12054" xr:uid="{00000000-0005-0000-0000-0000172F0000}"/>
    <cellStyle name="Fixed 13" xfId="12055" xr:uid="{00000000-0005-0000-0000-0000182F0000}"/>
    <cellStyle name="Fixed 14" xfId="12056" xr:uid="{00000000-0005-0000-0000-0000192F0000}"/>
    <cellStyle name="Fixed 15" xfId="12057" xr:uid="{00000000-0005-0000-0000-00001A2F0000}"/>
    <cellStyle name="Fixed 16" xfId="12058" xr:uid="{00000000-0005-0000-0000-00001B2F0000}"/>
    <cellStyle name="Fixed 17" xfId="12059" xr:uid="{00000000-0005-0000-0000-00001C2F0000}"/>
    <cellStyle name="Fixed 18" xfId="12060" xr:uid="{00000000-0005-0000-0000-00001D2F0000}"/>
    <cellStyle name="Fixed 19" xfId="12061" xr:uid="{00000000-0005-0000-0000-00001E2F0000}"/>
    <cellStyle name="Fixed 2" xfId="12062" xr:uid="{00000000-0005-0000-0000-00001F2F0000}"/>
    <cellStyle name="Fixed 2 10" xfId="12063" xr:uid="{00000000-0005-0000-0000-0000202F0000}"/>
    <cellStyle name="Fixed 2 2" xfId="12064" xr:uid="{00000000-0005-0000-0000-0000212F0000}"/>
    <cellStyle name="Fixed 2 2 2" xfId="12065" xr:uid="{00000000-0005-0000-0000-0000222F0000}"/>
    <cellStyle name="Fixed 2 2 2 2" xfId="12066" xr:uid="{00000000-0005-0000-0000-0000232F0000}"/>
    <cellStyle name="Fixed 2 2 2 3" xfId="12067" xr:uid="{00000000-0005-0000-0000-0000242F0000}"/>
    <cellStyle name="Fixed 2 2 2 4" xfId="12068" xr:uid="{00000000-0005-0000-0000-0000252F0000}"/>
    <cellStyle name="Fixed 2 2 2_BP - Raízen Combustíveis" xfId="12069" xr:uid="{00000000-0005-0000-0000-0000262F0000}"/>
    <cellStyle name="Fixed 2 2 3" xfId="12070" xr:uid="{00000000-0005-0000-0000-0000272F0000}"/>
    <cellStyle name="Fixed 2 2 3 2" xfId="12071" xr:uid="{00000000-0005-0000-0000-0000282F0000}"/>
    <cellStyle name="Fixed 2 2 3_BP - Raízen Combustíveis" xfId="12072" xr:uid="{00000000-0005-0000-0000-0000292F0000}"/>
    <cellStyle name="Fixed 2 2 4" xfId="12073" xr:uid="{00000000-0005-0000-0000-00002A2F0000}"/>
    <cellStyle name="Fixed 2 2 5" xfId="12074" xr:uid="{00000000-0005-0000-0000-00002B2F0000}"/>
    <cellStyle name="Fixed 2 2_13-Endividamento" xfId="12075" xr:uid="{00000000-0005-0000-0000-00002C2F0000}"/>
    <cellStyle name="Fixed 2 3" xfId="12076" xr:uid="{00000000-0005-0000-0000-00002D2F0000}"/>
    <cellStyle name="Fixed 2 3 2" xfId="12077" xr:uid="{00000000-0005-0000-0000-00002E2F0000}"/>
    <cellStyle name="Fixed 2 3 2 2" xfId="12078" xr:uid="{00000000-0005-0000-0000-00002F2F0000}"/>
    <cellStyle name="Fixed 2 3 2_BP - Raízen Combustíveis" xfId="12079" xr:uid="{00000000-0005-0000-0000-0000302F0000}"/>
    <cellStyle name="Fixed 2 3 3" xfId="12080" xr:uid="{00000000-0005-0000-0000-0000312F0000}"/>
    <cellStyle name="Fixed 2 3 4" xfId="12081" xr:uid="{00000000-0005-0000-0000-0000322F0000}"/>
    <cellStyle name="Fixed 2 3 5" xfId="12082" xr:uid="{00000000-0005-0000-0000-0000332F0000}"/>
    <cellStyle name="Fixed 2 3_13-Endividamento" xfId="12083" xr:uid="{00000000-0005-0000-0000-0000342F0000}"/>
    <cellStyle name="Fixed 2 4" xfId="12084" xr:uid="{00000000-0005-0000-0000-0000352F0000}"/>
    <cellStyle name="Fixed 2 5" xfId="12085" xr:uid="{00000000-0005-0000-0000-0000362F0000}"/>
    <cellStyle name="Fixed 2 6" xfId="12086" xr:uid="{00000000-0005-0000-0000-0000372F0000}"/>
    <cellStyle name="Fixed 2 6 2" xfId="12087" xr:uid="{00000000-0005-0000-0000-0000382F0000}"/>
    <cellStyle name="Fixed 2 6_BP - Raízen Combustíveis" xfId="12088" xr:uid="{00000000-0005-0000-0000-0000392F0000}"/>
    <cellStyle name="Fixed 2 7" xfId="12089" xr:uid="{00000000-0005-0000-0000-00003A2F0000}"/>
    <cellStyle name="Fixed 2 8" xfId="12090" xr:uid="{00000000-0005-0000-0000-00003B2F0000}"/>
    <cellStyle name="Fixed 2 9" xfId="12091" xr:uid="{00000000-0005-0000-0000-00003C2F0000}"/>
    <cellStyle name="Fixed 2_13-Endividamento" xfId="12092" xr:uid="{00000000-0005-0000-0000-00003D2F0000}"/>
    <cellStyle name="Fixed 20" xfId="12093" xr:uid="{00000000-0005-0000-0000-00003E2F0000}"/>
    <cellStyle name="Fixed 21" xfId="12094" xr:uid="{00000000-0005-0000-0000-00003F2F0000}"/>
    <cellStyle name="Fixed 22" xfId="12095" xr:uid="{00000000-0005-0000-0000-0000402F0000}"/>
    <cellStyle name="Fixed 23" xfId="12096" xr:uid="{00000000-0005-0000-0000-0000412F0000}"/>
    <cellStyle name="Fixed 24" xfId="12097" xr:uid="{00000000-0005-0000-0000-0000422F0000}"/>
    <cellStyle name="Fixed 25" xfId="12098" xr:uid="{00000000-0005-0000-0000-0000432F0000}"/>
    <cellStyle name="Fixed 26" xfId="12099" xr:uid="{00000000-0005-0000-0000-0000442F0000}"/>
    <cellStyle name="Fixed 27" xfId="12100" xr:uid="{00000000-0005-0000-0000-0000452F0000}"/>
    <cellStyle name="Fixed 28" xfId="12101" xr:uid="{00000000-0005-0000-0000-0000462F0000}"/>
    <cellStyle name="Fixed 29" xfId="12102" xr:uid="{00000000-0005-0000-0000-0000472F0000}"/>
    <cellStyle name="Fixed 3" xfId="12103" xr:uid="{00000000-0005-0000-0000-0000482F0000}"/>
    <cellStyle name="Fixed 3 2" xfId="12104" xr:uid="{00000000-0005-0000-0000-0000492F0000}"/>
    <cellStyle name="Fixed 3 2 2" xfId="12105" xr:uid="{00000000-0005-0000-0000-00004A2F0000}"/>
    <cellStyle name="Fixed 3 2 2 2" xfId="12106" xr:uid="{00000000-0005-0000-0000-00004B2F0000}"/>
    <cellStyle name="Fixed 3 2 2 3" xfId="12107" xr:uid="{00000000-0005-0000-0000-00004C2F0000}"/>
    <cellStyle name="Fixed 3 2 2 4" xfId="12108" xr:uid="{00000000-0005-0000-0000-00004D2F0000}"/>
    <cellStyle name="Fixed 3 2 2_BP - Raízen Combustíveis" xfId="12109" xr:uid="{00000000-0005-0000-0000-00004E2F0000}"/>
    <cellStyle name="Fixed 3 2 3" xfId="12110" xr:uid="{00000000-0005-0000-0000-00004F2F0000}"/>
    <cellStyle name="Fixed 3 2 3 2" xfId="12111" xr:uid="{00000000-0005-0000-0000-0000502F0000}"/>
    <cellStyle name="Fixed 3 2 3_BP - Raízen Combustíveis" xfId="12112" xr:uid="{00000000-0005-0000-0000-0000512F0000}"/>
    <cellStyle name="Fixed 3 2 4" xfId="12113" xr:uid="{00000000-0005-0000-0000-0000522F0000}"/>
    <cellStyle name="Fixed 3 2 5" xfId="12114" xr:uid="{00000000-0005-0000-0000-0000532F0000}"/>
    <cellStyle name="Fixed 3 2_13-Endividamento" xfId="12115" xr:uid="{00000000-0005-0000-0000-0000542F0000}"/>
    <cellStyle name="Fixed 3 3" xfId="12116" xr:uid="{00000000-0005-0000-0000-0000552F0000}"/>
    <cellStyle name="Fixed 3 3 2" xfId="12117" xr:uid="{00000000-0005-0000-0000-0000562F0000}"/>
    <cellStyle name="Fixed 3 3 2 2" xfId="12118" xr:uid="{00000000-0005-0000-0000-0000572F0000}"/>
    <cellStyle name="Fixed 3 3 2_BP - Raízen Combustíveis" xfId="12119" xr:uid="{00000000-0005-0000-0000-0000582F0000}"/>
    <cellStyle name="Fixed 3 3 3" xfId="12120" xr:uid="{00000000-0005-0000-0000-0000592F0000}"/>
    <cellStyle name="Fixed 3 3 4" xfId="12121" xr:uid="{00000000-0005-0000-0000-00005A2F0000}"/>
    <cellStyle name="Fixed 3 3 5" xfId="12122" xr:uid="{00000000-0005-0000-0000-00005B2F0000}"/>
    <cellStyle name="Fixed 3 3_13-Endividamento" xfId="12123" xr:uid="{00000000-0005-0000-0000-00005C2F0000}"/>
    <cellStyle name="Fixed 3 4" xfId="12124" xr:uid="{00000000-0005-0000-0000-00005D2F0000}"/>
    <cellStyle name="Fixed 3 5" xfId="12125" xr:uid="{00000000-0005-0000-0000-00005E2F0000}"/>
    <cellStyle name="Fixed 3 6" xfId="12126" xr:uid="{00000000-0005-0000-0000-00005F2F0000}"/>
    <cellStyle name="Fixed 3 6 2" xfId="12127" xr:uid="{00000000-0005-0000-0000-0000602F0000}"/>
    <cellStyle name="Fixed 3 6_BP - Raízen Combustíveis" xfId="12128" xr:uid="{00000000-0005-0000-0000-0000612F0000}"/>
    <cellStyle name="Fixed 3 7" xfId="12129" xr:uid="{00000000-0005-0000-0000-0000622F0000}"/>
    <cellStyle name="Fixed 3 8" xfId="12130" xr:uid="{00000000-0005-0000-0000-0000632F0000}"/>
    <cellStyle name="Fixed 3_13-Endividamento" xfId="12131" xr:uid="{00000000-0005-0000-0000-0000642F0000}"/>
    <cellStyle name="Fixed 30" xfId="12132" xr:uid="{00000000-0005-0000-0000-0000652F0000}"/>
    <cellStyle name="Fixed 31" xfId="12133" xr:uid="{00000000-0005-0000-0000-0000662F0000}"/>
    <cellStyle name="Fixed 32" xfId="12134" xr:uid="{00000000-0005-0000-0000-0000672F0000}"/>
    <cellStyle name="Fixed 33" xfId="12135" xr:uid="{00000000-0005-0000-0000-0000682F0000}"/>
    <cellStyle name="Fixed 34" xfId="12136" xr:uid="{00000000-0005-0000-0000-0000692F0000}"/>
    <cellStyle name="Fixed 35" xfId="12137" xr:uid="{00000000-0005-0000-0000-00006A2F0000}"/>
    <cellStyle name="Fixed 36" xfId="12138" xr:uid="{00000000-0005-0000-0000-00006B2F0000}"/>
    <cellStyle name="Fixed 37" xfId="12139" xr:uid="{00000000-0005-0000-0000-00006C2F0000}"/>
    <cellStyle name="Fixed 37 2" xfId="12140" xr:uid="{00000000-0005-0000-0000-00006D2F0000}"/>
    <cellStyle name="Fixed 37_BP - Raízen Combustíveis" xfId="12141" xr:uid="{00000000-0005-0000-0000-00006E2F0000}"/>
    <cellStyle name="Fixed 38" xfId="12142" xr:uid="{00000000-0005-0000-0000-00006F2F0000}"/>
    <cellStyle name="Fixed 39" xfId="12143" xr:uid="{00000000-0005-0000-0000-0000702F0000}"/>
    <cellStyle name="Fixed 4" xfId="12144" xr:uid="{00000000-0005-0000-0000-0000712F0000}"/>
    <cellStyle name="Fixed 4 2" xfId="12145" xr:uid="{00000000-0005-0000-0000-0000722F0000}"/>
    <cellStyle name="Fixed 4 3" xfId="12146" xr:uid="{00000000-0005-0000-0000-0000732F0000}"/>
    <cellStyle name="Fixed 4 4" xfId="12147" xr:uid="{00000000-0005-0000-0000-0000742F0000}"/>
    <cellStyle name="Fixed 4 5" xfId="12148" xr:uid="{00000000-0005-0000-0000-0000752F0000}"/>
    <cellStyle name="Fixed 4 5 2" xfId="12149" xr:uid="{00000000-0005-0000-0000-0000762F0000}"/>
    <cellStyle name="Fixed 4 5_BP - Raízen Combustíveis" xfId="12150" xr:uid="{00000000-0005-0000-0000-0000772F0000}"/>
    <cellStyle name="Fixed 4 6" xfId="12151" xr:uid="{00000000-0005-0000-0000-0000782F0000}"/>
    <cellStyle name="Fixed 4 7" xfId="12152" xr:uid="{00000000-0005-0000-0000-0000792F0000}"/>
    <cellStyle name="Fixed 4 8" xfId="12153" xr:uid="{00000000-0005-0000-0000-00007A2F0000}"/>
    <cellStyle name="Fixed 4_13-Endividamento" xfId="12154" xr:uid="{00000000-0005-0000-0000-00007B2F0000}"/>
    <cellStyle name="Fixed 40" xfId="12155" xr:uid="{00000000-0005-0000-0000-00007C2F0000}"/>
    <cellStyle name="Fixed 41" xfId="12156" xr:uid="{00000000-0005-0000-0000-00007D2F0000}"/>
    <cellStyle name="Fixed 5" xfId="12157" xr:uid="{00000000-0005-0000-0000-00007E2F0000}"/>
    <cellStyle name="Fixed 5 2" xfId="12158" xr:uid="{00000000-0005-0000-0000-00007F2F0000}"/>
    <cellStyle name="Fixed 5_Base Partes Relacionadas" xfId="12159" xr:uid="{00000000-0005-0000-0000-0000802F0000}"/>
    <cellStyle name="Fixed 6" xfId="12160" xr:uid="{00000000-0005-0000-0000-0000812F0000}"/>
    <cellStyle name="Fixed 6 2" xfId="12161" xr:uid="{00000000-0005-0000-0000-0000822F0000}"/>
    <cellStyle name="Fixed 6_Base Partes Relacionadas" xfId="12162" xr:uid="{00000000-0005-0000-0000-0000832F0000}"/>
    <cellStyle name="Fixed 7" xfId="12163" xr:uid="{00000000-0005-0000-0000-0000842F0000}"/>
    <cellStyle name="Fixed 8" xfId="12164" xr:uid="{00000000-0005-0000-0000-0000852F0000}"/>
    <cellStyle name="Fixed 9" xfId="12165" xr:uid="{00000000-0005-0000-0000-0000862F0000}"/>
    <cellStyle name="Fixed_13-Endividamento" xfId="12166" xr:uid="{00000000-0005-0000-0000-0000872F0000}"/>
    <cellStyle name="Fixo" xfId="12167" xr:uid="{00000000-0005-0000-0000-0000882F0000}"/>
    <cellStyle name="Fixo 2" xfId="12168" xr:uid="{00000000-0005-0000-0000-0000892F0000}"/>
    <cellStyle name="Fixo_BP - Raízen Combustíveis" xfId="12169" xr:uid="{00000000-0005-0000-0000-00008A2F0000}"/>
    <cellStyle name="Footnote" xfId="12170" xr:uid="{00000000-0005-0000-0000-00008B2F0000}"/>
    <cellStyle name="fundoamarelo" xfId="12171" xr:uid="{00000000-0005-0000-0000-00008C2F0000}"/>
    <cellStyle name="fundoazul" xfId="12172" xr:uid="{00000000-0005-0000-0000-00008D2F0000}"/>
    <cellStyle name="fundocinza" xfId="12173" xr:uid="{00000000-0005-0000-0000-00008E2F0000}"/>
    <cellStyle name="fundodeentrada" xfId="12174" xr:uid="{00000000-0005-0000-0000-00008F2F0000}"/>
    <cellStyle name="fundodeentrada 2" xfId="12175" xr:uid="{00000000-0005-0000-0000-0000902F0000}"/>
    <cellStyle name="fundodeentrada_Dep_Judiciais-Contingências" xfId="12176" xr:uid="{00000000-0005-0000-0000-0000912F0000}"/>
    <cellStyle name="fundoentrada" xfId="12177" xr:uid="{00000000-0005-0000-0000-0000922F0000}"/>
    <cellStyle name="Geral" xfId="12178" xr:uid="{00000000-0005-0000-0000-0000932F0000}"/>
    <cellStyle name="Good 10" xfId="12179" xr:uid="{00000000-0005-0000-0000-0000942F0000}"/>
    <cellStyle name="Good 11" xfId="12180" xr:uid="{00000000-0005-0000-0000-0000952F0000}"/>
    <cellStyle name="Good 2" xfId="12181" xr:uid="{00000000-0005-0000-0000-0000962F0000}"/>
    <cellStyle name="Good 2 2" xfId="12182" xr:uid="{00000000-0005-0000-0000-0000972F0000}"/>
    <cellStyle name="Good 2 2 2" xfId="12183" xr:uid="{00000000-0005-0000-0000-0000982F0000}"/>
    <cellStyle name="Good 2 2 3" xfId="12184" xr:uid="{00000000-0005-0000-0000-0000992F0000}"/>
    <cellStyle name="Good 2 2_BP - Raízen Combustíveis" xfId="12185" xr:uid="{00000000-0005-0000-0000-00009A2F0000}"/>
    <cellStyle name="Good 2 3" xfId="12186" xr:uid="{00000000-0005-0000-0000-00009B2F0000}"/>
    <cellStyle name="Good 2 3 2" xfId="12187" xr:uid="{00000000-0005-0000-0000-00009C2F0000}"/>
    <cellStyle name="Good 2 3_BP - Raízen Combustíveis" xfId="12188" xr:uid="{00000000-0005-0000-0000-00009D2F0000}"/>
    <cellStyle name="Good 2 4" xfId="12189" xr:uid="{00000000-0005-0000-0000-00009E2F0000}"/>
    <cellStyle name="Good 2 4 2" xfId="12190" xr:uid="{00000000-0005-0000-0000-00009F2F0000}"/>
    <cellStyle name="Good 2 4_BP - Raízen Combustíveis" xfId="12191" xr:uid="{00000000-0005-0000-0000-0000A02F0000}"/>
    <cellStyle name="Good 2 5" xfId="12192" xr:uid="{00000000-0005-0000-0000-0000A12F0000}"/>
    <cellStyle name="Good 2 5 2" xfId="12193" xr:uid="{00000000-0005-0000-0000-0000A22F0000}"/>
    <cellStyle name="Good 2 5_BP - Raízen Combustíveis" xfId="12194" xr:uid="{00000000-0005-0000-0000-0000A32F0000}"/>
    <cellStyle name="Good 2 6" xfId="12195" xr:uid="{00000000-0005-0000-0000-0000A42F0000}"/>
    <cellStyle name="Good 2 6 2" xfId="12196" xr:uid="{00000000-0005-0000-0000-0000A52F0000}"/>
    <cellStyle name="Good 2 6_BP - Raízen Combustíveis" xfId="12197" xr:uid="{00000000-0005-0000-0000-0000A62F0000}"/>
    <cellStyle name="Good 2 7" xfId="12198" xr:uid="{00000000-0005-0000-0000-0000A72F0000}"/>
    <cellStyle name="Good 2 8" xfId="12199" xr:uid="{00000000-0005-0000-0000-0000A82F0000}"/>
    <cellStyle name="Good 2 9" xfId="12200" xr:uid="{00000000-0005-0000-0000-0000A92F0000}"/>
    <cellStyle name="Good 2_13-Endividamento" xfId="12201" xr:uid="{00000000-0005-0000-0000-0000AA2F0000}"/>
    <cellStyle name="Good 3" xfId="12202" xr:uid="{00000000-0005-0000-0000-0000AB2F0000}"/>
    <cellStyle name="Good 3 2" xfId="12203" xr:uid="{00000000-0005-0000-0000-0000AC2F0000}"/>
    <cellStyle name="Good 3 2 2" xfId="12204" xr:uid="{00000000-0005-0000-0000-0000AD2F0000}"/>
    <cellStyle name="Good 3 2_BP - Raízen Combustíveis" xfId="12205" xr:uid="{00000000-0005-0000-0000-0000AE2F0000}"/>
    <cellStyle name="Good 3 3" xfId="12206" xr:uid="{00000000-0005-0000-0000-0000AF2F0000}"/>
    <cellStyle name="Good 3 3 2" xfId="12207" xr:uid="{00000000-0005-0000-0000-0000B02F0000}"/>
    <cellStyle name="Good 3 3_BP - Raízen Combustíveis" xfId="12208" xr:uid="{00000000-0005-0000-0000-0000B12F0000}"/>
    <cellStyle name="Good 3 4" xfId="12209" xr:uid="{00000000-0005-0000-0000-0000B22F0000}"/>
    <cellStyle name="Good 3 4 2" xfId="12210" xr:uid="{00000000-0005-0000-0000-0000B32F0000}"/>
    <cellStyle name="Good 3 4_BP - Raízen Combustíveis" xfId="12211" xr:uid="{00000000-0005-0000-0000-0000B42F0000}"/>
    <cellStyle name="Good 3 5" xfId="12212" xr:uid="{00000000-0005-0000-0000-0000B52F0000}"/>
    <cellStyle name="Good 3 5 2" xfId="12213" xr:uid="{00000000-0005-0000-0000-0000B62F0000}"/>
    <cellStyle name="Good 3 5_BP - Raízen Combustíveis" xfId="12214" xr:uid="{00000000-0005-0000-0000-0000B72F0000}"/>
    <cellStyle name="Good 3 6" xfId="12215" xr:uid="{00000000-0005-0000-0000-0000B82F0000}"/>
    <cellStyle name="Good 3 7" xfId="12216" xr:uid="{00000000-0005-0000-0000-0000B92F0000}"/>
    <cellStyle name="Good 3_Base Partes Relacionadas" xfId="12217" xr:uid="{00000000-0005-0000-0000-0000BA2F0000}"/>
    <cellStyle name="Good 4" xfId="12218" xr:uid="{00000000-0005-0000-0000-0000BB2F0000}"/>
    <cellStyle name="Good 4 2" xfId="12219" xr:uid="{00000000-0005-0000-0000-0000BC2F0000}"/>
    <cellStyle name="Good 4_BP - Raízen Combustíveis" xfId="12220" xr:uid="{00000000-0005-0000-0000-0000BD2F0000}"/>
    <cellStyle name="Good 5" xfId="12221" xr:uid="{00000000-0005-0000-0000-0000BE2F0000}"/>
    <cellStyle name="Good 5 2" xfId="12222" xr:uid="{00000000-0005-0000-0000-0000BF2F0000}"/>
    <cellStyle name="Good 5_BP - Raízen Combustíveis" xfId="12223" xr:uid="{00000000-0005-0000-0000-0000C02F0000}"/>
    <cellStyle name="Good 6" xfId="12224" xr:uid="{00000000-0005-0000-0000-0000C12F0000}"/>
    <cellStyle name="Good 6 2" xfId="12225" xr:uid="{00000000-0005-0000-0000-0000C22F0000}"/>
    <cellStyle name="Good 6_BP - Raízen Combustíveis" xfId="12226" xr:uid="{00000000-0005-0000-0000-0000C32F0000}"/>
    <cellStyle name="Good 7" xfId="12227" xr:uid="{00000000-0005-0000-0000-0000C42F0000}"/>
    <cellStyle name="Good 7 2" xfId="12228" xr:uid="{00000000-0005-0000-0000-0000C52F0000}"/>
    <cellStyle name="Good 7_BP - Raízen Combustíveis" xfId="12229" xr:uid="{00000000-0005-0000-0000-0000C62F0000}"/>
    <cellStyle name="Good 8" xfId="12230" xr:uid="{00000000-0005-0000-0000-0000C72F0000}"/>
    <cellStyle name="Good 9" xfId="12231" xr:uid="{00000000-0005-0000-0000-0000C82F0000}"/>
    <cellStyle name="Green" xfId="12232" xr:uid="{00000000-0005-0000-0000-0000C92F0000}"/>
    <cellStyle name="Green 2" xfId="12233" xr:uid="{00000000-0005-0000-0000-0000CA2F0000}"/>
    <cellStyle name="Green 3" xfId="12234" xr:uid="{00000000-0005-0000-0000-0000CB2F0000}"/>
    <cellStyle name="Green_BP - Raízen Combustíveis" xfId="12235" xr:uid="{00000000-0005-0000-0000-0000CC2F0000}"/>
    <cellStyle name="Grey" xfId="12236" xr:uid="{00000000-0005-0000-0000-0000CD2F0000}"/>
    <cellStyle name="Grey 10" xfId="12237" xr:uid="{00000000-0005-0000-0000-0000CE2F0000}"/>
    <cellStyle name="Grey 10 2" xfId="12238" xr:uid="{00000000-0005-0000-0000-0000CF2F0000}"/>
    <cellStyle name="Grey 10_BP - Raízen Combustíveis" xfId="12239" xr:uid="{00000000-0005-0000-0000-0000D02F0000}"/>
    <cellStyle name="Grey 11" xfId="12240" xr:uid="{00000000-0005-0000-0000-0000D12F0000}"/>
    <cellStyle name="Grey 11 2" xfId="12241" xr:uid="{00000000-0005-0000-0000-0000D22F0000}"/>
    <cellStyle name="Grey 11_BP - Raízen Combustíveis" xfId="12242" xr:uid="{00000000-0005-0000-0000-0000D32F0000}"/>
    <cellStyle name="Grey 12" xfId="12243" xr:uid="{00000000-0005-0000-0000-0000D42F0000}"/>
    <cellStyle name="Grey 12 2" xfId="12244" xr:uid="{00000000-0005-0000-0000-0000D52F0000}"/>
    <cellStyle name="Grey 12_BP - Raízen Combustíveis" xfId="12245" xr:uid="{00000000-0005-0000-0000-0000D62F0000}"/>
    <cellStyle name="Grey 13" xfId="12246" xr:uid="{00000000-0005-0000-0000-0000D72F0000}"/>
    <cellStyle name="Grey 13 2" xfId="12247" xr:uid="{00000000-0005-0000-0000-0000D82F0000}"/>
    <cellStyle name="Grey 13_BP - Raízen Combustíveis" xfId="12248" xr:uid="{00000000-0005-0000-0000-0000D92F0000}"/>
    <cellStyle name="Grey 14" xfId="12249" xr:uid="{00000000-0005-0000-0000-0000DA2F0000}"/>
    <cellStyle name="Grey 14 2" xfId="12250" xr:uid="{00000000-0005-0000-0000-0000DB2F0000}"/>
    <cellStyle name="Grey 14_BP - Raízen Combustíveis" xfId="12251" xr:uid="{00000000-0005-0000-0000-0000DC2F0000}"/>
    <cellStyle name="Grey 15" xfId="12252" xr:uid="{00000000-0005-0000-0000-0000DD2F0000}"/>
    <cellStyle name="Grey 15 2" xfId="12253" xr:uid="{00000000-0005-0000-0000-0000DE2F0000}"/>
    <cellStyle name="Grey 15_BP - Raízen Combustíveis" xfId="12254" xr:uid="{00000000-0005-0000-0000-0000DF2F0000}"/>
    <cellStyle name="Grey 16" xfId="12255" xr:uid="{00000000-0005-0000-0000-0000E02F0000}"/>
    <cellStyle name="Grey 16 2" xfId="12256" xr:uid="{00000000-0005-0000-0000-0000E12F0000}"/>
    <cellStyle name="Grey 16_BP - Raízen Combustíveis" xfId="12257" xr:uid="{00000000-0005-0000-0000-0000E22F0000}"/>
    <cellStyle name="Grey 17" xfId="12258" xr:uid="{00000000-0005-0000-0000-0000E32F0000}"/>
    <cellStyle name="Grey 17 2" xfId="12259" xr:uid="{00000000-0005-0000-0000-0000E42F0000}"/>
    <cellStyle name="Grey 17_BP - Raízen Combustíveis" xfId="12260" xr:uid="{00000000-0005-0000-0000-0000E52F0000}"/>
    <cellStyle name="Grey 18" xfId="12261" xr:uid="{00000000-0005-0000-0000-0000E62F0000}"/>
    <cellStyle name="Grey 18 2" xfId="12262" xr:uid="{00000000-0005-0000-0000-0000E72F0000}"/>
    <cellStyle name="Grey 18_BP - Raízen Combustíveis" xfId="12263" xr:uid="{00000000-0005-0000-0000-0000E82F0000}"/>
    <cellStyle name="Grey 19" xfId="12264" xr:uid="{00000000-0005-0000-0000-0000E92F0000}"/>
    <cellStyle name="Grey 19 2" xfId="12265" xr:uid="{00000000-0005-0000-0000-0000EA2F0000}"/>
    <cellStyle name="Grey 19_BP - Raízen Combustíveis" xfId="12266" xr:uid="{00000000-0005-0000-0000-0000EB2F0000}"/>
    <cellStyle name="Grey 2" xfId="12267" xr:uid="{00000000-0005-0000-0000-0000EC2F0000}"/>
    <cellStyle name="Grey 2 2" xfId="12268" xr:uid="{00000000-0005-0000-0000-0000ED2F0000}"/>
    <cellStyle name="Grey 2 3" xfId="12269" xr:uid="{00000000-0005-0000-0000-0000EE2F0000}"/>
    <cellStyle name="Grey 2 4" xfId="12270" xr:uid="{00000000-0005-0000-0000-0000EF2F0000}"/>
    <cellStyle name="Grey 2_BP - Raízen Combustíveis" xfId="12271" xr:uid="{00000000-0005-0000-0000-0000F02F0000}"/>
    <cellStyle name="Grey 20" xfId="12272" xr:uid="{00000000-0005-0000-0000-0000F12F0000}"/>
    <cellStyle name="Grey 20 2" xfId="12273" xr:uid="{00000000-0005-0000-0000-0000F22F0000}"/>
    <cellStyle name="Grey 20_BP - Raízen Combustíveis" xfId="12274" xr:uid="{00000000-0005-0000-0000-0000F32F0000}"/>
    <cellStyle name="Grey 21" xfId="12275" xr:uid="{00000000-0005-0000-0000-0000F42F0000}"/>
    <cellStyle name="Grey 21 2" xfId="12276" xr:uid="{00000000-0005-0000-0000-0000F52F0000}"/>
    <cellStyle name="Grey 21_BP - Raízen Combustíveis" xfId="12277" xr:uid="{00000000-0005-0000-0000-0000F62F0000}"/>
    <cellStyle name="Grey 22" xfId="12278" xr:uid="{00000000-0005-0000-0000-0000F72F0000}"/>
    <cellStyle name="Grey 22 2" xfId="12279" xr:uid="{00000000-0005-0000-0000-0000F82F0000}"/>
    <cellStyle name="Grey 22_BP - Raízen Combustíveis" xfId="12280" xr:uid="{00000000-0005-0000-0000-0000F92F0000}"/>
    <cellStyle name="Grey 23" xfId="12281" xr:uid="{00000000-0005-0000-0000-0000FA2F0000}"/>
    <cellStyle name="Grey 23 2" xfId="12282" xr:uid="{00000000-0005-0000-0000-0000FB2F0000}"/>
    <cellStyle name="Grey 23_BP - Raízen Combustíveis" xfId="12283" xr:uid="{00000000-0005-0000-0000-0000FC2F0000}"/>
    <cellStyle name="Grey 24" xfId="12284" xr:uid="{00000000-0005-0000-0000-0000FD2F0000}"/>
    <cellStyle name="Grey 25" xfId="12285" xr:uid="{00000000-0005-0000-0000-0000FE2F0000}"/>
    <cellStyle name="Grey 3" xfId="12286" xr:uid="{00000000-0005-0000-0000-0000FF2F0000}"/>
    <cellStyle name="Grey 3 2" xfId="12287" xr:uid="{00000000-0005-0000-0000-000000300000}"/>
    <cellStyle name="Grey 3_BP - Raízen Combustíveis" xfId="12288" xr:uid="{00000000-0005-0000-0000-000001300000}"/>
    <cellStyle name="Grey 4" xfId="12289" xr:uid="{00000000-0005-0000-0000-000002300000}"/>
    <cellStyle name="Grey 4 2" xfId="12290" xr:uid="{00000000-0005-0000-0000-000003300000}"/>
    <cellStyle name="Grey 4_BP - Raízen Combustíveis" xfId="12291" xr:uid="{00000000-0005-0000-0000-000004300000}"/>
    <cellStyle name="Grey 5" xfId="12292" xr:uid="{00000000-0005-0000-0000-000005300000}"/>
    <cellStyle name="Grey 5 2" xfId="12293" xr:uid="{00000000-0005-0000-0000-000006300000}"/>
    <cellStyle name="Grey 5_BP - Raízen Combustíveis" xfId="12294" xr:uid="{00000000-0005-0000-0000-000007300000}"/>
    <cellStyle name="Grey 6" xfId="12295" xr:uid="{00000000-0005-0000-0000-000008300000}"/>
    <cellStyle name="Grey 6 2" xfId="12296" xr:uid="{00000000-0005-0000-0000-000009300000}"/>
    <cellStyle name="Grey 6_BP - Raízen Combustíveis" xfId="12297" xr:uid="{00000000-0005-0000-0000-00000A300000}"/>
    <cellStyle name="Grey 7" xfId="12298" xr:uid="{00000000-0005-0000-0000-00000B300000}"/>
    <cellStyle name="Grey 7 2" xfId="12299" xr:uid="{00000000-0005-0000-0000-00000C300000}"/>
    <cellStyle name="Grey 7_BP - Raízen Combustíveis" xfId="12300" xr:uid="{00000000-0005-0000-0000-00000D300000}"/>
    <cellStyle name="Grey 8" xfId="12301" xr:uid="{00000000-0005-0000-0000-00000E300000}"/>
    <cellStyle name="Grey 8 2" xfId="12302" xr:uid="{00000000-0005-0000-0000-00000F300000}"/>
    <cellStyle name="Grey 8_BP - Raízen Combustíveis" xfId="12303" xr:uid="{00000000-0005-0000-0000-000010300000}"/>
    <cellStyle name="Grey 9" xfId="12304" xr:uid="{00000000-0005-0000-0000-000011300000}"/>
    <cellStyle name="Grey 9 2" xfId="12305" xr:uid="{00000000-0005-0000-0000-000012300000}"/>
    <cellStyle name="Grey 9_BP - Raízen Combustíveis" xfId="12306" xr:uid="{00000000-0005-0000-0000-000013300000}"/>
    <cellStyle name="Grey_1.1 - Apuração IRPJ_CSLL - 2200 - 2012_MAI_V1" xfId="12307" xr:uid="{00000000-0005-0000-0000-000014300000}"/>
    <cellStyle name="Grupo" xfId="12308" xr:uid="{00000000-0005-0000-0000-000015300000}"/>
    <cellStyle name="Grupo 2" xfId="12309" xr:uid="{00000000-0005-0000-0000-000016300000}"/>
    <cellStyle name="Grupo_BP - Raízen Combustíveis" xfId="12310" xr:uid="{00000000-0005-0000-0000-000017300000}"/>
    <cellStyle name="Hard Percent" xfId="12311" xr:uid="{00000000-0005-0000-0000-000018300000}"/>
    <cellStyle name="heade4r" xfId="12312" xr:uid="{00000000-0005-0000-0000-000019300000}"/>
    <cellStyle name="Header" xfId="12313" xr:uid="{00000000-0005-0000-0000-00001A300000}"/>
    <cellStyle name="Header 10" xfId="12314" xr:uid="{00000000-0005-0000-0000-00001B300000}"/>
    <cellStyle name="Header 11" xfId="12315" xr:uid="{00000000-0005-0000-0000-00001C300000}"/>
    <cellStyle name="header 2" xfId="12316" xr:uid="{00000000-0005-0000-0000-00001D300000}"/>
    <cellStyle name="header 2 10" xfId="12317" xr:uid="{00000000-0005-0000-0000-00001E300000}"/>
    <cellStyle name="header 2 2" xfId="12318" xr:uid="{00000000-0005-0000-0000-00001F300000}"/>
    <cellStyle name="header 2 3" xfId="12319" xr:uid="{00000000-0005-0000-0000-000020300000}"/>
    <cellStyle name="header 2 4" xfId="12320" xr:uid="{00000000-0005-0000-0000-000021300000}"/>
    <cellStyle name="header 2 5" xfId="12321" xr:uid="{00000000-0005-0000-0000-000022300000}"/>
    <cellStyle name="header 2 6" xfId="12322" xr:uid="{00000000-0005-0000-0000-000023300000}"/>
    <cellStyle name="header 2 7" xfId="12323" xr:uid="{00000000-0005-0000-0000-000024300000}"/>
    <cellStyle name="header 2 8" xfId="12324" xr:uid="{00000000-0005-0000-0000-000025300000}"/>
    <cellStyle name="header 2 9" xfId="12325" xr:uid="{00000000-0005-0000-0000-000026300000}"/>
    <cellStyle name="header 2_BP - Raízen Combustíveis" xfId="12326" xr:uid="{00000000-0005-0000-0000-000027300000}"/>
    <cellStyle name="Header 3" xfId="12327" xr:uid="{00000000-0005-0000-0000-000028300000}"/>
    <cellStyle name="Header 3 2" xfId="12328" xr:uid="{00000000-0005-0000-0000-000029300000}"/>
    <cellStyle name="Header 3_BP - Raízen Combustíveis" xfId="12329" xr:uid="{00000000-0005-0000-0000-00002A300000}"/>
    <cellStyle name="Header 4" xfId="12330" xr:uid="{00000000-0005-0000-0000-00002B300000}"/>
    <cellStyle name="Header 4 2" xfId="12331" xr:uid="{00000000-0005-0000-0000-00002C300000}"/>
    <cellStyle name="Header 5" xfId="12332" xr:uid="{00000000-0005-0000-0000-00002D300000}"/>
    <cellStyle name="Header 6" xfId="12333" xr:uid="{00000000-0005-0000-0000-00002E300000}"/>
    <cellStyle name="Header 7" xfId="12334" xr:uid="{00000000-0005-0000-0000-00002F300000}"/>
    <cellStyle name="Header 8" xfId="12335" xr:uid="{00000000-0005-0000-0000-000030300000}"/>
    <cellStyle name="Header 9" xfId="12336" xr:uid="{00000000-0005-0000-0000-000031300000}"/>
    <cellStyle name="Header_13-Endividamento" xfId="12337" xr:uid="{00000000-0005-0000-0000-000032300000}"/>
    <cellStyle name="Header1" xfId="12338" xr:uid="{00000000-0005-0000-0000-000033300000}"/>
    <cellStyle name="Header1 10" xfId="12339" xr:uid="{00000000-0005-0000-0000-000034300000}"/>
    <cellStyle name="Header1 11" xfId="12340" xr:uid="{00000000-0005-0000-0000-000035300000}"/>
    <cellStyle name="header1 2" xfId="12341" xr:uid="{00000000-0005-0000-0000-000036300000}"/>
    <cellStyle name="header1 2 10" xfId="12342" xr:uid="{00000000-0005-0000-0000-000037300000}"/>
    <cellStyle name="Header1 2 2" xfId="12343" xr:uid="{00000000-0005-0000-0000-000038300000}"/>
    <cellStyle name="Header1 2 2 2" xfId="12344" xr:uid="{00000000-0005-0000-0000-000039300000}"/>
    <cellStyle name="Header1 2 2_Dep_Judiciais-Contingências" xfId="12345" xr:uid="{00000000-0005-0000-0000-00003A300000}"/>
    <cellStyle name="header1 2 3" xfId="12346" xr:uid="{00000000-0005-0000-0000-00003B300000}"/>
    <cellStyle name="header1 2 4" xfId="12347" xr:uid="{00000000-0005-0000-0000-00003C300000}"/>
    <cellStyle name="header1 2 5" xfId="12348" xr:uid="{00000000-0005-0000-0000-00003D300000}"/>
    <cellStyle name="header1 2 6" xfId="12349" xr:uid="{00000000-0005-0000-0000-00003E300000}"/>
    <cellStyle name="header1 2 7" xfId="12350" xr:uid="{00000000-0005-0000-0000-00003F300000}"/>
    <cellStyle name="header1 2 8" xfId="12351" xr:uid="{00000000-0005-0000-0000-000040300000}"/>
    <cellStyle name="header1 2 9" xfId="12352" xr:uid="{00000000-0005-0000-0000-000041300000}"/>
    <cellStyle name="header1 2_BP - Raízen Combustíveis" xfId="12353" xr:uid="{00000000-0005-0000-0000-000042300000}"/>
    <cellStyle name="Header1 3" xfId="12354" xr:uid="{00000000-0005-0000-0000-000043300000}"/>
    <cellStyle name="Header1 3 2" xfId="12355" xr:uid="{00000000-0005-0000-0000-000044300000}"/>
    <cellStyle name="Header1 3_BP - Raízen Combustíveis" xfId="12356" xr:uid="{00000000-0005-0000-0000-000045300000}"/>
    <cellStyle name="Header1 4" xfId="12357" xr:uid="{00000000-0005-0000-0000-000046300000}"/>
    <cellStyle name="Header1 4 2" xfId="12358" xr:uid="{00000000-0005-0000-0000-000047300000}"/>
    <cellStyle name="Header1 5" xfId="12359" xr:uid="{00000000-0005-0000-0000-000048300000}"/>
    <cellStyle name="Header1 6" xfId="12360" xr:uid="{00000000-0005-0000-0000-000049300000}"/>
    <cellStyle name="Header1 7" xfId="12361" xr:uid="{00000000-0005-0000-0000-00004A300000}"/>
    <cellStyle name="Header1 8" xfId="12362" xr:uid="{00000000-0005-0000-0000-00004B300000}"/>
    <cellStyle name="Header1 9" xfId="12363" xr:uid="{00000000-0005-0000-0000-00004C300000}"/>
    <cellStyle name="Header1_13-Endividamento" xfId="12364" xr:uid="{00000000-0005-0000-0000-00004D300000}"/>
    <cellStyle name="Header2" xfId="12365" xr:uid="{00000000-0005-0000-0000-00004E300000}"/>
    <cellStyle name="Header2 10" xfId="12366" xr:uid="{00000000-0005-0000-0000-00004F300000}"/>
    <cellStyle name="Header2 10 2" xfId="12367" xr:uid="{00000000-0005-0000-0000-000050300000}"/>
    <cellStyle name="Header2 10 3" xfId="12368" xr:uid="{00000000-0005-0000-0000-000051300000}"/>
    <cellStyle name="Header2 10 4" xfId="12369" xr:uid="{00000000-0005-0000-0000-000052300000}"/>
    <cellStyle name="Header2 11" xfId="12370" xr:uid="{00000000-0005-0000-0000-000053300000}"/>
    <cellStyle name="Header2 11 2" xfId="12371" xr:uid="{00000000-0005-0000-0000-000054300000}"/>
    <cellStyle name="Header2 11 3" xfId="12372" xr:uid="{00000000-0005-0000-0000-000055300000}"/>
    <cellStyle name="Header2 11 4" xfId="12373" xr:uid="{00000000-0005-0000-0000-000056300000}"/>
    <cellStyle name="Header2 12" xfId="12374" xr:uid="{00000000-0005-0000-0000-000057300000}"/>
    <cellStyle name="Header2 12 2" xfId="12375" xr:uid="{00000000-0005-0000-0000-000058300000}"/>
    <cellStyle name="Header2 12 3" xfId="12376" xr:uid="{00000000-0005-0000-0000-000059300000}"/>
    <cellStyle name="Header2 12 4" xfId="12377" xr:uid="{00000000-0005-0000-0000-00005A300000}"/>
    <cellStyle name="Header2 13" xfId="12378" xr:uid="{00000000-0005-0000-0000-00005B300000}"/>
    <cellStyle name="Header2 13 2" xfId="12379" xr:uid="{00000000-0005-0000-0000-00005C300000}"/>
    <cellStyle name="Header2 13 3" xfId="12380" xr:uid="{00000000-0005-0000-0000-00005D300000}"/>
    <cellStyle name="Header2 13 4" xfId="12381" xr:uid="{00000000-0005-0000-0000-00005E300000}"/>
    <cellStyle name="Header2 14" xfId="12382" xr:uid="{00000000-0005-0000-0000-00005F300000}"/>
    <cellStyle name="Header2 14 2" xfId="12383" xr:uid="{00000000-0005-0000-0000-000060300000}"/>
    <cellStyle name="Header2 14 3" xfId="12384" xr:uid="{00000000-0005-0000-0000-000061300000}"/>
    <cellStyle name="Header2 14 4" xfId="12385" xr:uid="{00000000-0005-0000-0000-000062300000}"/>
    <cellStyle name="Header2 15" xfId="12386" xr:uid="{00000000-0005-0000-0000-000063300000}"/>
    <cellStyle name="Header2 15 2" xfId="12387" xr:uid="{00000000-0005-0000-0000-000064300000}"/>
    <cellStyle name="Header2 15 3" xfId="12388" xr:uid="{00000000-0005-0000-0000-000065300000}"/>
    <cellStyle name="Header2 15 4" xfId="12389" xr:uid="{00000000-0005-0000-0000-000066300000}"/>
    <cellStyle name="Header2 16" xfId="12390" xr:uid="{00000000-0005-0000-0000-000067300000}"/>
    <cellStyle name="Header2 17" xfId="12391" xr:uid="{00000000-0005-0000-0000-000068300000}"/>
    <cellStyle name="Header2 18" xfId="12392" xr:uid="{00000000-0005-0000-0000-000069300000}"/>
    <cellStyle name="Header2 19" xfId="12393" xr:uid="{00000000-0005-0000-0000-00006A300000}"/>
    <cellStyle name="Header2 2" xfId="12394" xr:uid="{00000000-0005-0000-0000-00006B300000}"/>
    <cellStyle name="Header2 2 2" xfId="12395" xr:uid="{00000000-0005-0000-0000-00006C300000}"/>
    <cellStyle name="Header2 2 2 2" xfId="12396" xr:uid="{00000000-0005-0000-0000-00006D300000}"/>
    <cellStyle name="Header2 2 2_COMGAS" xfId="12397" xr:uid="{00000000-0005-0000-0000-00006E300000}"/>
    <cellStyle name="header2 2 3" xfId="12398" xr:uid="{00000000-0005-0000-0000-00006F300000}"/>
    <cellStyle name="Header2 2 4" xfId="12399" xr:uid="{00000000-0005-0000-0000-000070300000}"/>
    <cellStyle name="Header2 2 5" xfId="12400" xr:uid="{00000000-0005-0000-0000-000071300000}"/>
    <cellStyle name="Header2 2 6" xfId="12401" xr:uid="{00000000-0005-0000-0000-000072300000}"/>
    <cellStyle name="Header2 2_BP - Raízen Combustíveis" xfId="12402" xr:uid="{00000000-0005-0000-0000-000073300000}"/>
    <cellStyle name="Header2 3" xfId="12403" xr:uid="{00000000-0005-0000-0000-000074300000}"/>
    <cellStyle name="Header2 3 2" xfId="12404" xr:uid="{00000000-0005-0000-0000-000075300000}"/>
    <cellStyle name="Header2 3 3" xfId="12405" xr:uid="{00000000-0005-0000-0000-000076300000}"/>
    <cellStyle name="Header2 3 4" xfId="12406" xr:uid="{00000000-0005-0000-0000-000077300000}"/>
    <cellStyle name="Header2 3 5" xfId="12407" xr:uid="{00000000-0005-0000-0000-000078300000}"/>
    <cellStyle name="Header2 3_BP - Raízen Combustíveis" xfId="12408" xr:uid="{00000000-0005-0000-0000-000079300000}"/>
    <cellStyle name="Header2 4" xfId="12409" xr:uid="{00000000-0005-0000-0000-00007A300000}"/>
    <cellStyle name="Header2 4 2" xfId="12410" xr:uid="{00000000-0005-0000-0000-00007B300000}"/>
    <cellStyle name="Header2 4 3" xfId="12411" xr:uid="{00000000-0005-0000-0000-00007C300000}"/>
    <cellStyle name="Header2 4 4" xfId="12412" xr:uid="{00000000-0005-0000-0000-00007D300000}"/>
    <cellStyle name="Header2 5" xfId="12413" xr:uid="{00000000-0005-0000-0000-00007E300000}"/>
    <cellStyle name="Header2 5 2" xfId="12414" xr:uid="{00000000-0005-0000-0000-00007F300000}"/>
    <cellStyle name="Header2 5 3" xfId="12415" xr:uid="{00000000-0005-0000-0000-000080300000}"/>
    <cellStyle name="Header2 5 4" xfId="12416" xr:uid="{00000000-0005-0000-0000-000081300000}"/>
    <cellStyle name="Header2 6" xfId="12417" xr:uid="{00000000-0005-0000-0000-000082300000}"/>
    <cellStyle name="Header2 6 2" xfId="12418" xr:uid="{00000000-0005-0000-0000-000083300000}"/>
    <cellStyle name="Header2 6 3" xfId="12419" xr:uid="{00000000-0005-0000-0000-000084300000}"/>
    <cellStyle name="Header2 6 4" xfId="12420" xr:uid="{00000000-0005-0000-0000-000085300000}"/>
    <cellStyle name="Header2 7" xfId="12421" xr:uid="{00000000-0005-0000-0000-000086300000}"/>
    <cellStyle name="Header2 7 2" xfId="12422" xr:uid="{00000000-0005-0000-0000-000087300000}"/>
    <cellStyle name="Header2 8" xfId="12423" xr:uid="{00000000-0005-0000-0000-000088300000}"/>
    <cellStyle name="Header2 8 2" xfId="12424" xr:uid="{00000000-0005-0000-0000-000089300000}"/>
    <cellStyle name="Header2 8 3" xfId="12425" xr:uid="{00000000-0005-0000-0000-00008A300000}"/>
    <cellStyle name="Header2 8 4" xfId="12426" xr:uid="{00000000-0005-0000-0000-00008B300000}"/>
    <cellStyle name="Header2 9" xfId="12427" xr:uid="{00000000-0005-0000-0000-00008C300000}"/>
    <cellStyle name="Header2 9 2" xfId="12428" xr:uid="{00000000-0005-0000-0000-00008D300000}"/>
    <cellStyle name="Header2 9 3" xfId="12429" xr:uid="{00000000-0005-0000-0000-00008E300000}"/>
    <cellStyle name="Header2 9 4" xfId="12430" xr:uid="{00000000-0005-0000-0000-00008F300000}"/>
    <cellStyle name="Header2_13-Endividamento" xfId="12431" xr:uid="{00000000-0005-0000-0000-000090300000}"/>
    <cellStyle name="header3" xfId="12432" xr:uid="{00000000-0005-0000-0000-000091300000}"/>
    <cellStyle name="header3 2" xfId="12433" xr:uid="{00000000-0005-0000-0000-000092300000}"/>
    <cellStyle name="header3_Dep_Judiciais-Contingências" xfId="12434" xr:uid="{00000000-0005-0000-0000-000093300000}"/>
    <cellStyle name="Heading" xfId="12435" xr:uid="{00000000-0005-0000-0000-000094300000}"/>
    <cellStyle name="Heading 1 10" xfId="12436" xr:uid="{00000000-0005-0000-0000-000095300000}"/>
    <cellStyle name="Heading 1 2" xfId="12437" xr:uid="{00000000-0005-0000-0000-000096300000}"/>
    <cellStyle name="Heading 1 2 2" xfId="12438" xr:uid="{00000000-0005-0000-0000-000097300000}"/>
    <cellStyle name="Heading 1 2 2 2" xfId="12439" xr:uid="{00000000-0005-0000-0000-000098300000}"/>
    <cellStyle name="Heading 1 2 2 3" xfId="12440" xr:uid="{00000000-0005-0000-0000-000099300000}"/>
    <cellStyle name="Heading 1 2 2_BP - Raízen Combustíveis" xfId="12441" xr:uid="{00000000-0005-0000-0000-00009A300000}"/>
    <cellStyle name="Heading 1 2 3" xfId="12442" xr:uid="{00000000-0005-0000-0000-00009B300000}"/>
    <cellStyle name="Heading 1 2 3 2" xfId="12443" xr:uid="{00000000-0005-0000-0000-00009C300000}"/>
    <cellStyle name="Heading 1 2 3_BP - Raízen Combustíveis" xfId="12444" xr:uid="{00000000-0005-0000-0000-00009D300000}"/>
    <cellStyle name="Heading 1 2 4" xfId="12445" xr:uid="{00000000-0005-0000-0000-00009E300000}"/>
    <cellStyle name="Heading 1 2 4 2" xfId="12446" xr:uid="{00000000-0005-0000-0000-00009F300000}"/>
    <cellStyle name="Heading 1 2 4_BP - Raízen Combustíveis" xfId="12447" xr:uid="{00000000-0005-0000-0000-0000A0300000}"/>
    <cellStyle name="Heading 1 2 5" xfId="12448" xr:uid="{00000000-0005-0000-0000-0000A1300000}"/>
    <cellStyle name="Heading 1 2 5 2" xfId="12449" xr:uid="{00000000-0005-0000-0000-0000A2300000}"/>
    <cellStyle name="Heading 1 2 5_BP - Raízen Combustíveis" xfId="12450" xr:uid="{00000000-0005-0000-0000-0000A3300000}"/>
    <cellStyle name="Heading 1 2 6" xfId="12451" xr:uid="{00000000-0005-0000-0000-0000A4300000}"/>
    <cellStyle name="Heading 1 2 6 2" xfId="12452" xr:uid="{00000000-0005-0000-0000-0000A5300000}"/>
    <cellStyle name="Heading 1 2 6_BP - Raízen Combustíveis" xfId="12453" xr:uid="{00000000-0005-0000-0000-0000A6300000}"/>
    <cellStyle name="Heading 1 2 7" xfId="12454" xr:uid="{00000000-0005-0000-0000-0000A7300000}"/>
    <cellStyle name="Heading 1 2 8" xfId="12455" xr:uid="{00000000-0005-0000-0000-0000A8300000}"/>
    <cellStyle name="Heading 1 2 9" xfId="12456" xr:uid="{00000000-0005-0000-0000-0000A9300000}"/>
    <cellStyle name="Heading 1 2_13-Endividamento" xfId="12457" xr:uid="{00000000-0005-0000-0000-0000AA300000}"/>
    <cellStyle name="Heading 1 3" xfId="12458" xr:uid="{00000000-0005-0000-0000-0000AB300000}"/>
    <cellStyle name="Heading 1 3 2" xfId="12459" xr:uid="{00000000-0005-0000-0000-0000AC300000}"/>
    <cellStyle name="Heading 1 3 2 2" xfId="12460" xr:uid="{00000000-0005-0000-0000-0000AD300000}"/>
    <cellStyle name="Heading 1 3 2_BP - Raízen Combustíveis" xfId="12461" xr:uid="{00000000-0005-0000-0000-0000AE300000}"/>
    <cellStyle name="Heading 1 3 3" xfId="12462" xr:uid="{00000000-0005-0000-0000-0000AF300000}"/>
    <cellStyle name="Heading 1 3 3 2" xfId="12463" xr:uid="{00000000-0005-0000-0000-0000B0300000}"/>
    <cellStyle name="Heading 1 3 3_BP - Raízen Combustíveis" xfId="12464" xr:uid="{00000000-0005-0000-0000-0000B1300000}"/>
    <cellStyle name="Heading 1 3 4" xfId="12465" xr:uid="{00000000-0005-0000-0000-0000B2300000}"/>
    <cellStyle name="Heading 1 3 4 2" xfId="12466" xr:uid="{00000000-0005-0000-0000-0000B3300000}"/>
    <cellStyle name="Heading 1 3 4_BP - Raízen Combustíveis" xfId="12467" xr:uid="{00000000-0005-0000-0000-0000B4300000}"/>
    <cellStyle name="Heading 1 3 5" xfId="12468" xr:uid="{00000000-0005-0000-0000-0000B5300000}"/>
    <cellStyle name="Heading 1 3 5 2" xfId="12469" xr:uid="{00000000-0005-0000-0000-0000B6300000}"/>
    <cellStyle name="Heading 1 3 5_BP - Raízen Combustíveis" xfId="12470" xr:uid="{00000000-0005-0000-0000-0000B7300000}"/>
    <cellStyle name="Heading 1 3 6" xfId="12471" xr:uid="{00000000-0005-0000-0000-0000B8300000}"/>
    <cellStyle name="Heading 1 3 7" xfId="12472" xr:uid="{00000000-0005-0000-0000-0000B9300000}"/>
    <cellStyle name="Heading 1 3_Base Partes Relacionadas" xfId="12473" xr:uid="{00000000-0005-0000-0000-0000BA300000}"/>
    <cellStyle name="Heading 1 4" xfId="12474" xr:uid="{00000000-0005-0000-0000-0000BB300000}"/>
    <cellStyle name="Heading 1 4 2" xfId="12475" xr:uid="{00000000-0005-0000-0000-0000BC300000}"/>
    <cellStyle name="Heading 1 4_BP - Raízen Combustíveis" xfId="12476" xr:uid="{00000000-0005-0000-0000-0000BD300000}"/>
    <cellStyle name="Heading 1 5" xfId="12477" xr:uid="{00000000-0005-0000-0000-0000BE300000}"/>
    <cellStyle name="Heading 1 5 2" xfId="12478" xr:uid="{00000000-0005-0000-0000-0000BF300000}"/>
    <cellStyle name="Heading 1 5_BP - Raízen Combustíveis" xfId="12479" xr:uid="{00000000-0005-0000-0000-0000C0300000}"/>
    <cellStyle name="Heading 1 6" xfId="12480" xr:uid="{00000000-0005-0000-0000-0000C1300000}"/>
    <cellStyle name="Heading 1 7" xfId="12481" xr:uid="{00000000-0005-0000-0000-0000C2300000}"/>
    <cellStyle name="Heading 1 8" xfId="12482" xr:uid="{00000000-0005-0000-0000-0000C3300000}"/>
    <cellStyle name="Heading 1 9" xfId="12483" xr:uid="{00000000-0005-0000-0000-0000C4300000}"/>
    <cellStyle name="Heading 10" xfId="12484" xr:uid="{00000000-0005-0000-0000-0000C5300000}"/>
    <cellStyle name="Heading 2 10" xfId="12485" xr:uid="{00000000-0005-0000-0000-0000C6300000}"/>
    <cellStyle name="Heading 2 2" xfId="12486" xr:uid="{00000000-0005-0000-0000-0000C7300000}"/>
    <cellStyle name="Heading 2 2 2" xfId="12487" xr:uid="{00000000-0005-0000-0000-0000C8300000}"/>
    <cellStyle name="Heading 2 2 2 2" xfId="12488" xr:uid="{00000000-0005-0000-0000-0000C9300000}"/>
    <cellStyle name="Heading 2 2 2 3" xfId="12489" xr:uid="{00000000-0005-0000-0000-0000CA300000}"/>
    <cellStyle name="Heading 2 2 2_BP - Raízen Combustíveis" xfId="12490" xr:uid="{00000000-0005-0000-0000-0000CB300000}"/>
    <cellStyle name="Heading 2 2 3" xfId="12491" xr:uid="{00000000-0005-0000-0000-0000CC300000}"/>
    <cellStyle name="Heading 2 2 3 2" xfId="12492" xr:uid="{00000000-0005-0000-0000-0000CD300000}"/>
    <cellStyle name="Heading 2 2 3_BP - Raízen Combustíveis" xfId="12493" xr:uid="{00000000-0005-0000-0000-0000CE300000}"/>
    <cellStyle name="Heading 2 2 4" xfId="12494" xr:uid="{00000000-0005-0000-0000-0000CF300000}"/>
    <cellStyle name="Heading 2 2 4 2" xfId="12495" xr:uid="{00000000-0005-0000-0000-0000D0300000}"/>
    <cellStyle name="Heading 2 2 4_BP - Raízen Combustíveis" xfId="12496" xr:uid="{00000000-0005-0000-0000-0000D1300000}"/>
    <cellStyle name="Heading 2 2 5" xfId="12497" xr:uid="{00000000-0005-0000-0000-0000D2300000}"/>
    <cellStyle name="Heading 2 2 5 2" xfId="12498" xr:uid="{00000000-0005-0000-0000-0000D3300000}"/>
    <cellStyle name="Heading 2 2 5_BP - Raízen Combustíveis" xfId="12499" xr:uid="{00000000-0005-0000-0000-0000D4300000}"/>
    <cellStyle name="Heading 2 2 6" xfId="12500" xr:uid="{00000000-0005-0000-0000-0000D5300000}"/>
    <cellStyle name="Heading 2 2 6 2" xfId="12501" xr:uid="{00000000-0005-0000-0000-0000D6300000}"/>
    <cellStyle name="Heading 2 2 6_BP - Raízen Combustíveis" xfId="12502" xr:uid="{00000000-0005-0000-0000-0000D7300000}"/>
    <cellStyle name="Heading 2 2 7" xfId="12503" xr:uid="{00000000-0005-0000-0000-0000D8300000}"/>
    <cellStyle name="Heading 2 2 8" xfId="12504" xr:uid="{00000000-0005-0000-0000-0000D9300000}"/>
    <cellStyle name="Heading 2 2 9" xfId="12505" xr:uid="{00000000-0005-0000-0000-0000DA300000}"/>
    <cellStyle name="Heading 2 2_13-Endividamento" xfId="12506" xr:uid="{00000000-0005-0000-0000-0000DB300000}"/>
    <cellStyle name="Heading 2 3" xfId="12507" xr:uid="{00000000-0005-0000-0000-0000DC300000}"/>
    <cellStyle name="Heading 2 3 2" xfId="12508" xr:uid="{00000000-0005-0000-0000-0000DD300000}"/>
    <cellStyle name="Heading 2 3 2 2" xfId="12509" xr:uid="{00000000-0005-0000-0000-0000DE300000}"/>
    <cellStyle name="Heading 2 3 2_BP - Raízen Combustíveis" xfId="12510" xr:uid="{00000000-0005-0000-0000-0000DF300000}"/>
    <cellStyle name="Heading 2 3 3" xfId="12511" xr:uid="{00000000-0005-0000-0000-0000E0300000}"/>
    <cellStyle name="Heading 2 3 3 2" xfId="12512" xr:uid="{00000000-0005-0000-0000-0000E1300000}"/>
    <cellStyle name="Heading 2 3 3_BP - Raízen Combustíveis" xfId="12513" xr:uid="{00000000-0005-0000-0000-0000E2300000}"/>
    <cellStyle name="Heading 2 3 4" xfId="12514" xr:uid="{00000000-0005-0000-0000-0000E3300000}"/>
    <cellStyle name="Heading 2 3 4 2" xfId="12515" xr:uid="{00000000-0005-0000-0000-0000E4300000}"/>
    <cellStyle name="Heading 2 3 4_BP - Raízen Combustíveis" xfId="12516" xr:uid="{00000000-0005-0000-0000-0000E5300000}"/>
    <cellStyle name="Heading 2 3 5" xfId="12517" xr:uid="{00000000-0005-0000-0000-0000E6300000}"/>
    <cellStyle name="Heading 2 3 5 2" xfId="12518" xr:uid="{00000000-0005-0000-0000-0000E7300000}"/>
    <cellStyle name="Heading 2 3 5_BP - Raízen Combustíveis" xfId="12519" xr:uid="{00000000-0005-0000-0000-0000E8300000}"/>
    <cellStyle name="Heading 2 3 6" xfId="12520" xr:uid="{00000000-0005-0000-0000-0000E9300000}"/>
    <cellStyle name="Heading 2 3 7" xfId="12521" xr:uid="{00000000-0005-0000-0000-0000EA300000}"/>
    <cellStyle name="Heading 2 3_Base Partes Relacionadas" xfId="12522" xr:uid="{00000000-0005-0000-0000-0000EB300000}"/>
    <cellStyle name="Heading 2 4" xfId="12523" xr:uid="{00000000-0005-0000-0000-0000EC300000}"/>
    <cellStyle name="Heading 2 4 2" xfId="12524" xr:uid="{00000000-0005-0000-0000-0000ED300000}"/>
    <cellStyle name="Heading 2 4_BP - Raízen Combustíveis" xfId="12525" xr:uid="{00000000-0005-0000-0000-0000EE300000}"/>
    <cellStyle name="Heading 2 5" xfId="12526" xr:uid="{00000000-0005-0000-0000-0000EF300000}"/>
    <cellStyle name="Heading 2 5 2" xfId="12527" xr:uid="{00000000-0005-0000-0000-0000F0300000}"/>
    <cellStyle name="Heading 2 5_BP - Raízen Combustíveis" xfId="12528" xr:uid="{00000000-0005-0000-0000-0000F1300000}"/>
    <cellStyle name="Heading 2 6" xfId="12529" xr:uid="{00000000-0005-0000-0000-0000F2300000}"/>
    <cellStyle name="Heading 2 7" xfId="12530" xr:uid="{00000000-0005-0000-0000-0000F3300000}"/>
    <cellStyle name="Heading 2 8" xfId="12531" xr:uid="{00000000-0005-0000-0000-0000F4300000}"/>
    <cellStyle name="Heading 2 9" xfId="12532" xr:uid="{00000000-0005-0000-0000-0000F5300000}"/>
    <cellStyle name="Heading 3 10" xfId="12533" xr:uid="{00000000-0005-0000-0000-0000F6300000}"/>
    <cellStyle name="Heading 3 2" xfId="12534" xr:uid="{00000000-0005-0000-0000-0000F7300000}"/>
    <cellStyle name="Heading 3 2 2" xfId="12535" xr:uid="{00000000-0005-0000-0000-0000F8300000}"/>
    <cellStyle name="Heading 3 2 2 2" xfId="12536" xr:uid="{00000000-0005-0000-0000-0000F9300000}"/>
    <cellStyle name="Heading 3 2 2 3" xfId="12537" xr:uid="{00000000-0005-0000-0000-0000FA300000}"/>
    <cellStyle name="Heading 3 2 2_BP - Raízen Combustíveis" xfId="12538" xr:uid="{00000000-0005-0000-0000-0000FB300000}"/>
    <cellStyle name="Heading 3 2 3" xfId="12539" xr:uid="{00000000-0005-0000-0000-0000FC300000}"/>
    <cellStyle name="Heading 3 2 3 2" xfId="12540" xr:uid="{00000000-0005-0000-0000-0000FD300000}"/>
    <cellStyle name="Heading 3 2 3_BP - Raízen Combustíveis" xfId="12541" xr:uid="{00000000-0005-0000-0000-0000FE300000}"/>
    <cellStyle name="Heading 3 2 4" xfId="12542" xr:uid="{00000000-0005-0000-0000-0000FF300000}"/>
    <cellStyle name="Heading 3 2 4 2" xfId="12543" xr:uid="{00000000-0005-0000-0000-000000310000}"/>
    <cellStyle name="Heading 3 2 4_BP - Raízen Combustíveis" xfId="12544" xr:uid="{00000000-0005-0000-0000-000001310000}"/>
    <cellStyle name="Heading 3 2 5" xfId="12545" xr:uid="{00000000-0005-0000-0000-000002310000}"/>
    <cellStyle name="Heading 3 2 5 2" xfId="12546" xr:uid="{00000000-0005-0000-0000-000003310000}"/>
    <cellStyle name="Heading 3 2 5_BP - Raízen Combustíveis" xfId="12547" xr:uid="{00000000-0005-0000-0000-000004310000}"/>
    <cellStyle name="Heading 3 2 6" xfId="12548" xr:uid="{00000000-0005-0000-0000-000005310000}"/>
    <cellStyle name="Heading 3 2 6 2" xfId="12549" xr:uid="{00000000-0005-0000-0000-000006310000}"/>
    <cellStyle name="Heading 3 2 6_BP - Raízen Combustíveis" xfId="12550" xr:uid="{00000000-0005-0000-0000-000007310000}"/>
    <cellStyle name="Heading 3 2 7" xfId="12551" xr:uid="{00000000-0005-0000-0000-000008310000}"/>
    <cellStyle name="Heading 3 2 8" xfId="12552" xr:uid="{00000000-0005-0000-0000-000009310000}"/>
    <cellStyle name="Heading 3 2 9" xfId="12553" xr:uid="{00000000-0005-0000-0000-00000A310000}"/>
    <cellStyle name="Heading 3 2_13-Endividamento" xfId="12554" xr:uid="{00000000-0005-0000-0000-00000B310000}"/>
    <cellStyle name="Heading 3 3" xfId="12555" xr:uid="{00000000-0005-0000-0000-00000C310000}"/>
    <cellStyle name="Heading 3 3 2" xfId="12556" xr:uid="{00000000-0005-0000-0000-00000D310000}"/>
    <cellStyle name="Heading 3 3 2 2" xfId="12557" xr:uid="{00000000-0005-0000-0000-00000E310000}"/>
    <cellStyle name="Heading 3 3 2_BP - Raízen Combustíveis" xfId="12558" xr:uid="{00000000-0005-0000-0000-00000F310000}"/>
    <cellStyle name="Heading 3 3 3" xfId="12559" xr:uid="{00000000-0005-0000-0000-000010310000}"/>
    <cellStyle name="Heading 3 3 3 2" xfId="12560" xr:uid="{00000000-0005-0000-0000-000011310000}"/>
    <cellStyle name="Heading 3 3 3_BP - Raízen Combustíveis" xfId="12561" xr:uid="{00000000-0005-0000-0000-000012310000}"/>
    <cellStyle name="Heading 3 3 4" xfId="12562" xr:uid="{00000000-0005-0000-0000-000013310000}"/>
    <cellStyle name="Heading 3 3 4 2" xfId="12563" xr:uid="{00000000-0005-0000-0000-000014310000}"/>
    <cellStyle name="Heading 3 3 4_BP - Raízen Combustíveis" xfId="12564" xr:uid="{00000000-0005-0000-0000-000015310000}"/>
    <cellStyle name="Heading 3 3 5" xfId="12565" xr:uid="{00000000-0005-0000-0000-000016310000}"/>
    <cellStyle name="Heading 3 3 5 2" xfId="12566" xr:uid="{00000000-0005-0000-0000-000017310000}"/>
    <cellStyle name="Heading 3 3 5_BP - Raízen Combustíveis" xfId="12567" xr:uid="{00000000-0005-0000-0000-000018310000}"/>
    <cellStyle name="Heading 3 3 6" xfId="12568" xr:uid="{00000000-0005-0000-0000-000019310000}"/>
    <cellStyle name="Heading 3 3 7" xfId="12569" xr:uid="{00000000-0005-0000-0000-00001A310000}"/>
    <cellStyle name="Heading 3 3_Base Partes Relacionadas" xfId="12570" xr:uid="{00000000-0005-0000-0000-00001B310000}"/>
    <cellStyle name="Heading 3 4" xfId="12571" xr:uid="{00000000-0005-0000-0000-00001C310000}"/>
    <cellStyle name="Heading 3 4 2" xfId="12572" xr:uid="{00000000-0005-0000-0000-00001D310000}"/>
    <cellStyle name="Heading 3 4_BP - Raízen Combustíveis" xfId="12573" xr:uid="{00000000-0005-0000-0000-00001E310000}"/>
    <cellStyle name="Heading 3 5" xfId="12574" xr:uid="{00000000-0005-0000-0000-00001F310000}"/>
    <cellStyle name="Heading 3 5 2" xfId="12575" xr:uid="{00000000-0005-0000-0000-000020310000}"/>
    <cellStyle name="Heading 3 5_BP - Raízen Combustíveis" xfId="12576" xr:uid="{00000000-0005-0000-0000-000021310000}"/>
    <cellStyle name="Heading 3 6" xfId="12577" xr:uid="{00000000-0005-0000-0000-000022310000}"/>
    <cellStyle name="Heading 3 7" xfId="12578" xr:uid="{00000000-0005-0000-0000-000023310000}"/>
    <cellStyle name="Heading 3 8" xfId="12579" xr:uid="{00000000-0005-0000-0000-000024310000}"/>
    <cellStyle name="Heading 3 9" xfId="12580" xr:uid="{00000000-0005-0000-0000-000025310000}"/>
    <cellStyle name="Heading 4 10" xfId="12581" xr:uid="{00000000-0005-0000-0000-000026310000}"/>
    <cellStyle name="Heading 4 2" xfId="12582" xr:uid="{00000000-0005-0000-0000-000027310000}"/>
    <cellStyle name="Heading 4 2 2" xfId="12583" xr:uid="{00000000-0005-0000-0000-000028310000}"/>
    <cellStyle name="Heading 4 2 2 2" xfId="12584" xr:uid="{00000000-0005-0000-0000-000029310000}"/>
    <cellStyle name="Heading 4 2 2 3" xfId="12585" xr:uid="{00000000-0005-0000-0000-00002A310000}"/>
    <cellStyle name="Heading 4 2 2_BP - Raízen Combustíveis" xfId="12586" xr:uid="{00000000-0005-0000-0000-00002B310000}"/>
    <cellStyle name="Heading 4 2 3" xfId="12587" xr:uid="{00000000-0005-0000-0000-00002C310000}"/>
    <cellStyle name="Heading 4 2 3 2" xfId="12588" xr:uid="{00000000-0005-0000-0000-00002D310000}"/>
    <cellStyle name="Heading 4 2 3_BP - Raízen Combustíveis" xfId="12589" xr:uid="{00000000-0005-0000-0000-00002E310000}"/>
    <cellStyle name="Heading 4 2 4" xfId="12590" xr:uid="{00000000-0005-0000-0000-00002F310000}"/>
    <cellStyle name="Heading 4 2 4 2" xfId="12591" xr:uid="{00000000-0005-0000-0000-000030310000}"/>
    <cellStyle name="Heading 4 2 4_BP - Raízen Combustíveis" xfId="12592" xr:uid="{00000000-0005-0000-0000-000031310000}"/>
    <cellStyle name="Heading 4 2 5" xfId="12593" xr:uid="{00000000-0005-0000-0000-000032310000}"/>
    <cellStyle name="Heading 4 2 5 2" xfId="12594" xr:uid="{00000000-0005-0000-0000-000033310000}"/>
    <cellStyle name="Heading 4 2 5_BP - Raízen Combustíveis" xfId="12595" xr:uid="{00000000-0005-0000-0000-000034310000}"/>
    <cellStyle name="Heading 4 2 6" xfId="12596" xr:uid="{00000000-0005-0000-0000-000035310000}"/>
    <cellStyle name="Heading 4 2 6 2" xfId="12597" xr:uid="{00000000-0005-0000-0000-000036310000}"/>
    <cellStyle name="Heading 4 2 6_BP - Raízen Combustíveis" xfId="12598" xr:uid="{00000000-0005-0000-0000-000037310000}"/>
    <cellStyle name="Heading 4 2 7" xfId="12599" xr:uid="{00000000-0005-0000-0000-000038310000}"/>
    <cellStyle name="Heading 4 2 8" xfId="12600" xr:uid="{00000000-0005-0000-0000-000039310000}"/>
    <cellStyle name="Heading 4 2 9" xfId="12601" xr:uid="{00000000-0005-0000-0000-00003A310000}"/>
    <cellStyle name="Heading 4 2_13-Endividamento" xfId="12602" xr:uid="{00000000-0005-0000-0000-00003B310000}"/>
    <cellStyle name="Heading 4 3" xfId="12603" xr:uid="{00000000-0005-0000-0000-00003C310000}"/>
    <cellStyle name="Heading 4 3 2" xfId="12604" xr:uid="{00000000-0005-0000-0000-00003D310000}"/>
    <cellStyle name="Heading 4 3 2 2" xfId="12605" xr:uid="{00000000-0005-0000-0000-00003E310000}"/>
    <cellStyle name="Heading 4 3 2_BP - Raízen Combustíveis" xfId="12606" xr:uid="{00000000-0005-0000-0000-00003F310000}"/>
    <cellStyle name="Heading 4 3 3" xfId="12607" xr:uid="{00000000-0005-0000-0000-000040310000}"/>
    <cellStyle name="Heading 4 3 3 2" xfId="12608" xr:uid="{00000000-0005-0000-0000-000041310000}"/>
    <cellStyle name="Heading 4 3 3_BP - Raízen Combustíveis" xfId="12609" xr:uid="{00000000-0005-0000-0000-000042310000}"/>
    <cellStyle name="Heading 4 3 4" xfId="12610" xr:uid="{00000000-0005-0000-0000-000043310000}"/>
    <cellStyle name="Heading 4 3 4 2" xfId="12611" xr:uid="{00000000-0005-0000-0000-000044310000}"/>
    <cellStyle name="Heading 4 3 4_BP - Raízen Combustíveis" xfId="12612" xr:uid="{00000000-0005-0000-0000-000045310000}"/>
    <cellStyle name="Heading 4 3 5" xfId="12613" xr:uid="{00000000-0005-0000-0000-000046310000}"/>
    <cellStyle name="Heading 4 3 5 2" xfId="12614" xr:uid="{00000000-0005-0000-0000-000047310000}"/>
    <cellStyle name="Heading 4 3 5_BP - Raízen Combustíveis" xfId="12615" xr:uid="{00000000-0005-0000-0000-000048310000}"/>
    <cellStyle name="Heading 4 3 6" xfId="12616" xr:uid="{00000000-0005-0000-0000-000049310000}"/>
    <cellStyle name="Heading 4 3 7" xfId="12617" xr:uid="{00000000-0005-0000-0000-00004A310000}"/>
    <cellStyle name="Heading 4 3_Base Partes Relacionadas" xfId="12618" xr:uid="{00000000-0005-0000-0000-00004B310000}"/>
    <cellStyle name="Heading 4 4" xfId="12619" xr:uid="{00000000-0005-0000-0000-00004C310000}"/>
    <cellStyle name="Heading 4 4 2" xfId="12620" xr:uid="{00000000-0005-0000-0000-00004D310000}"/>
    <cellStyle name="Heading 4 4_BP - Raízen Combustíveis" xfId="12621" xr:uid="{00000000-0005-0000-0000-00004E310000}"/>
    <cellStyle name="Heading 4 5" xfId="12622" xr:uid="{00000000-0005-0000-0000-00004F310000}"/>
    <cellStyle name="Heading 4 5 2" xfId="12623" xr:uid="{00000000-0005-0000-0000-000050310000}"/>
    <cellStyle name="Heading 4 5_BP - Raízen Combustíveis" xfId="12624" xr:uid="{00000000-0005-0000-0000-000051310000}"/>
    <cellStyle name="Heading 4 6" xfId="12625" xr:uid="{00000000-0005-0000-0000-000052310000}"/>
    <cellStyle name="Heading 4 7" xfId="12626" xr:uid="{00000000-0005-0000-0000-000053310000}"/>
    <cellStyle name="Heading 4 8" xfId="12627" xr:uid="{00000000-0005-0000-0000-000054310000}"/>
    <cellStyle name="Heading 4 9" xfId="12628" xr:uid="{00000000-0005-0000-0000-000055310000}"/>
    <cellStyle name="Heading 5" xfId="12629" xr:uid="{00000000-0005-0000-0000-000056310000}"/>
    <cellStyle name="Heading 5 2" xfId="12630" xr:uid="{00000000-0005-0000-0000-000057310000}"/>
    <cellStyle name="Heading 5_Dep_Judiciais-Contingências" xfId="12631" xr:uid="{00000000-0005-0000-0000-000058310000}"/>
    <cellStyle name="Heading 6" xfId="12632" xr:uid="{00000000-0005-0000-0000-000059310000}"/>
    <cellStyle name="Heading 6 2" xfId="12633" xr:uid="{00000000-0005-0000-0000-00005A310000}"/>
    <cellStyle name="Heading 7" xfId="12634" xr:uid="{00000000-0005-0000-0000-00005B310000}"/>
    <cellStyle name="Heading 7 2" xfId="12635" xr:uid="{00000000-0005-0000-0000-00005C310000}"/>
    <cellStyle name="Heading 8" xfId="12636" xr:uid="{00000000-0005-0000-0000-00005D310000}"/>
    <cellStyle name="Heading 8 2" xfId="12637" xr:uid="{00000000-0005-0000-0000-00005E310000}"/>
    <cellStyle name="Heading 9" xfId="12638" xr:uid="{00000000-0005-0000-0000-00005F310000}"/>
    <cellStyle name="Heading 9 2" xfId="12639" xr:uid="{00000000-0005-0000-0000-000060310000}"/>
    <cellStyle name="Heading No Underline" xfId="12640" xr:uid="{00000000-0005-0000-0000-000061310000}"/>
    <cellStyle name="Heading No Underline 2" xfId="12641" xr:uid="{00000000-0005-0000-0000-000062310000}"/>
    <cellStyle name="Heading No Underline 2 2" xfId="12642" xr:uid="{00000000-0005-0000-0000-000063310000}"/>
    <cellStyle name="Heading No Underline 2_BP - Raízen Combustíveis" xfId="12643" xr:uid="{00000000-0005-0000-0000-000064310000}"/>
    <cellStyle name="Heading No Underline 3" xfId="12644" xr:uid="{00000000-0005-0000-0000-000065310000}"/>
    <cellStyle name="Heading No Underline 3 2" xfId="12645" xr:uid="{00000000-0005-0000-0000-000066310000}"/>
    <cellStyle name="Heading No Underline 4" xfId="12646" xr:uid="{00000000-0005-0000-0000-000067310000}"/>
    <cellStyle name="Heading No Underline 5" xfId="12647" xr:uid="{00000000-0005-0000-0000-000068310000}"/>
    <cellStyle name="Heading No Underline_Base Partes Relacionadas" xfId="12648" xr:uid="{00000000-0005-0000-0000-000069310000}"/>
    <cellStyle name="Heading With Underline" xfId="12649" xr:uid="{00000000-0005-0000-0000-00006A310000}"/>
    <cellStyle name="Heading With Underline 2" xfId="12650" xr:uid="{00000000-0005-0000-0000-00006B310000}"/>
    <cellStyle name="Heading With Underline 2 2" xfId="12651" xr:uid="{00000000-0005-0000-0000-00006C310000}"/>
    <cellStyle name="Heading With Underline 2_BP - Raízen Combustíveis" xfId="12652" xr:uid="{00000000-0005-0000-0000-00006D310000}"/>
    <cellStyle name="Heading With Underline 3" xfId="12653" xr:uid="{00000000-0005-0000-0000-00006E310000}"/>
    <cellStyle name="Heading With Underline 3 2" xfId="12654" xr:uid="{00000000-0005-0000-0000-00006F310000}"/>
    <cellStyle name="Heading With Underline 4" xfId="12655" xr:uid="{00000000-0005-0000-0000-000070310000}"/>
    <cellStyle name="Heading With Underline 5" xfId="12656" xr:uid="{00000000-0005-0000-0000-000071310000}"/>
    <cellStyle name="Heading With Underline_Base Partes Relacionadas" xfId="12657" xr:uid="{00000000-0005-0000-0000-000072310000}"/>
    <cellStyle name="Heading1" xfId="12658" xr:uid="{00000000-0005-0000-0000-000073310000}"/>
    <cellStyle name="Heading2" xfId="12659" xr:uid="{00000000-0005-0000-0000-000074310000}"/>
    <cellStyle name="Headings" xfId="12660" xr:uid="{00000000-0005-0000-0000-000075310000}"/>
    <cellStyle name="Headings 2" xfId="12661" xr:uid="{00000000-0005-0000-0000-000076310000}"/>
    <cellStyle name="Headings 3" xfId="12662" xr:uid="{00000000-0005-0000-0000-000077310000}"/>
    <cellStyle name="Headings_BP - Raízen Combustíveis" xfId="12663" xr:uid="{00000000-0005-0000-0000-000078310000}"/>
    <cellStyle name="hidebold" xfId="12664" xr:uid="{00000000-0005-0000-0000-000079310000}"/>
    <cellStyle name="hidebold 2" xfId="12665" xr:uid="{00000000-0005-0000-0000-00007A310000}"/>
    <cellStyle name="hidebold 3" xfId="12666" xr:uid="{00000000-0005-0000-0000-00007B310000}"/>
    <cellStyle name="hidebold_BP - Raízen Combustíveis" xfId="12667" xr:uid="{00000000-0005-0000-0000-00007C310000}"/>
    <cellStyle name="hidenorm" xfId="12668" xr:uid="{00000000-0005-0000-0000-00007D310000}"/>
    <cellStyle name="hidenorm 2" xfId="12669" xr:uid="{00000000-0005-0000-0000-00007E310000}"/>
    <cellStyle name="hidenorm 3" xfId="12670" xr:uid="{00000000-0005-0000-0000-00007F310000}"/>
    <cellStyle name="hidenorm_BP - Raízen Combustíveis" xfId="12671" xr:uid="{00000000-0005-0000-0000-000080310000}"/>
    <cellStyle name="Hiper??cze_Arkusz2" xfId="12672" xr:uid="{00000000-0005-0000-0000-000081310000}"/>
    <cellStyle name="Hiperłącze_Arkusz2" xfId="12673" xr:uid="{00000000-0005-0000-0000-000082310000}"/>
    <cellStyle name="Hiperlink" xfId="8" xr:uid="{00000000-0005-0000-0000-000009000000}"/>
    <cellStyle name="Hipervínculo" xfId="12674" xr:uid="{00000000-0005-0000-0000-000083310000}"/>
    <cellStyle name="Hipervínculo visitado" xfId="12675" xr:uid="{00000000-0005-0000-0000-000084310000}"/>
    <cellStyle name="Hipervínculo_Base Partes Relacionadas" xfId="12676" xr:uid="{00000000-0005-0000-0000-000085310000}"/>
    <cellStyle name="Historico" xfId="12677" xr:uid="{00000000-0005-0000-0000-000086310000}"/>
    <cellStyle name="Hyperlink 2" xfId="12678" xr:uid="{00000000-0005-0000-0000-000087310000}"/>
    <cellStyle name="Hyperlink 2 2" xfId="12679" xr:uid="{00000000-0005-0000-0000-000088310000}"/>
    <cellStyle name="Hyperlink 2 2 2" xfId="12680" xr:uid="{00000000-0005-0000-0000-000089310000}"/>
    <cellStyle name="Hyperlink 2 2 3" xfId="12681" xr:uid="{00000000-0005-0000-0000-00008A310000}"/>
    <cellStyle name="Hyperlink 2 2 4" xfId="12682" xr:uid="{00000000-0005-0000-0000-00008B310000}"/>
    <cellStyle name="Hyperlink 2 2 5" xfId="12683" xr:uid="{00000000-0005-0000-0000-00008C310000}"/>
    <cellStyle name="Hyperlink 2 2_BP - Raízen Combustíveis" xfId="12684" xr:uid="{00000000-0005-0000-0000-00008D310000}"/>
    <cellStyle name="Hyperlink 2 3" xfId="12685" xr:uid="{00000000-0005-0000-0000-00008E310000}"/>
    <cellStyle name="Hyperlink 2 3 2" xfId="12686" xr:uid="{00000000-0005-0000-0000-00008F310000}"/>
    <cellStyle name="Hyperlink 2 3_BP - Raízen Combustíveis" xfId="12687" xr:uid="{00000000-0005-0000-0000-000090310000}"/>
    <cellStyle name="Hyperlink 2 4" xfId="12688" xr:uid="{00000000-0005-0000-0000-000091310000}"/>
    <cellStyle name="Hyperlink 2 4 2" xfId="12689" xr:uid="{00000000-0005-0000-0000-000092310000}"/>
    <cellStyle name="Hyperlink 2 5" xfId="12690" xr:uid="{00000000-0005-0000-0000-000093310000}"/>
    <cellStyle name="Hyperlink 2 6" xfId="12691" xr:uid="{00000000-0005-0000-0000-000094310000}"/>
    <cellStyle name="Hyperlink 2 7" xfId="12692" xr:uid="{00000000-0005-0000-0000-000095310000}"/>
    <cellStyle name="Hyperlink 2_13-Endividamento" xfId="12693" xr:uid="{00000000-0005-0000-0000-000096310000}"/>
    <cellStyle name="Hyperlink 3" xfId="12694" xr:uid="{00000000-0005-0000-0000-000097310000}"/>
    <cellStyle name="Hyperlink 3 2" xfId="12695" xr:uid="{00000000-0005-0000-0000-000098310000}"/>
    <cellStyle name="Hyperlink 3 3" xfId="12696" xr:uid="{00000000-0005-0000-0000-000099310000}"/>
    <cellStyle name="Hyperlink 3_BP - Raízen Combustíveis" xfId="12697" xr:uid="{00000000-0005-0000-0000-00009A310000}"/>
    <cellStyle name="Incorrecto" xfId="12698" xr:uid="{00000000-0005-0000-0000-00009B310000}"/>
    <cellStyle name="Incorreto" xfId="32097" xr:uid="{00000000-0005-0000-0000-0000627D0000}"/>
    <cellStyle name="Incorreto 10" xfId="12699" xr:uid="{00000000-0005-0000-0000-00009C310000}"/>
    <cellStyle name="Incorreto 10 2" xfId="12700" xr:uid="{00000000-0005-0000-0000-00009D310000}"/>
    <cellStyle name="Incorreto 10 3" xfId="12701" xr:uid="{00000000-0005-0000-0000-00009E310000}"/>
    <cellStyle name="Incorreto 10_Dep_Judiciais-Contingências" xfId="12702" xr:uid="{00000000-0005-0000-0000-00009F310000}"/>
    <cellStyle name="Incorreto 11" xfId="12703" xr:uid="{00000000-0005-0000-0000-0000A0310000}"/>
    <cellStyle name="Incorreto 11 2" xfId="12704" xr:uid="{00000000-0005-0000-0000-0000A1310000}"/>
    <cellStyle name="Incorreto 11_Dep_Judiciais-Contingências" xfId="12705" xr:uid="{00000000-0005-0000-0000-0000A2310000}"/>
    <cellStyle name="Incorreto 12" xfId="12706" xr:uid="{00000000-0005-0000-0000-0000A3310000}"/>
    <cellStyle name="Incorreto 13" xfId="12707" xr:uid="{00000000-0005-0000-0000-0000A4310000}"/>
    <cellStyle name="Incorreto 14" xfId="12708" xr:uid="{00000000-0005-0000-0000-0000A5310000}"/>
    <cellStyle name="Incorreto 15" xfId="12709" xr:uid="{00000000-0005-0000-0000-0000A6310000}"/>
    <cellStyle name="Incorreto 16" xfId="12710" xr:uid="{00000000-0005-0000-0000-0000A7310000}"/>
    <cellStyle name="Incorreto 17" xfId="12711" xr:uid="{00000000-0005-0000-0000-0000A8310000}"/>
    <cellStyle name="Incorreto 2" xfId="12712" xr:uid="{00000000-0005-0000-0000-0000A9310000}"/>
    <cellStyle name="Incorreto 2 2" xfId="12713" xr:uid="{00000000-0005-0000-0000-0000AA310000}"/>
    <cellStyle name="Incorreto 2 2 2" xfId="12714" xr:uid="{00000000-0005-0000-0000-0000AB310000}"/>
    <cellStyle name="Incorreto 2 2 2 2" xfId="12715" xr:uid="{00000000-0005-0000-0000-0000AC310000}"/>
    <cellStyle name="Incorreto 2 2 2 3" xfId="12716" xr:uid="{00000000-0005-0000-0000-0000AD310000}"/>
    <cellStyle name="Incorreto 2 2 2 4" xfId="12717" xr:uid="{00000000-0005-0000-0000-0000AE310000}"/>
    <cellStyle name="Incorreto 2 2 3" xfId="12718" xr:uid="{00000000-0005-0000-0000-0000AF310000}"/>
    <cellStyle name="Incorreto 2 2 4" xfId="12719" xr:uid="{00000000-0005-0000-0000-0000B0310000}"/>
    <cellStyle name="Incorreto 2 2_BP - Raízen Combustíveis" xfId="12720" xr:uid="{00000000-0005-0000-0000-0000B1310000}"/>
    <cellStyle name="Incorreto 2 3" xfId="12721" xr:uid="{00000000-0005-0000-0000-0000B2310000}"/>
    <cellStyle name="Incorreto 2 3 2" xfId="12722" xr:uid="{00000000-0005-0000-0000-0000B3310000}"/>
    <cellStyle name="Incorreto 2 3 2 2" xfId="12723" xr:uid="{00000000-0005-0000-0000-0000B4310000}"/>
    <cellStyle name="Incorreto 2 3 2 3" xfId="12724" xr:uid="{00000000-0005-0000-0000-0000B5310000}"/>
    <cellStyle name="Incorreto 2 3 2 4" xfId="12725" xr:uid="{00000000-0005-0000-0000-0000B6310000}"/>
    <cellStyle name="Incorreto 2 3 3" xfId="12726" xr:uid="{00000000-0005-0000-0000-0000B7310000}"/>
    <cellStyle name="Incorreto 2 3 4" xfId="12727" xr:uid="{00000000-0005-0000-0000-0000B8310000}"/>
    <cellStyle name="Incorreto 2 3_BP - Raízen Combustíveis" xfId="12728" xr:uid="{00000000-0005-0000-0000-0000B9310000}"/>
    <cellStyle name="Incorreto 2 4" xfId="12729" xr:uid="{00000000-0005-0000-0000-0000BA310000}"/>
    <cellStyle name="Incorreto 2 4 2" xfId="12730" xr:uid="{00000000-0005-0000-0000-0000BB310000}"/>
    <cellStyle name="Incorreto 2 4 3" xfId="12731" xr:uid="{00000000-0005-0000-0000-0000BC310000}"/>
    <cellStyle name="Incorreto 2 4 4" xfId="12732" xr:uid="{00000000-0005-0000-0000-0000BD310000}"/>
    <cellStyle name="Incorreto 2 4_BP - Raízen Combustíveis" xfId="12733" xr:uid="{00000000-0005-0000-0000-0000BE310000}"/>
    <cellStyle name="Incorreto 2 5" xfId="12734" xr:uid="{00000000-0005-0000-0000-0000BF310000}"/>
    <cellStyle name="Incorreto 2 5 2" xfId="12735" xr:uid="{00000000-0005-0000-0000-0000C0310000}"/>
    <cellStyle name="Incorreto 2 5_BP - Raízen Combustíveis" xfId="12736" xr:uid="{00000000-0005-0000-0000-0000C1310000}"/>
    <cellStyle name="Incorreto 2 6" xfId="12737" xr:uid="{00000000-0005-0000-0000-0000C2310000}"/>
    <cellStyle name="Incorreto 2 6 2" xfId="12738" xr:uid="{00000000-0005-0000-0000-0000C3310000}"/>
    <cellStyle name="Incorreto 2 6_BP - Raízen Combustíveis" xfId="12739" xr:uid="{00000000-0005-0000-0000-0000C4310000}"/>
    <cellStyle name="Incorreto 2 7" xfId="12740" xr:uid="{00000000-0005-0000-0000-0000C5310000}"/>
    <cellStyle name="Incorreto 2 7 2" xfId="12741" xr:uid="{00000000-0005-0000-0000-0000C6310000}"/>
    <cellStyle name="Incorreto 2 8" xfId="12742" xr:uid="{00000000-0005-0000-0000-0000C7310000}"/>
    <cellStyle name="Incorreto 2 9" xfId="12743" xr:uid="{00000000-0005-0000-0000-0000C8310000}"/>
    <cellStyle name="Incorreto 2_11_Combinação de neg. Zanin" xfId="12744" xr:uid="{00000000-0005-0000-0000-0000C9310000}"/>
    <cellStyle name="Incorreto 3" xfId="12745" xr:uid="{00000000-0005-0000-0000-0000CA310000}"/>
    <cellStyle name="Incorreto 3 2" xfId="12746" xr:uid="{00000000-0005-0000-0000-0000CB310000}"/>
    <cellStyle name="Incorreto 3 2 2" xfId="12747" xr:uid="{00000000-0005-0000-0000-0000CC310000}"/>
    <cellStyle name="Incorreto 3 2 3" xfId="12748" xr:uid="{00000000-0005-0000-0000-0000CD310000}"/>
    <cellStyle name="Incorreto 3 2 4" xfId="12749" xr:uid="{00000000-0005-0000-0000-0000CE310000}"/>
    <cellStyle name="Incorreto 3 2 5" xfId="12750" xr:uid="{00000000-0005-0000-0000-0000CF310000}"/>
    <cellStyle name="Incorreto 3 2_BP - Raízen Combustíveis" xfId="12751" xr:uid="{00000000-0005-0000-0000-0000D0310000}"/>
    <cellStyle name="Incorreto 3 3" xfId="12752" xr:uid="{00000000-0005-0000-0000-0000D1310000}"/>
    <cellStyle name="Incorreto 3 3 2" xfId="12753" xr:uid="{00000000-0005-0000-0000-0000D2310000}"/>
    <cellStyle name="Incorreto 3 3_BP - Raízen Combustíveis" xfId="12754" xr:uid="{00000000-0005-0000-0000-0000D3310000}"/>
    <cellStyle name="Incorreto 3 4" xfId="12755" xr:uid="{00000000-0005-0000-0000-0000D4310000}"/>
    <cellStyle name="Incorreto 3 4 2" xfId="12756" xr:uid="{00000000-0005-0000-0000-0000D5310000}"/>
    <cellStyle name="Incorreto 3 5" xfId="12757" xr:uid="{00000000-0005-0000-0000-0000D6310000}"/>
    <cellStyle name="Incorreto 3 6" xfId="12758" xr:uid="{00000000-0005-0000-0000-0000D7310000}"/>
    <cellStyle name="Incorreto 3_13-Endividamento" xfId="12759" xr:uid="{00000000-0005-0000-0000-0000D8310000}"/>
    <cellStyle name="Incorreto 4" xfId="12760" xr:uid="{00000000-0005-0000-0000-0000D9310000}"/>
    <cellStyle name="Incorreto 4 2" xfId="12761" xr:uid="{00000000-0005-0000-0000-0000DA310000}"/>
    <cellStyle name="Incorreto 4 2 2" xfId="12762" xr:uid="{00000000-0005-0000-0000-0000DB310000}"/>
    <cellStyle name="Incorreto 4 2 3" xfId="12763" xr:uid="{00000000-0005-0000-0000-0000DC310000}"/>
    <cellStyle name="Incorreto 4 2 4" xfId="12764" xr:uid="{00000000-0005-0000-0000-0000DD310000}"/>
    <cellStyle name="Incorreto 4 2 5" xfId="12765" xr:uid="{00000000-0005-0000-0000-0000DE310000}"/>
    <cellStyle name="Incorreto 4 2_BP - Raízen Combustíveis" xfId="12766" xr:uid="{00000000-0005-0000-0000-0000DF310000}"/>
    <cellStyle name="Incorreto 4 3" xfId="12767" xr:uid="{00000000-0005-0000-0000-0000E0310000}"/>
    <cellStyle name="Incorreto 4 3 2" xfId="12768" xr:uid="{00000000-0005-0000-0000-0000E1310000}"/>
    <cellStyle name="Incorreto 4 3_BP - Raízen Combustíveis" xfId="12769" xr:uid="{00000000-0005-0000-0000-0000E2310000}"/>
    <cellStyle name="Incorreto 4 4" xfId="12770" xr:uid="{00000000-0005-0000-0000-0000E3310000}"/>
    <cellStyle name="Incorreto 4 4 2" xfId="12771" xr:uid="{00000000-0005-0000-0000-0000E4310000}"/>
    <cellStyle name="Incorreto 4 5" xfId="12772" xr:uid="{00000000-0005-0000-0000-0000E5310000}"/>
    <cellStyle name="Incorreto 4 6" xfId="12773" xr:uid="{00000000-0005-0000-0000-0000E6310000}"/>
    <cellStyle name="Incorreto 4_13-Endividamento" xfId="12774" xr:uid="{00000000-0005-0000-0000-0000E7310000}"/>
    <cellStyle name="Incorreto 5" xfId="12775" xr:uid="{00000000-0005-0000-0000-0000E8310000}"/>
    <cellStyle name="Incorreto 5 2" xfId="12776" xr:uid="{00000000-0005-0000-0000-0000E9310000}"/>
    <cellStyle name="Incorreto 5 2 2" xfId="12777" xr:uid="{00000000-0005-0000-0000-0000EA310000}"/>
    <cellStyle name="Incorreto 5 2 3" xfId="12778" xr:uid="{00000000-0005-0000-0000-0000EB310000}"/>
    <cellStyle name="Incorreto 5 2 4" xfId="12779" xr:uid="{00000000-0005-0000-0000-0000EC310000}"/>
    <cellStyle name="Incorreto 5 2 5" xfId="12780" xr:uid="{00000000-0005-0000-0000-0000ED310000}"/>
    <cellStyle name="Incorreto 5 2_BP - Raízen Combustíveis" xfId="12781" xr:uid="{00000000-0005-0000-0000-0000EE310000}"/>
    <cellStyle name="Incorreto 5 3" xfId="12782" xr:uid="{00000000-0005-0000-0000-0000EF310000}"/>
    <cellStyle name="Incorreto 5 3 2" xfId="12783" xr:uid="{00000000-0005-0000-0000-0000F0310000}"/>
    <cellStyle name="Incorreto 5 3_BP - Raízen Combustíveis" xfId="12784" xr:uid="{00000000-0005-0000-0000-0000F1310000}"/>
    <cellStyle name="Incorreto 5 4" xfId="12785" xr:uid="{00000000-0005-0000-0000-0000F2310000}"/>
    <cellStyle name="Incorreto 5 4 2" xfId="12786" xr:uid="{00000000-0005-0000-0000-0000F3310000}"/>
    <cellStyle name="Incorreto 5 5" xfId="12787" xr:uid="{00000000-0005-0000-0000-0000F4310000}"/>
    <cellStyle name="Incorreto 5 6" xfId="12788" xr:uid="{00000000-0005-0000-0000-0000F5310000}"/>
    <cellStyle name="Incorreto 5_13-Endividamento" xfId="12789" xr:uid="{00000000-0005-0000-0000-0000F6310000}"/>
    <cellStyle name="Incorreto 6" xfId="12790" xr:uid="{00000000-0005-0000-0000-0000F7310000}"/>
    <cellStyle name="Incorreto 6 2" xfId="12791" xr:uid="{00000000-0005-0000-0000-0000F8310000}"/>
    <cellStyle name="Incorreto 6 2 2" xfId="12792" xr:uid="{00000000-0005-0000-0000-0000F9310000}"/>
    <cellStyle name="Incorreto 6 2 3" xfId="12793" xr:uid="{00000000-0005-0000-0000-0000FA310000}"/>
    <cellStyle name="Incorreto 6 2 4" xfId="12794" xr:uid="{00000000-0005-0000-0000-0000FB310000}"/>
    <cellStyle name="Incorreto 6 2 5" xfId="12795" xr:uid="{00000000-0005-0000-0000-0000FC310000}"/>
    <cellStyle name="Incorreto 6 2_BP - Raízen Combustíveis" xfId="12796" xr:uid="{00000000-0005-0000-0000-0000FD310000}"/>
    <cellStyle name="Incorreto 6 3" xfId="12797" xr:uid="{00000000-0005-0000-0000-0000FE310000}"/>
    <cellStyle name="Incorreto 6 3 2" xfId="12798" xr:uid="{00000000-0005-0000-0000-0000FF310000}"/>
    <cellStyle name="Incorreto 6 3_BP - Raízen Combustíveis" xfId="12799" xr:uid="{00000000-0005-0000-0000-000000320000}"/>
    <cellStyle name="Incorreto 6 4" xfId="12800" xr:uid="{00000000-0005-0000-0000-000001320000}"/>
    <cellStyle name="Incorreto 6 4 2" xfId="12801" xr:uid="{00000000-0005-0000-0000-000002320000}"/>
    <cellStyle name="Incorreto 6 5" xfId="12802" xr:uid="{00000000-0005-0000-0000-000003320000}"/>
    <cellStyle name="Incorreto 6 6" xfId="12803" xr:uid="{00000000-0005-0000-0000-000004320000}"/>
    <cellStyle name="Incorreto 6_13-Endividamento" xfId="12804" xr:uid="{00000000-0005-0000-0000-000005320000}"/>
    <cellStyle name="Incorreto 7" xfId="12805" xr:uid="{00000000-0005-0000-0000-000006320000}"/>
    <cellStyle name="Incorreto 7 2" xfId="12806" xr:uid="{00000000-0005-0000-0000-000007320000}"/>
    <cellStyle name="Incorreto 7 2 2" xfId="12807" xr:uid="{00000000-0005-0000-0000-000008320000}"/>
    <cellStyle name="Incorreto 7 2 3" xfId="12808" xr:uid="{00000000-0005-0000-0000-000009320000}"/>
    <cellStyle name="Incorreto 7 2 4" xfId="12809" xr:uid="{00000000-0005-0000-0000-00000A320000}"/>
    <cellStyle name="Incorreto 7 2 5" xfId="12810" xr:uid="{00000000-0005-0000-0000-00000B320000}"/>
    <cellStyle name="Incorreto 7 2_BP - Raízen Combustíveis" xfId="12811" xr:uid="{00000000-0005-0000-0000-00000C320000}"/>
    <cellStyle name="Incorreto 7 3" xfId="12812" xr:uid="{00000000-0005-0000-0000-00000D320000}"/>
    <cellStyle name="Incorreto 7 3 2" xfId="12813" xr:uid="{00000000-0005-0000-0000-00000E320000}"/>
    <cellStyle name="Incorreto 7 3_BP - Raízen Combustíveis" xfId="12814" xr:uid="{00000000-0005-0000-0000-00000F320000}"/>
    <cellStyle name="Incorreto 7 4" xfId="12815" xr:uid="{00000000-0005-0000-0000-000010320000}"/>
    <cellStyle name="Incorreto 7 4 2" xfId="12816" xr:uid="{00000000-0005-0000-0000-000011320000}"/>
    <cellStyle name="Incorreto 7 5" xfId="12817" xr:uid="{00000000-0005-0000-0000-000012320000}"/>
    <cellStyle name="Incorreto 7 6" xfId="12818" xr:uid="{00000000-0005-0000-0000-000013320000}"/>
    <cellStyle name="Incorreto 7 7" xfId="12819" xr:uid="{00000000-0005-0000-0000-000014320000}"/>
    <cellStyle name="Incorreto 7_13-Endividamento" xfId="12820" xr:uid="{00000000-0005-0000-0000-000015320000}"/>
    <cellStyle name="Incorreto 8" xfId="12821" xr:uid="{00000000-0005-0000-0000-000016320000}"/>
    <cellStyle name="Incorreto 8 2" xfId="12822" xr:uid="{00000000-0005-0000-0000-000017320000}"/>
    <cellStyle name="Incorreto 8 3" xfId="12823" xr:uid="{00000000-0005-0000-0000-000018320000}"/>
    <cellStyle name="Incorreto 8 4" xfId="12824" xr:uid="{00000000-0005-0000-0000-000019320000}"/>
    <cellStyle name="Incorreto 8_BP - Raízen Combustíveis" xfId="12825" xr:uid="{00000000-0005-0000-0000-00001A320000}"/>
    <cellStyle name="Incorreto 9" xfId="12826" xr:uid="{00000000-0005-0000-0000-00001B320000}"/>
    <cellStyle name="Incorreto 9 2" xfId="12827" xr:uid="{00000000-0005-0000-0000-00001C320000}"/>
    <cellStyle name="Incorreto 9 3" xfId="12828" xr:uid="{00000000-0005-0000-0000-00001D320000}"/>
    <cellStyle name="Incorreto 9 4" xfId="12829" xr:uid="{00000000-0005-0000-0000-00001E320000}"/>
    <cellStyle name="Indefinido" xfId="12830" xr:uid="{00000000-0005-0000-0000-00001F320000}"/>
    <cellStyle name="Indefinido 10" xfId="12831" xr:uid="{00000000-0005-0000-0000-000020320000}"/>
    <cellStyle name="Indefinido 2" xfId="12832" xr:uid="{00000000-0005-0000-0000-000021320000}"/>
    <cellStyle name="Indefinido 2 2" xfId="12833" xr:uid="{00000000-0005-0000-0000-000022320000}"/>
    <cellStyle name="Indefinido 2 3" xfId="12834" xr:uid="{00000000-0005-0000-0000-000023320000}"/>
    <cellStyle name="Indefinido 2 4" xfId="12835" xr:uid="{00000000-0005-0000-0000-000024320000}"/>
    <cellStyle name="Indefinido 2_BP - Raízen Combustíveis" xfId="12836" xr:uid="{00000000-0005-0000-0000-000025320000}"/>
    <cellStyle name="Indefinido 3" xfId="12837" xr:uid="{00000000-0005-0000-0000-000026320000}"/>
    <cellStyle name="Indefinido 3 2" xfId="12838" xr:uid="{00000000-0005-0000-0000-000027320000}"/>
    <cellStyle name="Indefinido 3_BP - Raízen Combustíveis" xfId="12839" xr:uid="{00000000-0005-0000-0000-000028320000}"/>
    <cellStyle name="Indefinido 4" xfId="12840" xr:uid="{00000000-0005-0000-0000-000029320000}"/>
    <cellStyle name="Indefinido 5" xfId="12841" xr:uid="{00000000-0005-0000-0000-00002A320000}"/>
    <cellStyle name="Indefinido 6" xfId="12842" xr:uid="{00000000-0005-0000-0000-00002B320000}"/>
    <cellStyle name="Indefinido 7" xfId="12843" xr:uid="{00000000-0005-0000-0000-00002C320000}"/>
    <cellStyle name="Indefinido 8" xfId="12844" xr:uid="{00000000-0005-0000-0000-00002D320000}"/>
    <cellStyle name="Indefinido 9" xfId="12845" xr:uid="{00000000-0005-0000-0000-00002E320000}"/>
    <cellStyle name="Indefinido_13-Endividamento" xfId="12846" xr:uid="{00000000-0005-0000-0000-00002F320000}"/>
    <cellStyle name="indice" xfId="12847" xr:uid="{00000000-0005-0000-0000-000030320000}"/>
    <cellStyle name="indice 2" xfId="12848" xr:uid="{00000000-0005-0000-0000-000031320000}"/>
    <cellStyle name="indice_Dep_Judiciais-Contingências" xfId="12849" xr:uid="{00000000-0005-0000-0000-000032320000}"/>
    <cellStyle name="Input %" xfId="12850" xr:uid="{00000000-0005-0000-0000-000033320000}"/>
    <cellStyle name="Input [yellow]" xfId="12851" xr:uid="{00000000-0005-0000-0000-000034320000}"/>
    <cellStyle name="Input [yellow] 10" xfId="12852" xr:uid="{00000000-0005-0000-0000-000035320000}"/>
    <cellStyle name="Input [yellow] 10 2" xfId="12853" xr:uid="{00000000-0005-0000-0000-000036320000}"/>
    <cellStyle name="Input [yellow] 10 3" xfId="12854" xr:uid="{00000000-0005-0000-0000-000037320000}"/>
    <cellStyle name="Input [yellow] 10 4" xfId="12855" xr:uid="{00000000-0005-0000-0000-000038320000}"/>
    <cellStyle name="Input [yellow] 10_Base Partes Relacionadas" xfId="12856" xr:uid="{00000000-0005-0000-0000-000039320000}"/>
    <cellStyle name="Input [yellow] 11" xfId="12857" xr:uid="{00000000-0005-0000-0000-00003A320000}"/>
    <cellStyle name="Input [yellow] 11 2" xfId="12858" xr:uid="{00000000-0005-0000-0000-00003B320000}"/>
    <cellStyle name="Input [yellow] 11 3" xfId="12859" xr:uid="{00000000-0005-0000-0000-00003C320000}"/>
    <cellStyle name="Input [yellow] 11_Base Partes Relacionadas" xfId="12860" xr:uid="{00000000-0005-0000-0000-00003D320000}"/>
    <cellStyle name="Input [yellow] 12" xfId="12861" xr:uid="{00000000-0005-0000-0000-00003E320000}"/>
    <cellStyle name="Input [yellow] 12 2" xfId="12862" xr:uid="{00000000-0005-0000-0000-00003F320000}"/>
    <cellStyle name="Input [yellow] 12_Base Partes Relacionadas" xfId="12863" xr:uid="{00000000-0005-0000-0000-000040320000}"/>
    <cellStyle name="Input [yellow] 13" xfId="12864" xr:uid="{00000000-0005-0000-0000-000041320000}"/>
    <cellStyle name="Input [yellow] 13 2" xfId="12865" xr:uid="{00000000-0005-0000-0000-000042320000}"/>
    <cellStyle name="Input [yellow] 13_Base Partes Relacionadas" xfId="12866" xr:uid="{00000000-0005-0000-0000-000043320000}"/>
    <cellStyle name="Input [yellow] 14" xfId="12867" xr:uid="{00000000-0005-0000-0000-000044320000}"/>
    <cellStyle name="Input [yellow] 14 2" xfId="12868" xr:uid="{00000000-0005-0000-0000-000045320000}"/>
    <cellStyle name="Input [yellow] 14_Base Partes Relacionadas" xfId="12869" xr:uid="{00000000-0005-0000-0000-000046320000}"/>
    <cellStyle name="Input [yellow] 15" xfId="12870" xr:uid="{00000000-0005-0000-0000-000047320000}"/>
    <cellStyle name="Input [yellow] 15 2" xfId="12871" xr:uid="{00000000-0005-0000-0000-000048320000}"/>
    <cellStyle name="Input [yellow] 15_Base Partes Relacionadas" xfId="12872" xr:uid="{00000000-0005-0000-0000-000049320000}"/>
    <cellStyle name="Input [yellow] 16" xfId="12873" xr:uid="{00000000-0005-0000-0000-00004A320000}"/>
    <cellStyle name="Input [yellow] 16 2" xfId="12874" xr:uid="{00000000-0005-0000-0000-00004B320000}"/>
    <cellStyle name="Input [yellow] 16_Base Partes Relacionadas" xfId="12875" xr:uid="{00000000-0005-0000-0000-00004C320000}"/>
    <cellStyle name="Input [yellow] 17" xfId="12876" xr:uid="{00000000-0005-0000-0000-00004D320000}"/>
    <cellStyle name="Input [yellow] 17 2" xfId="12877" xr:uid="{00000000-0005-0000-0000-00004E320000}"/>
    <cellStyle name="Input [yellow] 17_Base Partes Relacionadas" xfId="12878" xr:uid="{00000000-0005-0000-0000-00004F320000}"/>
    <cellStyle name="Input [yellow] 18" xfId="12879" xr:uid="{00000000-0005-0000-0000-000050320000}"/>
    <cellStyle name="Input [yellow] 18 2" xfId="12880" xr:uid="{00000000-0005-0000-0000-000051320000}"/>
    <cellStyle name="Input [yellow] 18_Base Partes Relacionadas" xfId="12881" xr:uid="{00000000-0005-0000-0000-000052320000}"/>
    <cellStyle name="Input [yellow] 19" xfId="12882" xr:uid="{00000000-0005-0000-0000-000053320000}"/>
    <cellStyle name="Input [yellow] 19 2" xfId="12883" xr:uid="{00000000-0005-0000-0000-000054320000}"/>
    <cellStyle name="Input [yellow] 19_Base Partes Relacionadas" xfId="12884" xr:uid="{00000000-0005-0000-0000-000055320000}"/>
    <cellStyle name="Input [yellow] 2" xfId="12885" xr:uid="{00000000-0005-0000-0000-000056320000}"/>
    <cellStyle name="Input [yellow] 2 2" xfId="12886" xr:uid="{00000000-0005-0000-0000-000057320000}"/>
    <cellStyle name="Input [yellow] 2 3" xfId="12887" xr:uid="{00000000-0005-0000-0000-000058320000}"/>
    <cellStyle name="Input [yellow] 2 4" xfId="12888" xr:uid="{00000000-0005-0000-0000-000059320000}"/>
    <cellStyle name="Input [yellow] 2 5" xfId="12889" xr:uid="{00000000-0005-0000-0000-00005A320000}"/>
    <cellStyle name="Input [yellow] 2_Base Partes Relacionadas" xfId="12890" xr:uid="{00000000-0005-0000-0000-00005B320000}"/>
    <cellStyle name="Input [yellow] 20" xfId="12891" xr:uid="{00000000-0005-0000-0000-00005C320000}"/>
    <cellStyle name="Input [yellow] 20 2" xfId="12892" xr:uid="{00000000-0005-0000-0000-00005D320000}"/>
    <cellStyle name="Input [yellow] 20_Base Partes Relacionadas" xfId="12893" xr:uid="{00000000-0005-0000-0000-00005E320000}"/>
    <cellStyle name="Input [yellow] 21" xfId="12894" xr:uid="{00000000-0005-0000-0000-00005F320000}"/>
    <cellStyle name="Input [yellow] 21 2" xfId="12895" xr:uid="{00000000-0005-0000-0000-000060320000}"/>
    <cellStyle name="Input [yellow] 21_Base Partes Relacionadas" xfId="12896" xr:uid="{00000000-0005-0000-0000-000061320000}"/>
    <cellStyle name="Input [yellow] 22" xfId="12897" xr:uid="{00000000-0005-0000-0000-000062320000}"/>
    <cellStyle name="Input [yellow] 22 2" xfId="12898" xr:uid="{00000000-0005-0000-0000-000063320000}"/>
    <cellStyle name="Input [yellow] 22_Base Partes Relacionadas" xfId="12899" xr:uid="{00000000-0005-0000-0000-000064320000}"/>
    <cellStyle name="Input [yellow] 23" xfId="12900" xr:uid="{00000000-0005-0000-0000-000065320000}"/>
    <cellStyle name="Input [yellow] 23 2" xfId="12901" xr:uid="{00000000-0005-0000-0000-000066320000}"/>
    <cellStyle name="Input [yellow] 23_Base Partes Relacionadas" xfId="12902" xr:uid="{00000000-0005-0000-0000-000067320000}"/>
    <cellStyle name="Input [yellow] 24" xfId="12903" xr:uid="{00000000-0005-0000-0000-000068320000}"/>
    <cellStyle name="Input [yellow] 25" xfId="12904" xr:uid="{00000000-0005-0000-0000-000069320000}"/>
    <cellStyle name="Input [yellow] 26" xfId="12905" xr:uid="{00000000-0005-0000-0000-00006A320000}"/>
    <cellStyle name="Input [yellow] 3" xfId="12906" xr:uid="{00000000-0005-0000-0000-00006B320000}"/>
    <cellStyle name="Input [yellow] 3 2" xfId="12907" xr:uid="{00000000-0005-0000-0000-00006C320000}"/>
    <cellStyle name="Input [yellow] 3 3" xfId="12908" xr:uid="{00000000-0005-0000-0000-00006D320000}"/>
    <cellStyle name="Input [yellow] 3 4" xfId="12909" xr:uid="{00000000-0005-0000-0000-00006E320000}"/>
    <cellStyle name="Input [yellow] 3_Base Partes Relacionadas" xfId="12910" xr:uid="{00000000-0005-0000-0000-00006F320000}"/>
    <cellStyle name="Input [yellow] 4" xfId="12911" xr:uid="{00000000-0005-0000-0000-000070320000}"/>
    <cellStyle name="Input [yellow] 4 2" xfId="12912" xr:uid="{00000000-0005-0000-0000-000071320000}"/>
    <cellStyle name="Input [yellow] 4 3" xfId="12913" xr:uid="{00000000-0005-0000-0000-000072320000}"/>
    <cellStyle name="Input [yellow] 4 4" xfId="12914" xr:uid="{00000000-0005-0000-0000-000073320000}"/>
    <cellStyle name="Input [yellow] 4_Base Partes Relacionadas" xfId="12915" xr:uid="{00000000-0005-0000-0000-000074320000}"/>
    <cellStyle name="Input [yellow] 5" xfId="12916" xr:uid="{00000000-0005-0000-0000-000075320000}"/>
    <cellStyle name="Input [yellow] 5 2" xfId="12917" xr:uid="{00000000-0005-0000-0000-000076320000}"/>
    <cellStyle name="Input [yellow] 5 3" xfId="12918" xr:uid="{00000000-0005-0000-0000-000077320000}"/>
    <cellStyle name="Input [yellow] 5 4" xfId="12919" xr:uid="{00000000-0005-0000-0000-000078320000}"/>
    <cellStyle name="Input [yellow] 5_Base Partes Relacionadas" xfId="12920" xr:uid="{00000000-0005-0000-0000-000079320000}"/>
    <cellStyle name="Input [yellow] 6" xfId="12921" xr:uid="{00000000-0005-0000-0000-00007A320000}"/>
    <cellStyle name="Input [yellow] 6 2" xfId="12922" xr:uid="{00000000-0005-0000-0000-00007B320000}"/>
    <cellStyle name="Input [yellow] 6 3" xfId="12923" xr:uid="{00000000-0005-0000-0000-00007C320000}"/>
    <cellStyle name="Input [yellow] 6 4" xfId="12924" xr:uid="{00000000-0005-0000-0000-00007D320000}"/>
    <cellStyle name="Input [yellow] 6_Base Partes Relacionadas" xfId="12925" xr:uid="{00000000-0005-0000-0000-00007E320000}"/>
    <cellStyle name="Input [yellow] 7" xfId="12926" xr:uid="{00000000-0005-0000-0000-00007F320000}"/>
    <cellStyle name="Input [yellow] 7 2" xfId="12927" xr:uid="{00000000-0005-0000-0000-000080320000}"/>
    <cellStyle name="Input [yellow] 7 3" xfId="12928" xr:uid="{00000000-0005-0000-0000-000081320000}"/>
    <cellStyle name="Input [yellow] 7 4" xfId="12929" xr:uid="{00000000-0005-0000-0000-000082320000}"/>
    <cellStyle name="Input [yellow] 7_Base Partes Relacionadas" xfId="12930" xr:uid="{00000000-0005-0000-0000-000083320000}"/>
    <cellStyle name="Input [yellow] 8" xfId="12931" xr:uid="{00000000-0005-0000-0000-000084320000}"/>
    <cellStyle name="Input [yellow] 8 2" xfId="12932" xr:uid="{00000000-0005-0000-0000-000085320000}"/>
    <cellStyle name="Input [yellow] 8 3" xfId="12933" xr:uid="{00000000-0005-0000-0000-000086320000}"/>
    <cellStyle name="Input [yellow] 8 4" xfId="12934" xr:uid="{00000000-0005-0000-0000-000087320000}"/>
    <cellStyle name="Input [yellow] 8_Base Partes Relacionadas" xfId="12935" xr:uid="{00000000-0005-0000-0000-000088320000}"/>
    <cellStyle name="Input [yellow] 9" xfId="12936" xr:uid="{00000000-0005-0000-0000-000089320000}"/>
    <cellStyle name="Input [yellow] 9 2" xfId="12937" xr:uid="{00000000-0005-0000-0000-00008A320000}"/>
    <cellStyle name="Input [yellow] 9 3" xfId="12938" xr:uid="{00000000-0005-0000-0000-00008B320000}"/>
    <cellStyle name="Input [yellow] 9 4" xfId="12939" xr:uid="{00000000-0005-0000-0000-00008C320000}"/>
    <cellStyle name="Input [yellow] 9_Base Partes Relacionadas" xfId="12940" xr:uid="{00000000-0005-0000-0000-00008D320000}"/>
    <cellStyle name="Input [yellow]_1.1 - Apuração IRPJ_CSLL - 2200 - 2012_MAI_V1" xfId="12941" xr:uid="{00000000-0005-0000-0000-00008E320000}"/>
    <cellStyle name="Input 10" xfId="12942" xr:uid="{00000000-0005-0000-0000-00008F320000}"/>
    <cellStyle name="Input 10 2" xfId="12943" xr:uid="{00000000-0005-0000-0000-000090320000}"/>
    <cellStyle name="Input 10 3" xfId="12944" xr:uid="{00000000-0005-0000-0000-000091320000}"/>
    <cellStyle name="Input 10_BP - Raízen Combustíveis" xfId="12945" xr:uid="{00000000-0005-0000-0000-000092320000}"/>
    <cellStyle name="Input 11" xfId="12946" xr:uid="{00000000-0005-0000-0000-000093320000}"/>
    <cellStyle name="Input 11 2" xfId="12947" xr:uid="{00000000-0005-0000-0000-000094320000}"/>
    <cellStyle name="Input 11 3" xfId="12948" xr:uid="{00000000-0005-0000-0000-000095320000}"/>
    <cellStyle name="Input 11_BP - Raízen Combustíveis" xfId="12949" xr:uid="{00000000-0005-0000-0000-000096320000}"/>
    <cellStyle name="Input 12" xfId="12950" xr:uid="{00000000-0005-0000-0000-000097320000}"/>
    <cellStyle name="Input 12 2" xfId="12951" xr:uid="{00000000-0005-0000-0000-000098320000}"/>
    <cellStyle name="Input 12 3" xfId="12952" xr:uid="{00000000-0005-0000-0000-000099320000}"/>
    <cellStyle name="Input 12_BP - Raízen Combustíveis" xfId="12953" xr:uid="{00000000-0005-0000-0000-00009A320000}"/>
    <cellStyle name="Input 13" xfId="12954" xr:uid="{00000000-0005-0000-0000-00009B320000}"/>
    <cellStyle name="Input 13 2" xfId="12955" xr:uid="{00000000-0005-0000-0000-00009C320000}"/>
    <cellStyle name="Input 13 3" xfId="12956" xr:uid="{00000000-0005-0000-0000-00009D320000}"/>
    <cellStyle name="Input 13_BP - Raízen Combustíveis" xfId="12957" xr:uid="{00000000-0005-0000-0000-00009E320000}"/>
    <cellStyle name="Input 14" xfId="12958" xr:uid="{00000000-0005-0000-0000-00009F320000}"/>
    <cellStyle name="Input 14 2" xfId="12959" xr:uid="{00000000-0005-0000-0000-0000A0320000}"/>
    <cellStyle name="Input 14 3" xfId="12960" xr:uid="{00000000-0005-0000-0000-0000A1320000}"/>
    <cellStyle name="Input 14_BP - Raízen Combustíveis" xfId="12961" xr:uid="{00000000-0005-0000-0000-0000A2320000}"/>
    <cellStyle name="Input 15" xfId="12962" xr:uid="{00000000-0005-0000-0000-0000A3320000}"/>
    <cellStyle name="Input 15 2" xfId="12963" xr:uid="{00000000-0005-0000-0000-0000A4320000}"/>
    <cellStyle name="Input 15 3" xfId="12964" xr:uid="{00000000-0005-0000-0000-0000A5320000}"/>
    <cellStyle name="Input 15_BP - Raízen Combustíveis" xfId="12965" xr:uid="{00000000-0005-0000-0000-0000A6320000}"/>
    <cellStyle name="Input 16" xfId="12966" xr:uid="{00000000-0005-0000-0000-0000A7320000}"/>
    <cellStyle name="Input 16 2" xfId="12967" xr:uid="{00000000-0005-0000-0000-0000A8320000}"/>
    <cellStyle name="Input 16 3" xfId="12968" xr:uid="{00000000-0005-0000-0000-0000A9320000}"/>
    <cellStyle name="Input 16_BP - Raízen Combustíveis" xfId="12969" xr:uid="{00000000-0005-0000-0000-0000AA320000}"/>
    <cellStyle name="Input 17" xfId="12970" xr:uid="{00000000-0005-0000-0000-0000AB320000}"/>
    <cellStyle name="Input 17 2" xfId="12971" xr:uid="{00000000-0005-0000-0000-0000AC320000}"/>
    <cellStyle name="Input 17_BP - Raízen Combustíveis" xfId="12972" xr:uid="{00000000-0005-0000-0000-0000AD320000}"/>
    <cellStyle name="Input 18" xfId="12973" xr:uid="{00000000-0005-0000-0000-0000AE320000}"/>
    <cellStyle name="Input 18 2" xfId="12974" xr:uid="{00000000-0005-0000-0000-0000AF320000}"/>
    <cellStyle name="Input 18_BP - Raízen Combustíveis" xfId="12975" xr:uid="{00000000-0005-0000-0000-0000B0320000}"/>
    <cellStyle name="Input 19" xfId="12976" xr:uid="{00000000-0005-0000-0000-0000B1320000}"/>
    <cellStyle name="Input 19 2" xfId="12977" xr:uid="{00000000-0005-0000-0000-0000B2320000}"/>
    <cellStyle name="Input 19_BP - Raízen Combustíveis" xfId="12978" xr:uid="{00000000-0005-0000-0000-0000B3320000}"/>
    <cellStyle name="Input 2" xfId="12979" xr:uid="{00000000-0005-0000-0000-0000B4320000}"/>
    <cellStyle name="Input 2 10" xfId="12980" xr:uid="{00000000-0005-0000-0000-0000B5320000}"/>
    <cellStyle name="Input 2 10 2" xfId="12981" xr:uid="{00000000-0005-0000-0000-0000B6320000}"/>
    <cellStyle name="Input 2 10_Base Partes Relacionadas" xfId="12982" xr:uid="{00000000-0005-0000-0000-0000B7320000}"/>
    <cellStyle name="Input 2 11" xfId="12983" xr:uid="{00000000-0005-0000-0000-0000B8320000}"/>
    <cellStyle name="Input 2 11 2" xfId="12984" xr:uid="{00000000-0005-0000-0000-0000B9320000}"/>
    <cellStyle name="Input 2 11_Base Partes Relacionadas" xfId="12985" xr:uid="{00000000-0005-0000-0000-0000BA320000}"/>
    <cellStyle name="Input 2 12" xfId="12986" xr:uid="{00000000-0005-0000-0000-0000BB320000}"/>
    <cellStyle name="Input 2 12 2" xfId="12987" xr:uid="{00000000-0005-0000-0000-0000BC320000}"/>
    <cellStyle name="Input 2 12_Base Partes Relacionadas" xfId="12988" xr:uid="{00000000-0005-0000-0000-0000BD320000}"/>
    <cellStyle name="Input 2 13" xfId="12989" xr:uid="{00000000-0005-0000-0000-0000BE320000}"/>
    <cellStyle name="Input 2 13 2" xfId="12990" xr:uid="{00000000-0005-0000-0000-0000BF320000}"/>
    <cellStyle name="Input 2 13_Base Partes Relacionadas" xfId="12991" xr:uid="{00000000-0005-0000-0000-0000C0320000}"/>
    <cellStyle name="Input 2 14" xfId="12992" xr:uid="{00000000-0005-0000-0000-0000C1320000}"/>
    <cellStyle name="Input 2 14 2" xfId="12993" xr:uid="{00000000-0005-0000-0000-0000C2320000}"/>
    <cellStyle name="Input 2 14_Base Partes Relacionadas" xfId="12994" xr:uid="{00000000-0005-0000-0000-0000C3320000}"/>
    <cellStyle name="Input 2 15" xfId="12995" xr:uid="{00000000-0005-0000-0000-0000C4320000}"/>
    <cellStyle name="Input 2 15 2" xfId="12996" xr:uid="{00000000-0005-0000-0000-0000C5320000}"/>
    <cellStyle name="Input 2 15_Base Partes Relacionadas" xfId="12997" xr:uid="{00000000-0005-0000-0000-0000C6320000}"/>
    <cellStyle name="Input 2 16" xfId="12998" xr:uid="{00000000-0005-0000-0000-0000C7320000}"/>
    <cellStyle name="Input 2 16 2" xfId="12999" xr:uid="{00000000-0005-0000-0000-0000C8320000}"/>
    <cellStyle name="Input 2 16_Base Partes Relacionadas" xfId="13000" xr:uid="{00000000-0005-0000-0000-0000C9320000}"/>
    <cellStyle name="Input 2 17" xfId="13001" xr:uid="{00000000-0005-0000-0000-0000CA320000}"/>
    <cellStyle name="Input 2 17 2" xfId="13002" xr:uid="{00000000-0005-0000-0000-0000CB320000}"/>
    <cellStyle name="Input 2 17_Base Partes Relacionadas" xfId="13003" xr:uid="{00000000-0005-0000-0000-0000CC320000}"/>
    <cellStyle name="Input 2 18" xfId="13004" xr:uid="{00000000-0005-0000-0000-0000CD320000}"/>
    <cellStyle name="Input 2 18 2" xfId="13005" xr:uid="{00000000-0005-0000-0000-0000CE320000}"/>
    <cellStyle name="Input 2 18_BP - Raízen Combustíveis" xfId="13006" xr:uid="{00000000-0005-0000-0000-0000CF320000}"/>
    <cellStyle name="Input 2 19" xfId="13007" xr:uid="{00000000-0005-0000-0000-0000D0320000}"/>
    <cellStyle name="Input 2 2" xfId="13008" xr:uid="{00000000-0005-0000-0000-0000D1320000}"/>
    <cellStyle name="Input 2 2 2" xfId="13009" xr:uid="{00000000-0005-0000-0000-0000D2320000}"/>
    <cellStyle name="Input 2 2 3" xfId="13010" xr:uid="{00000000-0005-0000-0000-0000D3320000}"/>
    <cellStyle name="Input 2 2_Base Partes Relacionadas" xfId="13011" xr:uid="{00000000-0005-0000-0000-0000D4320000}"/>
    <cellStyle name="Input 2 20" xfId="13012" xr:uid="{00000000-0005-0000-0000-0000D5320000}"/>
    <cellStyle name="Input 2 21" xfId="13013" xr:uid="{00000000-0005-0000-0000-0000D6320000}"/>
    <cellStyle name="Input 2 22" xfId="13014" xr:uid="{00000000-0005-0000-0000-0000D7320000}"/>
    <cellStyle name="Input 2 3" xfId="13015" xr:uid="{00000000-0005-0000-0000-0000D8320000}"/>
    <cellStyle name="Input 2 3 2" xfId="13016" xr:uid="{00000000-0005-0000-0000-0000D9320000}"/>
    <cellStyle name="Input 2 3_Base Partes Relacionadas" xfId="13017" xr:uid="{00000000-0005-0000-0000-0000DA320000}"/>
    <cellStyle name="Input 2 4" xfId="13018" xr:uid="{00000000-0005-0000-0000-0000DB320000}"/>
    <cellStyle name="Input 2 4 2" xfId="13019" xr:uid="{00000000-0005-0000-0000-0000DC320000}"/>
    <cellStyle name="Input 2 4_Base Partes Relacionadas" xfId="13020" xr:uid="{00000000-0005-0000-0000-0000DD320000}"/>
    <cellStyle name="Input 2 5" xfId="13021" xr:uid="{00000000-0005-0000-0000-0000DE320000}"/>
    <cellStyle name="Input 2 5 2" xfId="13022" xr:uid="{00000000-0005-0000-0000-0000DF320000}"/>
    <cellStyle name="Input 2 5_Base Partes Relacionadas" xfId="13023" xr:uid="{00000000-0005-0000-0000-0000E0320000}"/>
    <cellStyle name="Input 2 6" xfId="13024" xr:uid="{00000000-0005-0000-0000-0000E1320000}"/>
    <cellStyle name="Input 2 6 2" xfId="13025" xr:uid="{00000000-0005-0000-0000-0000E2320000}"/>
    <cellStyle name="Input 2 6_Base Partes Relacionadas" xfId="13026" xr:uid="{00000000-0005-0000-0000-0000E3320000}"/>
    <cellStyle name="Input 2 7" xfId="13027" xr:uid="{00000000-0005-0000-0000-0000E4320000}"/>
    <cellStyle name="Input 2 7 2" xfId="13028" xr:uid="{00000000-0005-0000-0000-0000E5320000}"/>
    <cellStyle name="Input 2 7_Base Partes Relacionadas" xfId="13029" xr:uid="{00000000-0005-0000-0000-0000E6320000}"/>
    <cellStyle name="Input 2 8" xfId="13030" xr:uid="{00000000-0005-0000-0000-0000E7320000}"/>
    <cellStyle name="Input 2 8 2" xfId="13031" xr:uid="{00000000-0005-0000-0000-0000E8320000}"/>
    <cellStyle name="Input 2 8_Base Partes Relacionadas" xfId="13032" xr:uid="{00000000-0005-0000-0000-0000E9320000}"/>
    <cellStyle name="Input 2 9" xfId="13033" xr:uid="{00000000-0005-0000-0000-0000EA320000}"/>
    <cellStyle name="Input 2 9 2" xfId="13034" xr:uid="{00000000-0005-0000-0000-0000EB320000}"/>
    <cellStyle name="Input 2 9_Base Partes Relacionadas" xfId="13035" xr:uid="{00000000-0005-0000-0000-0000EC320000}"/>
    <cellStyle name="Input 2_13-Endividamento" xfId="13036" xr:uid="{00000000-0005-0000-0000-0000ED320000}"/>
    <cellStyle name="Input 20" xfId="13037" xr:uid="{00000000-0005-0000-0000-0000EE320000}"/>
    <cellStyle name="Input 20 2" xfId="13038" xr:uid="{00000000-0005-0000-0000-0000EF320000}"/>
    <cellStyle name="Input 20_BP - Raízen Combustíveis" xfId="13039" xr:uid="{00000000-0005-0000-0000-0000F0320000}"/>
    <cellStyle name="Input 21" xfId="13040" xr:uid="{00000000-0005-0000-0000-0000F1320000}"/>
    <cellStyle name="Input 21 2" xfId="13041" xr:uid="{00000000-0005-0000-0000-0000F2320000}"/>
    <cellStyle name="Input 22" xfId="13042" xr:uid="{00000000-0005-0000-0000-0000F3320000}"/>
    <cellStyle name="Input 22 2" xfId="13043" xr:uid="{00000000-0005-0000-0000-0000F4320000}"/>
    <cellStyle name="Input 23" xfId="13044" xr:uid="{00000000-0005-0000-0000-0000F5320000}"/>
    <cellStyle name="Input 24" xfId="13045" xr:uid="{00000000-0005-0000-0000-0000F6320000}"/>
    <cellStyle name="Input 25" xfId="13046" xr:uid="{00000000-0005-0000-0000-0000F7320000}"/>
    <cellStyle name="Input 26" xfId="13047" xr:uid="{00000000-0005-0000-0000-0000F8320000}"/>
    <cellStyle name="Input 27" xfId="13048" xr:uid="{00000000-0005-0000-0000-0000F9320000}"/>
    <cellStyle name="Input 28" xfId="13049" xr:uid="{00000000-0005-0000-0000-0000FA320000}"/>
    <cellStyle name="Input 29" xfId="13050" xr:uid="{00000000-0005-0000-0000-0000FB320000}"/>
    <cellStyle name="Input 3" xfId="13051" xr:uid="{00000000-0005-0000-0000-0000FC320000}"/>
    <cellStyle name="Input 3 2" xfId="13052" xr:uid="{00000000-0005-0000-0000-0000FD320000}"/>
    <cellStyle name="Input 3 2 2" xfId="13053" xr:uid="{00000000-0005-0000-0000-0000FE320000}"/>
    <cellStyle name="Input 3 2 3" xfId="13054" xr:uid="{00000000-0005-0000-0000-0000FF320000}"/>
    <cellStyle name="Input 3 2_Base Partes Relacionadas" xfId="13055" xr:uid="{00000000-0005-0000-0000-000000330000}"/>
    <cellStyle name="Input 3 3" xfId="13056" xr:uid="{00000000-0005-0000-0000-000001330000}"/>
    <cellStyle name="Input 3 3 2" xfId="13057" xr:uid="{00000000-0005-0000-0000-000002330000}"/>
    <cellStyle name="Input 3 3_Base Partes Relacionadas" xfId="13058" xr:uid="{00000000-0005-0000-0000-000003330000}"/>
    <cellStyle name="Input 3 4" xfId="13059" xr:uid="{00000000-0005-0000-0000-000004330000}"/>
    <cellStyle name="Input 3 4 2" xfId="13060" xr:uid="{00000000-0005-0000-0000-000005330000}"/>
    <cellStyle name="Input 3 4_Base Partes Relacionadas" xfId="13061" xr:uid="{00000000-0005-0000-0000-000006330000}"/>
    <cellStyle name="Input 3 5" xfId="13062" xr:uid="{00000000-0005-0000-0000-000007330000}"/>
    <cellStyle name="Input 3 5 2" xfId="13063" xr:uid="{00000000-0005-0000-0000-000008330000}"/>
    <cellStyle name="Input 3 5_Base Partes Relacionadas" xfId="13064" xr:uid="{00000000-0005-0000-0000-000009330000}"/>
    <cellStyle name="Input 3 6" xfId="13065" xr:uid="{00000000-0005-0000-0000-00000A330000}"/>
    <cellStyle name="Input 3 6 2" xfId="13066" xr:uid="{00000000-0005-0000-0000-00000B330000}"/>
    <cellStyle name="Input 3 6_BP - Raízen Combustíveis" xfId="13067" xr:uid="{00000000-0005-0000-0000-00000C330000}"/>
    <cellStyle name="Input 3 7" xfId="13068" xr:uid="{00000000-0005-0000-0000-00000D330000}"/>
    <cellStyle name="Input 3 8" xfId="13069" xr:uid="{00000000-0005-0000-0000-00000E330000}"/>
    <cellStyle name="Input 3_13-Endividamento" xfId="13070" xr:uid="{00000000-0005-0000-0000-00000F330000}"/>
    <cellStyle name="Input 30" xfId="13071" xr:uid="{00000000-0005-0000-0000-000010330000}"/>
    <cellStyle name="Input 31" xfId="13072" xr:uid="{00000000-0005-0000-0000-000011330000}"/>
    <cellStyle name="Input 32" xfId="13073" xr:uid="{00000000-0005-0000-0000-000012330000}"/>
    <cellStyle name="Input 33" xfId="13074" xr:uid="{00000000-0005-0000-0000-000013330000}"/>
    <cellStyle name="Input 34" xfId="13075" xr:uid="{00000000-0005-0000-0000-000014330000}"/>
    <cellStyle name="Input 35" xfId="13076" xr:uid="{00000000-0005-0000-0000-000015330000}"/>
    <cellStyle name="Input 36" xfId="13077" xr:uid="{00000000-0005-0000-0000-000016330000}"/>
    <cellStyle name="Input 37" xfId="13078" xr:uid="{00000000-0005-0000-0000-000017330000}"/>
    <cellStyle name="Input 38" xfId="13079" xr:uid="{00000000-0005-0000-0000-000018330000}"/>
    <cellStyle name="Input 39" xfId="13080" xr:uid="{00000000-0005-0000-0000-000019330000}"/>
    <cellStyle name="Input 4" xfId="13081" xr:uid="{00000000-0005-0000-0000-00001A330000}"/>
    <cellStyle name="Input 4 2" xfId="13082" xr:uid="{00000000-0005-0000-0000-00001B330000}"/>
    <cellStyle name="Input 4 3" xfId="13083" xr:uid="{00000000-0005-0000-0000-00001C330000}"/>
    <cellStyle name="Input 4_BP - Raízen Combustíveis" xfId="13084" xr:uid="{00000000-0005-0000-0000-00001D330000}"/>
    <cellStyle name="Input 40" xfId="13085" xr:uid="{00000000-0005-0000-0000-00001E330000}"/>
    <cellStyle name="Input 41" xfId="13086" xr:uid="{00000000-0005-0000-0000-00001F330000}"/>
    <cellStyle name="Input 42" xfId="13087" xr:uid="{00000000-0005-0000-0000-000020330000}"/>
    <cellStyle name="Input 43" xfId="13088" xr:uid="{00000000-0005-0000-0000-000021330000}"/>
    <cellStyle name="Input 44" xfId="13089" xr:uid="{00000000-0005-0000-0000-000022330000}"/>
    <cellStyle name="Input 45" xfId="13090" xr:uid="{00000000-0005-0000-0000-000023330000}"/>
    <cellStyle name="Input 46" xfId="13091" xr:uid="{00000000-0005-0000-0000-000024330000}"/>
    <cellStyle name="Input 47" xfId="13092" xr:uid="{00000000-0005-0000-0000-000025330000}"/>
    <cellStyle name="Input 48" xfId="13093" xr:uid="{00000000-0005-0000-0000-000026330000}"/>
    <cellStyle name="Input 49" xfId="13094" xr:uid="{00000000-0005-0000-0000-000027330000}"/>
    <cellStyle name="Input 5" xfId="13095" xr:uid="{00000000-0005-0000-0000-000028330000}"/>
    <cellStyle name="Input 5 2" xfId="13096" xr:uid="{00000000-0005-0000-0000-000029330000}"/>
    <cellStyle name="Input 5 3" xfId="13097" xr:uid="{00000000-0005-0000-0000-00002A330000}"/>
    <cellStyle name="Input 5_BP - Raízen Combustíveis" xfId="13098" xr:uid="{00000000-0005-0000-0000-00002B330000}"/>
    <cellStyle name="Input 50" xfId="13099" xr:uid="{00000000-0005-0000-0000-00002C330000}"/>
    <cellStyle name="Input 51" xfId="13100" xr:uid="{00000000-0005-0000-0000-00002D330000}"/>
    <cellStyle name="Input 52" xfId="13101" xr:uid="{00000000-0005-0000-0000-00002E330000}"/>
    <cellStyle name="Input 53" xfId="13102" xr:uid="{00000000-0005-0000-0000-00002F330000}"/>
    <cellStyle name="Input 54" xfId="13103" xr:uid="{00000000-0005-0000-0000-000030330000}"/>
    <cellStyle name="Input 55" xfId="13104" xr:uid="{00000000-0005-0000-0000-000031330000}"/>
    <cellStyle name="Input 56" xfId="13105" xr:uid="{00000000-0005-0000-0000-000032330000}"/>
    <cellStyle name="Input 57" xfId="13106" xr:uid="{00000000-0005-0000-0000-000033330000}"/>
    <cellStyle name="Input 58" xfId="13107" xr:uid="{00000000-0005-0000-0000-000034330000}"/>
    <cellStyle name="Input 59" xfId="13108" xr:uid="{00000000-0005-0000-0000-000035330000}"/>
    <cellStyle name="Input 6" xfId="13109" xr:uid="{00000000-0005-0000-0000-000036330000}"/>
    <cellStyle name="Input 6 2" xfId="13110" xr:uid="{00000000-0005-0000-0000-000037330000}"/>
    <cellStyle name="Input 6 3" xfId="13111" xr:uid="{00000000-0005-0000-0000-000038330000}"/>
    <cellStyle name="Input 6_BP - Raízen Combustíveis" xfId="13112" xr:uid="{00000000-0005-0000-0000-000039330000}"/>
    <cellStyle name="Input 60" xfId="13113" xr:uid="{00000000-0005-0000-0000-00003A330000}"/>
    <cellStyle name="Input 61" xfId="13114" xr:uid="{00000000-0005-0000-0000-00003B330000}"/>
    <cellStyle name="Input 62" xfId="13115" xr:uid="{00000000-0005-0000-0000-00003C330000}"/>
    <cellStyle name="Input 63" xfId="13116" xr:uid="{00000000-0005-0000-0000-00003D330000}"/>
    <cellStyle name="Input 64" xfId="13117" xr:uid="{00000000-0005-0000-0000-00003E330000}"/>
    <cellStyle name="Input 65" xfId="13118" xr:uid="{00000000-0005-0000-0000-00003F330000}"/>
    <cellStyle name="Input 66" xfId="13119" xr:uid="{00000000-0005-0000-0000-000040330000}"/>
    <cellStyle name="Input 67" xfId="13120" xr:uid="{00000000-0005-0000-0000-000041330000}"/>
    <cellStyle name="Input 68" xfId="13121" xr:uid="{00000000-0005-0000-0000-000042330000}"/>
    <cellStyle name="Input 69" xfId="13122" xr:uid="{00000000-0005-0000-0000-000043330000}"/>
    <cellStyle name="Input 7" xfId="13123" xr:uid="{00000000-0005-0000-0000-000044330000}"/>
    <cellStyle name="Input 7 2" xfId="13124" xr:uid="{00000000-0005-0000-0000-000045330000}"/>
    <cellStyle name="Input 7 3" xfId="13125" xr:uid="{00000000-0005-0000-0000-000046330000}"/>
    <cellStyle name="Input 7_BP - Raízen Combustíveis" xfId="13126" xr:uid="{00000000-0005-0000-0000-000047330000}"/>
    <cellStyle name="Input 70" xfId="13127" xr:uid="{00000000-0005-0000-0000-000048330000}"/>
    <cellStyle name="Input 71" xfId="13128" xr:uid="{00000000-0005-0000-0000-000049330000}"/>
    <cellStyle name="Input 72" xfId="13129" xr:uid="{00000000-0005-0000-0000-00004A330000}"/>
    <cellStyle name="Input 73" xfId="13130" xr:uid="{00000000-0005-0000-0000-00004B330000}"/>
    <cellStyle name="Input 74" xfId="13131" xr:uid="{00000000-0005-0000-0000-00004C330000}"/>
    <cellStyle name="Input 75" xfId="13132" xr:uid="{00000000-0005-0000-0000-00004D330000}"/>
    <cellStyle name="Input 76" xfId="13133" xr:uid="{00000000-0005-0000-0000-00004E330000}"/>
    <cellStyle name="Input 77" xfId="13134" xr:uid="{00000000-0005-0000-0000-00004F330000}"/>
    <cellStyle name="Input 78" xfId="13135" xr:uid="{00000000-0005-0000-0000-000050330000}"/>
    <cellStyle name="Input 79" xfId="13136" xr:uid="{00000000-0005-0000-0000-000051330000}"/>
    <cellStyle name="Input 8" xfId="13137" xr:uid="{00000000-0005-0000-0000-000052330000}"/>
    <cellStyle name="Input 8 2" xfId="13138" xr:uid="{00000000-0005-0000-0000-000053330000}"/>
    <cellStyle name="Input 8 3" xfId="13139" xr:uid="{00000000-0005-0000-0000-000054330000}"/>
    <cellStyle name="Input 8_BP - Raízen Combustíveis" xfId="13140" xr:uid="{00000000-0005-0000-0000-000055330000}"/>
    <cellStyle name="Input 80" xfId="13141" xr:uid="{00000000-0005-0000-0000-000056330000}"/>
    <cellStyle name="Input 81" xfId="13142" xr:uid="{00000000-0005-0000-0000-000057330000}"/>
    <cellStyle name="Input 82" xfId="13143" xr:uid="{00000000-0005-0000-0000-000058330000}"/>
    <cellStyle name="Input 83" xfId="13144" xr:uid="{00000000-0005-0000-0000-000059330000}"/>
    <cellStyle name="Input 84" xfId="13145" xr:uid="{00000000-0005-0000-0000-00005A330000}"/>
    <cellStyle name="Input 85" xfId="13146" xr:uid="{00000000-0005-0000-0000-00005B330000}"/>
    <cellStyle name="Input 86" xfId="13147" xr:uid="{00000000-0005-0000-0000-00005C330000}"/>
    <cellStyle name="Input 87" xfId="13148" xr:uid="{00000000-0005-0000-0000-00005D330000}"/>
    <cellStyle name="Input 88" xfId="13149" xr:uid="{00000000-0005-0000-0000-00005E330000}"/>
    <cellStyle name="Input 89" xfId="13150" xr:uid="{00000000-0005-0000-0000-00005F330000}"/>
    <cellStyle name="Input 9" xfId="13151" xr:uid="{00000000-0005-0000-0000-000060330000}"/>
    <cellStyle name="Input 9 2" xfId="13152" xr:uid="{00000000-0005-0000-0000-000061330000}"/>
    <cellStyle name="Input 9 3" xfId="13153" xr:uid="{00000000-0005-0000-0000-000062330000}"/>
    <cellStyle name="Input 9_BP - Raízen Combustíveis" xfId="13154" xr:uid="{00000000-0005-0000-0000-000063330000}"/>
    <cellStyle name="Input 90" xfId="13155" xr:uid="{00000000-0005-0000-0000-000064330000}"/>
    <cellStyle name="Input 91" xfId="13156" xr:uid="{00000000-0005-0000-0000-000065330000}"/>
    <cellStyle name="Input 92" xfId="13157" xr:uid="{00000000-0005-0000-0000-000066330000}"/>
    <cellStyle name="Input 93" xfId="13158" xr:uid="{00000000-0005-0000-0000-000067330000}"/>
    <cellStyle name="Input Cells" xfId="13159" xr:uid="{00000000-0005-0000-0000-000068330000}"/>
    <cellStyle name="Input Cells 2" xfId="13160" xr:uid="{00000000-0005-0000-0000-000069330000}"/>
    <cellStyle name="Input Cells_BP - Raízen Combustíveis" xfId="13161" xr:uid="{00000000-0005-0000-0000-00006A330000}"/>
    <cellStyle name="Input Number" xfId="13162" xr:uid="{00000000-0005-0000-0000-00006B330000}"/>
    <cellStyle name="Input Text" xfId="13163" xr:uid="{00000000-0005-0000-0000-00006C330000}"/>
    <cellStyle name="InputBlueFont" xfId="13164" xr:uid="{00000000-0005-0000-0000-00006D330000}"/>
    <cellStyle name="InputBlueFont 2" xfId="13165" xr:uid="{00000000-0005-0000-0000-00006E330000}"/>
    <cellStyle name="InputBlueFont 2 2" xfId="13166" xr:uid="{00000000-0005-0000-0000-00006F330000}"/>
    <cellStyle name="InputBlueFont 2_BP - Raízen Combustíveis" xfId="13167" xr:uid="{00000000-0005-0000-0000-000070330000}"/>
    <cellStyle name="InputBlueFont 3" xfId="13168" xr:uid="{00000000-0005-0000-0000-000071330000}"/>
    <cellStyle name="InputBlueFont 4" xfId="13169" xr:uid="{00000000-0005-0000-0000-000072330000}"/>
    <cellStyle name="InputBlueFont_1.1 - Apuração IRPJ_CSLL - 2600 - 2012_MAI_V1" xfId="13170" xr:uid="{00000000-0005-0000-0000-000073330000}"/>
    <cellStyle name="Integer" xfId="13171" xr:uid="{00000000-0005-0000-0000-000074330000}"/>
    <cellStyle name="Integer 10" xfId="13172" xr:uid="{00000000-0005-0000-0000-000075330000}"/>
    <cellStyle name="Integer 11" xfId="13173" xr:uid="{00000000-0005-0000-0000-000076330000}"/>
    <cellStyle name="Integer 12" xfId="13174" xr:uid="{00000000-0005-0000-0000-000077330000}"/>
    <cellStyle name="Integer 13" xfId="13175" xr:uid="{00000000-0005-0000-0000-000078330000}"/>
    <cellStyle name="Integer 14" xfId="13176" xr:uid="{00000000-0005-0000-0000-000079330000}"/>
    <cellStyle name="Integer 15" xfId="13177" xr:uid="{00000000-0005-0000-0000-00007A330000}"/>
    <cellStyle name="Integer 16" xfId="13178" xr:uid="{00000000-0005-0000-0000-00007B330000}"/>
    <cellStyle name="Integer 17" xfId="13179" xr:uid="{00000000-0005-0000-0000-00007C330000}"/>
    <cellStyle name="Integer 18" xfId="13180" xr:uid="{00000000-0005-0000-0000-00007D330000}"/>
    <cellStyle name="Integer 19" xfId="13181" xr:uid="{00000000-0005-0000-0000-00007E330000}"/>
    <cellStyle name="Integer 2" xfId="13182" xr:uid="{00000000-0005-0000-0000-00007F330000}"/>
    <cellStyle name="Integer 2 2" xfId="13183" xr:uid="{00000000-0005-0000-0000-000080330000}"/>
    <cellStyle name="Integer 2 2 2" xfId="13184" xr:uid="{00000000-0005-0000-0000-000081330000}"/>
    <cellStyle name="Integer 2 2 2 2" xfId="13185" xr:uid="{00000000-0005-0000-0000-000082330000}"/>
    <cellStyle name="Integer 2 2 2 3" xfId="13186" xr:uid="{00000000-0005-0000-0000-000083330000}"/>
    <cellStyle name="Integer 2 2 2 4" xfId="13187" xr:uid="{00000000-0005-0000-0000-000084330000}"/>
    <cellStyle name="Integer 2 2 2_BP - Raízen Combustíveis" xfId="13188" xr:uid="{00000000-0005-0000-0000-000085330000}"/>
    <cellStyle name="Integer 2 2 3" xfId="13189" xr:uid="{00000000-0005-0000-0000-000086330000}"/>
    <cellStyle name="Integer 2 2 3 2" xfId="13190" xr:uid="{00000000-0005-0000-0000-000087330000}"/>
    <cellStyle name="Integer 2 2 3_BP - Raízen Combustíveis" xfId="13191" xr:uid="{00000000-0005-0000-0000-000088330000}"/>
    <cellStyle name="Integer 2 2 4" xfId="13192" xr:uid="{00000000-0005-0000-0000-000089330000}"/>
    <cellStyle name="Integer 2 2 5" xfId="13193" xr:uid="{00000000-0005-0000-0000-00008A330000}"/>
    <cellStyle name="Integer 2 2_13-Endividamento" xfId="13194" xr:uid="{00000000-0005-0000-0000-00008B330000}"/>
    <cellStyle name="Integer 2 3" xfId="13195" xr:uid="{00000000-0005-0000-0000-00008C330000}"/>
    <cellStyle name="Integer 2 3 2" xfId="13196" xr:uid="{00000000-0005-0000-0000-00008D330000}"/>
    <cellStyle name="Integer 2 3 2 2" xfId="13197" xr:uid="{00000000-0005-0000-0000-00008E330000}"/>
    <cellStyle name="Integer 2 3 2_BP - Raízen Combustíveis" xfId="13198" xr:uid="{00000000-0005-0000-0000-00008F330000}"/>
    <cellStyle name="Integer 2 3 3" xfId="13199" xr:uid="{00000000-0005-0000-0000-000090330000}"/>
    <cellStyle name="Integer 2 3 4" xfId="13200" xr:uid="{00000000-0005-0000-0000-000091330000}"/>
    <cellStyle name="Integer 2 3 5" xfId="13201" xr:uid="{00000000-0005-0000-0000-000092330000}"/>
    <cellStyle name="Integer 2 3_13-Endividamento" xfId="13202" xr:uid="{00000000-0005-0000-0000-000093330000}"/>
    <cellStyle name="Integer 2 4" xfId="13203" xr:uid="{00000000-0005-0000-0000-000094330000}"/>
    <cellStyle name="Integer 2 5" xfId="13204" xr:uid="{00000000-0005-0000-0000-000095330000}"/>
    <cellStyle name="Integer 2 6" xfId="13205" xr:uid="{00000000-0005-0000-0000-000096330000}"/>
    <cellStyle name="Integer 2 6 2" xfId="13206" xr:uid="{00000000-0005-0000-0000-000097330000}"/>
    <cellStyle name="Integer 2 6_BP - Raízen Combustíveis" xfId="13207" xr:uid="{00000000-0005-0000-0000-000098330000}"/>
    <cellStyle name="Integer 2 7" xfId="13208" xr:uid="{00000000-0005-0000-0000-000099330000}"/>
    <cellStyle name="Integer 2 8" xfId="13209" xr:uid="{00000000-0005-0000-0000-00009A330000}"/>
    <cellStyle name="Integer 2_13-Endividamento" xfId="13210" xr:uid="{00000000-0005-0000-0000-00009B330000}"/>
    <cellStyle name="Integer 20" xfId="13211" xr:uid="{00000000-0005-0000-0000-00009C330000}"/>
    <cellStyle name="Integer 21" xfId="13212" xr:uid="{00000000-0005-0000-0000-00009D330000}"/>
    <cellStyle name="Integer 22" xfId="13213" xr:uid="{00000000-0005-0000-0000-00009E330000}"/>
    <cellStyle name="Integer 23" xfId="13214" xr:uid="{00000000-0005-0000-0000-00009F330000}"/>
    <cellStyle name="Integer 24" xfId="13215" xr:uid="{00000000-0005-0000-0000-0000A0330000}"/>
    <cellStyle name="Integer 25" xfId="13216" xr:uid="{00000000-0005-0000-0000-0000A1330000}"/>
    <cellStyle name="Integer 26" xfId="13217" xr:uid="{00000000-0005-0000-0000-0000A2330000}"/>
    <cellStyle name="Integer 27" xfId="13218" xr:uid="{00000000-0005-0000-0000-0000A3330000}"/>
    <cellStyle name="Integer 28" xfId="13219" xr:uid="{00000000-0005-0000-0000-0000A4330000}"/>
    <cellStyle name="Integer 29" xfId="13220" xr:uid="{00000000-0005-0000-0000-0000A5330000}"/>
    <cellStyle name="Integer 3" xfId="13221" xr:uid="{00000000-0005-0000-0000-0000A6330000}"/>
    <cellStyle name="Integer 3 2" xfId="13222" xr:uid="{00000000-0005-0000-0000-0000A7330000}"/>
    <cellStyle name="Integer 3 2 2" xfId="13223" xr:uid="{00000000-0005-0000-0000-0000A8330000}"/>
    <cellStyle name="Integer 3 2 2 2" xfId="13224" xr:uid="{00000000-0005-0000-0000-0000A9330000}"/>
    <cellStyle name="Integer 3 2 2 3" xfId="13225" xr:uid="{00000000-0005-0000-0000-0000AA330000}"/>
    <cellStyle name="Integer 3 2 2 4" xfId="13226" xr:uid="{00000000-0005-0000-0000-0000AB330000}"/>
    <cellStyle name="Integer 3 2 2_BP - Raízen Combustíveis" xfId="13227" xr:uid="{00000000-0005-0000-0000-0000AC330000}"/>
    <cellStyle name="Integer 3 2 3" xfId="13228" xr:uid="{00000000-0005-0000-0000-0000AD330000}"/>
    <cellStyle name="Integer 3 2 3 2" xfId="13229" xr:uid="{00000000-0005-0000-0000-0000AE330000}"/>
    <cellStyle name="Integer 3 2 3_BP - Raízen Combustíveis" xfId="13230" xr:uid="{00000000-0005-0000-0000-0000AF330000}"/>
    <cellStyle name="Integer 3 2 4" xfId="13231" xr:uid="{00000000-0005-0000-0000-0000B0330000}"/>
    <cellStyle name="Integer 3 2 5" xfId="13232" xr:uid="{00000000-0005-0000-0000-0000B1330000}"/>
    <cellStyle name="Integer 3 2_13-Endividamento" xfId="13233" xr:uid="{00000000-0005-0000-0000-0000B2330000}"/>
    <cellStyle name="Integer 3 3" xfId="13234" xr:uid="{00000000-0005-0000-0000-0000B3330000}"/>
    <cellStyle name="Integer 3 3 2" xfId="13235" xr:uid="{00000000-0005-0000-0000-0000B4330000}"/>
    <cellStyle name="Integer 3 3 2 2" xfId="13236" xr:uid="{00000000-0005-0000-0000-0000B5330000}"/>
    <cellStyle name="Integer 3 3 2_BP - Raízen Combustíveis" xfId="13237" xr:uid="{00000000-0005-0000-0000-0000B6330000}"/>
    <cellStyle name="Integer 3 3 3" xfId="13238" xr:uid="{00000000-0005-0000-0000-0000B7330000}"/>
    <cellStyle name="Integer 3 3 4" xfId="13239" xr:uid="{00000000-0005-0000-0000-0000B8330000}"/>
    <cellStyle name="Integer 3 3 5" xfId="13240" xr:uid="{00000000-0005-0000-0000-0000B9330000}"/>
    <cellStyle name="Integer 3 3_13-Endividamento" xfId="13241" xr:uid="{00000000-0005-0000-0000-0000BA330000}"/>
    <cellStyle name="Integer 3 4" xfId="13242" xr:uid="{00000000-0005-0000-0000-0000BB330000}"/>
    <cellStyle name="Integer 3 5" xfId="13243" xr:uid="{00000000-0005-0000-0000-0000BC330000}"/>
    <cellStyle name="Integer 3 6" xfId="13244" xr:uid="{00000000-0005-0000-0000-0000BD330000}"/>
    <cellStyle name="Integer 3 6 2" xfId="13245" xr:uid="{00000000-0005-0000-0000-0000BE330000}"/>
    <cellStyle name="Integer 3 6_BP - Raízen Combustíveis" xfId="13246" xr:uid="{00000000-0005-0000-0000-0000BF330000}"/>
    <cellStyle name="Integer 3 7" xfId="13247" xr:uid="{00000000-0005-0000-0000-0000C0330000}"/>
    <cellStyle name="Integer 3 8" xfId="13248" xr:uid="{00000000-0005-0000-0000-0000C1330000}"/>
    <cellStyle name="Integer 3_13-Endividamento" xfId="13249" xr:uid="{00000000-0005-0000-0000-0000C2330000}"/>
    <cellStyle name="Integer 30" xfId="13250" xr:uid="{00000000-0005-0000-0000-0000C3330000}"/>
    <cellStyle name="Integer 31" xfId="13251" xr:uid="{00000000-0005-0000-0000-0000C4330000}"/>
    <cellStyle name="Integer 32" xfId="13252" xr:uid="{00000000-0005-0000-0000-0000C5330000}"/>
    <cellStyle name="Integer 33" xfId="13253" xr:uid="{00000000-0005-0000-0000-0000C6330000}"/>
    <cellStyle name="Integer 34" xfId="13254" xr:uid="{00000000-0005-0000-0000-0000C7330000}"/>
    <cellStyle name="Integer 35" xfId="13255" xr:uid="{00000000-0005-0000-0000-0000C8330000}"/>
    <cellStyle name="Integer 36" xfId="13256" xr:uid="{00000000-0005-0000-0000-0000C9330000}"/>
    <cellStyle name="Integer 37" xfId="13257" xr:uid="{00000000-0005-0000-0000-0000CA330000}"/>
    <cellStyle name="Integer 37 2" xfId="13258" xr:uid="{00000000-0005-0000-0000-0000CB330000}"/>
    <cellStyle name="Integer 37_BP - Raízen Combustíveis" xfId="13259" xr:uid="{00000000-0005-0000-0000-0000CC330000}"/>
    <cellStyle name="Integer 38" xfId="13260" xr:uid="{00000000-0005-0000-0000-0000CD330000}"/>
    <cellStyle name="Integer 39" xfId="13261" xr:uid="{00000000-0005-0000-0000-0000CE330000}"/>
    <cellStyle name="Integer 4" xfId="13262" xr:uid="{00000000-0005-0000-0000-0000CF330000}"/>
    <cellStyle name="Integer 4 2" xfId="13263" xr:uid="{00000000-0005-0000-0000-0000D0330000}"/>
    <cellStyle name="Integer 4 3" xfId="13264" xr:uid="{00000000-0005-0000-0000-0000D1330000}"/>
    <cellStyle name="Integer 4 4" xfId="13265" xr:uid="{00000000-0005-0000-0000-0000D2330000}"/>
    <cellStyle name="Integer 4 5" xfId="13266" xr:uid="{00000000-0005-0000-0000-0000D3330000}"/>
    <cellStyle name="Integer 4 5 2" xfId="13267" xr:uid="{00000000-0005-0000-0000-0000D4330000}"/>
    <cellStyle name="Integer 4 5_BP - Raízen Combustíveis" xfId="13268" xr:uid="{00000000-0005-0000-0000-0000D5330000}"/>
    <cellStyle name="Integer 4 6" xfId="13269" xr:uid="{00000000-0005-0000-0000-0000D6330000}"/>
    <cellStyle name="Integer 4 7" xfId="13270" xr:uid="{00000000-0005-0000-0000-0000D7330000}"/>
    <cellStyle name="Integer 4 8" xfId="13271" xr:uid="{00000000-0005-0000-0000-0000D8330000}"/>
    <cellStyle name="Integer 4_13-Endividamento" xfId="13272" xr:uid="{00000000-0005-0000-0000-0000D9330000}"/>
    <cellStyle name="Integer 5" xfId="13273" xr:uid="{00000000-0005-0000-0000-0000DA330000}"/>
    <cellStyle name="Integer 5 2" xfId="13274" xr:uid="{00000000-0005-0000-0000-0000DB330000}"/>
    <cellStyle name="Integer 5_15-FINANCEIRAS" xfId="13275" xr:uid="{00000000-0005-0000-0000-0000DC330000}"/>
    <cellStyle name="Integer 6" xfId="13276" xr:uid="{00000000-0005-0000-0000-0000DD330000}"/>
    <cellStyle name="Integer 6 2" xfId="13277" xr:uid="{00000000-0005-0000-0000-0000DE330000}"/>
    <cellStyle name="Integer 6_15-FINANCEIRAS" xfId="13278" xr:uid="{00000000-0005-0000-0000-0000DF330000}"/>
    <cellStyle name="Integer 7" xfId="13279" xr:uid="{00000000-0005-0000-0000-0000E0330000}"/>
    <cellStyle name="Integer 8" xfId="13280" xr:uid="{00000000-0005-0000-0000-0000E1330000}"/>
    <cellStyle name="Integer 9" xfId="13281" xr:uid="{00000000-0005-0000-0000-0000E2330000}"/>
    <cellStyle name="Integer_13-Endividamento" xfId="13282" xr:uid="{00000000-0005-0000-0000-0000E3330000}"/>
    <cellStyle name="Item" xfId="13283" xr:uid="{00000000-0005-0000-0000-0000E4330000}"/>
    <cellStyle name="l]_x000d__x000a_Path=h:_x000d__x000a_Name=Diana Chang_x000d__x000a_DDEApps=nsf,nsg,nsh,ntf,ns2,ors,org_x000d__x000a_SmartIcons=Read Message_x000d__x000a__x000d__x000a__x000d__x000a_[cc:Edit" xfId="13284" xr:uid="{00000000-0005-0000-0000-0000E5330000}"/>
    <cellStyle name="l]_x000d__x000a_Path=h:_x000d__x000a_Name=Diana Chang_x000d__x000a_DDEApps=nsf,nsg,nsh,ntf,ns2,ors,org_x000d__x000a_SmartIcons=Read Message_x000d__x000a__x000d__x000a__x000d__x000a_[cc:Edit 2" xfId="13285" xr:uid="{00000000-0005-0000-0000-0000E6330000}"/>
    <cellStyle name="l]_x000d__x000a_Path=h:_x000d__x000a_Name=Diana Chang_x000d__x000a_DDEApps=nsf,nsg,nsh,ntf,ns2,ors,org_x000d__x000a_SmartIcons=Read Message_x000d__x000a__x000d__x000a__x000d__x000a_[cc:Edit 2 2" xfId="13286" xr:uid="{00000000-0005-0000-0000-0000E7330000}"/>
    <cellStyle name="l]_x000d__x000a_Path=h:_x000d__x000a_Name=Diana Chang_x000d__x000a_DDEApps=nsf,nsg,nsh,ntf,ns2,ors,org_x000d__x000a_SmartIcons=Read Message_x000d__x000a__x000d__x000a__x000d__x000a_[cc:Edit 2_BP - Raízen Combustíveis" xfId="13287" xr:uid="{00000000-0005-0000-0000-0000E8330000}"/>
    <cellStyle name="l]_x000d__x000a_Path=h:_x000d__x000a_Name=Diana Chang_x000d__x000a_DDEApps=nsf,nsg,nsh,ntf,ns2,ors,org_x000d__x000a_SmartIcons=Read Message_x000d__x000a__x000d__x000a__x000d__x000a_[cc:Edit 3" xfId="13288" xr:uid="{00000000-0005-0000-0000-0000E9330000}"/>
    <cellStyle name="l]_x000d__x000a_Path=h:_x000d__x000a_Name=Diana Chang_x000d__x000a_DDEApps=nsf,nsg,nsh,ntf,ns2,ors,org_x000d__x000a_SmartIcons=Read Message_x000d__x000a__x000d__x000a__x000d__x000a_[cc:Edit 3 2" xfId="13289" xr:uid="{00000000-0005-0000-0000-0000EA330000}"/>
    <cellStyle name="l]_x000d__x000a_Path=h:_x000d__x000a_Name=Diana Chang_x000d__x000a_DDEApps=nsf,nsg,nsh,ntf,ns2,ors,org_x000d__x000a_SmartIcons=Read Message_x000d__x000a__x000d__x000a__x000d__x000a_[cc:Edit 3_BP - Raízen Combustíveis" xfId="13290" xr:uid="{00000000-0005-0000-0000-0000EB330000}"/>
    <cellStyle name="l]_x000d__x000a_Path=h:_x000d__x000a_Name=Diana Chang_x000d__x000a_DDEApps=nsf,nsg,nsh,ntf,ns2,ors,org_x000d__x000a_SmartIcons=Read Message_x000d__x000a__x000d__x000a__x000d__x000a_[cc:Edit 4" xfId="13291" xr:uid="{00000000-0005-0000-0000-0000EC330000}"/>
    <cellStyle name="l]_x000d__x000a_Path=h:_x000d__x000a_Name=Diana Chang_x000d__x000a_DDEApps=nsf,nsg,nsh,ntf,ns2,ors,org_x000d__x000a_SmartIcons=Read Message_x000d__x000a__x000d__x000a__x000d__x000a_[cc:Edit 5" xfId="13292" xr:uid="{00000000-0005-0000-0000-0000ED330000}"/>
    <cellStyle name="l]_x000d__x000a_Path=h:_x000d__x000a_Name=Diana Chang_x000d__x000a_DDEApps=nsf,nsg,nsh,ntf,ns2,ors,org_x000d__x000a_SmartIcons=Read Message_x000d__x000a__x000d__x000a__x000d__x000a_[cc:Edit_13-Endividamento" xfId="13293" xr:uid="{00000000-0005-0000-0000-0000EE330000}"/>
    <cellStyle name="l]_x005f_x000d__x005f_x000a_Path=h:_x005f_x000d__x005f_x000a_Name=Diana Chang_x005f_x000d__x005f_x000a_DDEApps=nsf,nsg,nsh,ntf,ns2,ors,org_x005f_x000d__x005f_x000a_SmartIcons=Read Message_x005f_x000d__x005f_x000a__x005f_x000d__x005f_x000a__x005f_x000d__x005f_x000a_[cc:Edit" xfId="13294" xr:uid="{00000000-0005-0000-0000-0000EF330000}"/>
    <cellStyle name="Level1" xfId="13295" xr:uid="{00000000-0005-0000-0000-0000F0330000}"/>
    <cellStyle name="Level2" xfId="13296" xr:uid="{00000000-0005-0000-0000-0000F1330000}"/>
    <cellStyle name="Level3" xfId="13297" xr:uid="{00000000-0005-0000-0000-0000F2330000}"/>
    <cellStyle name="Level4" xfId="13298" xr:uid="{00000000-0005-0000-0000-0000F3330000}"/>
    <cellStyle name="Limpo" xfId="13299" xr:uid="{00000000-0005-0000-0000-0000F4330000}"/>
    <cellStyle name="Linha" xfId="13300" xr:uid="{00000000-0005-0000-0000-0000F5330000}"/>
    <cellStyle name="Link" xfId="13301" xr:uid="{00000000-0005-0000-0000-0000F6330000}"/>
    <cellStyle name="Link Currency (0)" xfId="13302" xr:uid="{00000000-0005-0000-0000-0000F7330000}"/>
    <cellStyle name="Link_Dep_Judiciais-Contingências" xfId="13303" xr:uid="{00000000-0005-0000-0000-0000F8330000}"/>
    <cellStyle name="Linked Cell 10" xfId="13304" xr:uid="{00000000-0005-0000-0000-0000F9330000}"/>
    <cellStyle name="Linked Cell 2" xfId="13305" xr:uid="{00000000-0005-0000-0000-0000FA330000}"/>
    <cellStyle name="Linked Cell 2 2" xfId="13306" xr:uid="{00000000-0005-0000-0000-0000FB330000}"/>
    <cellStyle name="Linked Cell 2 2 2" xfId="13307" xr:uid="{00000000-0005-0000-0000-0000FC330000}"/>
    <cellStyle name="Linked Cell 2 2 3" xfId="13308" xr:uid="{00000000-0005-0000-0000-0000FD330000}"/>
    <cellStyle name="Linked Cell 2 2_Base Partes Relacionadas" xfId="13309" xr:uid="{00000000-0005-0000-0000-0000FE330000}"/>
    <cellStyle name="Linked Cell 2 3" xfId="13310" xr:uid="{00000000-0005-0000-0000-0000FF330000}"/>
    <cellStyle name="Linked Cell 2 3 2" xfId="13311" xr:uid="{00000000-0005-0000-0000-000000340000}"/>
    <cellStyle name="Linked Cell 2 3_Base Partes Relacionadas" xfId="13312" xr:uid="{00000000-0005-0000-0000-000001340000}"/>
    <cellStyle name="Linked Cell 2 4" xfId="13313" xr:uid="{00000000-0005-0000-0000-000002340000}"/>
    <cellStyle name="Linked Cell 2 4 2" xfId="13314" xr:uid="{00000000-0005-0000-0000-000003340000}"/>
    <cellStyle name="Linked Cell 2 4_Base Partes Relacionadas" xfId="13315" xr:uid="{00000000-0005-0000-0000-000004340000}"/>
    <cellStyle name="Linked Cell 2 5" xfId="13316" xr:uid="{00000000-0005-0000-0000-000005340000}"/>
    <cellStyle name="Linked Cell 2 5 2" xfId="13317" xr:uid="{00000000-0005-0000-0000-000006340000}"/>
    <cellStyle name="Linked Cell 2 5_Base Partes Relacionadas" xfId="13318" xr:uid="{00000000-0005-0000-0000-000007340000}"/>
    <cellStyle name="Linked Cell 2 6" xfId="13319" xr:uid="{00000000-0005-0000-0000-000008340000}"/>
    <cellStyle name="Linked Cell 2 6 2" xfId="13320" xr:uid="{00000000-0005-0000-0000-000009340000}"/>
    <cellStyle name="Linked Cell 2 6_Base Partes Relacionadas" xfId="13321" xr:uid="{00000000-0005-0000-0000-00000A340000}"/>
    <cellStyle name="Linked Cell 2 7" xfId="13322" xr:uid="{00000000-0005-0000-0000-00000B340000}"/>
    <cellStyle name="Linked Cell 2 8" xfId="13323" xr:uid="{00000000-0005-0000-0000-00000C340000}"/>
    <cellStyle name="Linked Cell 2 9" xfId="13324" xr:uid="{00000000-0005-0000-0000-00000D340000}"/>
    <cellStyle name="Linked Cell 2_13-Endividamento" xfId="13325" xr:uid="{00000000-0005-0000-0000-00000E340000}"/>
    <cellStyle name="Linked Cell 3" xfId="13326" xr:uid="{00000000-0005-0000-0000-00000F340000}"/>
    <cellStyle name="Linked Cell 3 2" xfId="13327" xr:uid="{00000000-0005-0000-0000-000010340000}"/>
    <cellStyle name="Linked Cell 3 2 2" xfId="13328" xr:uid="{00000000-0005-0000-0000-000011340000}"/>
    <cellStyle name="Linked Cell 3 2_Base Partes Relacionadas" xfId="13329" xr:uid="{00000000-0005-0000-0000-000012340000}"/>
    <cellStyle name="Linked Cell 3 3" xfId="13330" xr:uid="{00000000-0005-0000-0000-000013340000}"/>
    <cellStyle name="Linked Cell 3 3 2" xfId="13331" xr:uid="{00000000-0005-0000-0000-000014340000}"/>
    <cellStyle name="Linked Cell 3 3_Base Partes Relacionadas" xfId="13332" xr:uid="{00000000-0005-0000-0000-000015340000}"/>
    <cellStyle name="Linked Cell 3 4" xfId="13333" xr:uid="{00000000-0005-0000-0000-000016340000}"/>
    <cellStyle name="Linked Cell 3 4 2" xfId="13334" xr:uid="{00000000-0005-0000-0000-000017340000}"/>
    <cellStyle name="Linked Cell 3 4_Base Partes Relacionadas" xfId="13335" xr:uid="{00000000-0005-0000-0000-000018340000}"/>
    <cellStyle name="Linked Cell 3 5" xfId="13336" xr:uid="{00000000-0005-0000-0000-000019340000}"/>
    <cellStyle name="Linked Cell 3 5 2" xfId="13337" xr:uid="{00000000-0005-0000-0000-00001A340000}"/>
    <cellStyle name="Linked Cell 3 5_Base Partes Relacionadas" xfId="13338" xr:uid="{00000000-0005-0000-0000-00001B340000}"/>
    <cellStyle name="Linked Cell 3 6" xfId="13339" xr:uid="{00000000-0005-0000-0000-00001C340000}"/>
    <cellStyle name="Linked Cell 3 7" xfId="13340" xr:uid="{00000000-0005-0000-0000-00001D340000}"/>
    <cellStyle name="Linked Cell 3_15-FINANCEIRAS" xfId="13341" xr:uid="{00000000-0005-0000-0000-00001E340000}"/>
    <cellStyle name="Linked Cell 4" xfId="13342" xr:uid="{00000000-0005-0000-0000-00001F340000}"/>
    <cellStyle name="Linked Cell 4 2" xfId="13343" xr:uid="{00000000-0005-0000-0000-000020340000}"/>
    <cellStyle name="Linked Cell 4_BP - Raízen Combustíveis" xfId="13344" xr:uid="{00000000-0005-0000-0000-000021340000}"/>
    <cellStyle name="Linked Cell 5" xfId="13345" xr:uid="{00000000-0005-0000-0000-000022340000}"/>
    <cellStyle name="Linked Cell 5 2" xfId="13346" xr:uid="{00000000-0005-0000-0000-000023340000}"/>
    <cellStyle name="Linked Cell 5_Base Partes Relacionadas" xfId="13347" xr:uid="{00000000-0005-0000-0000-000024340000}"/>
    <cellStyle name="Linked Cell 6" xfId="13348" xr:uid="{00000000-0005-0000-0000-000025340000}"/>
    <cellStyle name="Linked Cell 6 2" xfId="13349" xr:uid="{00000000-0005-0000-0000-000026340000}"/>
    <cellStyle name="Linked Cell 6_BP - Raízen Combustíveis" xfId="13350" xr:uid="{00000000-0005-0000-0000-000027340000}"/>
    <cellStyle name="Linked Cell 7" xfId="13351" xr:uid="{00000000-0005-0000-0000-000028340000}"/>
    <cellStyle name="Linked Cell 7 2" xfId="13352" xr:uid="{00000000-0005-0000-0000-000029340000}"/>
    <cellStyle name="Linked Cell 7_BP - Raízen Combustíveis" xfId="13353" xr:uid="{00000000-0005-0000-0000-00002A340000}"/>
    <cellStyle name="Linked Cell 8" xfId="13354" xr:uid="{00000000-0005-0000-0000-00002B340000}"/>
    <cellStyle name="Linked Cell 9" xfId="13355" xr:uid="{00000000-0005-0000-0000-00002C340000}"/>
    <cellStyle name="Linked Cells" xfId="13356" xr:uid="{00000000-0005-0000-0000-00002D340000}"/>
    <cellStyle name="Linked Cells 2" xfId="13357" xr:uid="{00000000-0005-0000-0000-00002E340000}"/>
    <cellStyle name="Linked Cells_BP - Raízen Combustíveis" xfId="13358" xr:uid="{00000000-0005-0000-0000-00002F340000}"/>
    <cellStyle name="MacroCode" xfId="13359" xr:uid="{00000000-0005-0000-0000-000030340000}"/>
    <cellStyle name="MacroCode 2" xfId="13360" xr:uid="{00000000-0005-0000-0000-000031340000}"/>
    <cellStyle name="MacroCode 3" xfId="13361" xr:uid="{00000000-0005-0000-0000-000032340000}"/>
    <cellStyle name="MacroCode_BP - Raízen Combustíveis" xfId="13362" xr:uid="{00000000-0005-0000-0000-000033340000}"/>
    <cellStyle name="MainHead" xfId="13363" xr:uid="{00000000-0005-0000-0000-000034340000}"/>
    <cellStyle name="MainHead 2" xfId="13364" xr:uid="{00000000-0005-0000-0000-000035340000}"/>
    <cellStyle name="MainHead 2 2" xfId="13365" xr:uid="{00000000-0005-0000-0000-000036340000}"/>
    <cellStyle name="MainHead 2_BP - Raízen Combustíveis" xfId="13366" xr:uid="{00000000-0005-0000-0000-000037340000}"/>
    <cellStyle name="MainHead 3" xfId="13367" xr:uid="{00000000-0005-0000-0000-000038340000}"/>
    <cellStyle name="MainHead 3 2" xfId="13368" xr:uid="{00000000-0005-0000-0000-000039340000}"/>
    <cellStyle name="MainHead 4" xfId="13369" xr:uid="{00000000-0005-0000-0000-00003A340000}"/>
    <cellStyle name="MainHead_15-FINANCEIRAS" xfId="13370" xr:uid="{00000000-0005-0000-0000-00003B340000}"/>
    <cellStyle name="MatrizDados" xfId="13371" xr:uid="{00000000-0005-0000-0000-00003C340000}"/>
    <cellStyle name="měny_Business Plan MCE" xfId="13372" xr:uid="{00000000-0005-0000-0000-00003D340000}"/>
    <cellStyle name="Meses" xfId="13373" xr:uid="{00000000-0005-0000-0000-00003E340000}"/>
    <cellStyle name="meu" xfId="13374" xr:uid="{00000000-0005-0000-0000-00003F340000}"/>
    <cellStyle name="meu 2" xfId="13375" xr:uid="{00000000-0005-0000-0000-000040340000}"/>
    <cellStyle name="meu 2 2" xfId="13376" xr:uid="{00000000-0005-0000-0000-000041340000}"/>
    <cellStyle name="meu 2_BP - Raízen Combustíveis" xfId="13377" xr:uid="{00000000-0005-0000-0000-000042340000}"/>
    <cellStyle name="meu 3" xfId="13378" xr:uid="{00000000-0005-0000-0000-000043340000}"/>
    <cellStyle name="meu 3 2" xfId="13379" xr:uid="{00000000-0005-0000-0000-000044340000}"/>
    <cellStyle name="meu 4" xfId="13380" xr:uid="{00000000-0005-0000-0000-000045340000}"/>
    <cellStyle name="meu 5" xfId="13381" xr:uid="{00000000-0005-0000-0000-000046340000}"/>
    <cellStyle name="meu_15-FINANCEIRAS" xfId="13382" xr:uid="{00000000-0005-0000-0000-000047340000}"/>
    <cellStyle name="Micr" xfId="13383" xr:uid="{00000000-0005-0000-0000-000048340000}"/>
    <cellStyle name="Micros" xfId="13384" xr:uid="{00000000-0005-0000-0000-000049340000}"/>
    <cellStyle name="Microsoft " xfId="13385" xr:uid="{00000000-0005-0000-0000-00004A340000}"/>
    <cellStyle name="Microsoft  2" xfId="13386" xr:uid="{00000000-0005-0000-0000-00004B340000}"/>
    <cellStyle name="Microsoft  2 2" xfId="13387" xr:uid="{00000000-0005-0000-0000-00004C340000}"/>
    <cellStyle name="Microsoft  2 3" xfId="13388" xr:uid="{00000000-0005-0000-0000-00004D340000}"/>
    <cellStyle name="Microsoft  2_BP - Raízen Combustíveis" xfId="13389" xr:uid="{00000000-0005-0000-0000-00004E340000}"/>
    <cellStyle name="Microsoft  3" xfId="13390" xr:uid="{00000000-0005-0000-0000-00004F340000}"/>
    <cellStyle name="Microsoft  4" xfId="13391" xr:uid="{00000000-0005-0000-0000-000050340000}"/>
    <cellStyle name="Microsoft _15-FINANCEIRAS" xfId="13392" xr:uid="{00000000-0005-0000-0000-000051340000}"/>
    <cellStyle name="Microsoft E" xfId="13393" xr:uid="{00000000-0005-0000-0000-000052340000}"/>
    <cellStyle name="Microsoft E 2" xfId="13394" xr:uid="{00000000-0005-0000-0000-000053340000}"/>
    <cellStyle name="Microsoft E 2 2" xfId="13395" xr:uid="{00000000-0005-0000-0000-000054340000}"/>
    <cellStyle name="Microsoft E 2 3" xfId="13396" xr:uid="{00000000-0005-0000-0000-000055340000}"/>
    <cellStyle name="Microsoft E 2_BP - Raízen Combustíveis" xfId="13397" xr:uid="{00000000-0005-0000-0000-000056340000}"/>
    <cellStyle name="Microsoft E 3" xfId="13398" xr:uid="{00000000-0005-0000-0000-000057340000}"/>
    <cellStyle name="Microsoft E 3 2" xfId="13399" xr:uid="{00000000-0005-0000-0000-000058340000}"/>
    <cellStyle name="Microsoft E 3 3" xfId="13400" xr:uid="{00000000-0005-0000-0000-000059340000}"/>
    <cellStyle name="Microsoft E 3 4" xfId="13401" xr:uid="{00000000-0005-0000-0000-00005A340000}"/>
    <cellStyle name="Microsoft E 3_BP - Raízen Combustíveis" xfId="13402" xr:uid="{00000000-0005-0000-0000-00005B340000}"/>
    <cellStyle name="Microsoft E 4" xfId="13403" xr:uid="{00000000-0005-0000-0000-00005C340000}"/>
    <cellStyle name="Microsoft E 4 2" xfId="13404" xr:uid="{00000000-0005-0000-0000-00005D340000}"/>
    <cellStyle name="Microsoft E 5" xfId="13405" xr:uid="{00000000-0005-0000-0000-00005E340000}"/>
    <cellStyle name="Microsoft E_13-Endividamento" xfId="13406" xr:uid="{00000000-0005-0000-0000-00005F340000}"/>
    <cellStyle name="Microsoft Exc" xfId="13407" xr:uid="{00000000-0005-0000-0000-000060340000}"/>
    <cellStyle name="Microsoft Exc 2" xfId="13408" xr:uid="{00000000-0005-0000-0000-000061340000}"/>
    <cellStyle name="Microsoft Exc 2 2" xfId="13409" xr:uid="{00000000-0005-0000-0000-000062340000}"/>
    <cellStyle name="Microsoft Exc 2 3" xfId="13410" xr:uid="{00000000-0005-0000-0000-000063340000}"/>
    <cellStyle name="Microsoft Exc 2_BP - Raízen Combustíveis" xfId="13411" xr:uid="{00000000-0005-0000-0000-000064340000}"/>
    <cellStyle name="Microsoft Exc 3" xfId="13412" xr:uid="{00000000-0005-0000-0000-000065340000}"/>
    <cellStyle name="Microsoft Exc 3 2" xfId="13413" xr:uid="{00000000-0005-0000-0000-000066340000}"/>
    <cellStyle name="Microsoft Exc 3 3" xfId="13414" xr:uid="{00000000-0005-0000-0000-000067340000}"/>
    <cellStyle name="Microsoft Exc 3 4" xfId="13415" xr:uid="{00000000-0005-0000-0000-000068340000}"/>
    <cellStyle name="Microsoft Exc 3_BP - Raízen Combustíveis" xfId="13416" xr:uid="{00000000-0005-0000-0000-000069340000}"/>
    <cellStyle name="Microsoft Exc 4" xfId="13417" xr:uid="{00000000-0005-0000-0000-00006A340000}"/>
    <cellStyle name="Microsoft Exc 4 2" xfId="13418" xr:uid="{00000000-0005-0000-0000-00006B340000}"/>
    <cellStyle name="Microsoft Exc 5" xfId="13419" xr:uid="{00000000-0005-0000-0000-00006C340000}"/>
    <cellStyle name="Microsoft Exc_13-Endividamento" xfId="13420" xr:uid="{00000000-0005-0000-0000-00006D340000}"/>
    <cellStyle name="Microsoft Excel found an e" xfId="13421" xr:uid="{00000000-0005-0000-0000-00006E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3422" xr:uid="{00000000-0005-0000-0000-00006F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13423" xr:uid="{00000000-0005-0000-0000-000070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13424" xr:uid="{00000000-0005-0000-0000-000071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 2" xfId="13425" xr:uid="{00000000-0005-0000-0000-000072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_BP - Raízen Combustíveis" xfId="13426" xr:uid="{00000000-0005-0000-0000-000073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13427" xr:uid="{00000000-0005-0000-0000-000074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 2" xfId="13428" xr:uid="{00000000-0005-0000-0000-000075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_BP - Raízen Combustíveis" xfId="13429" xr:uid="{00000000-0005-0000-0000-000076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13430" xr:uid="{00000000-0005-0000-0000-000077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5" xfId="13431" xr:uid="{00000000-0005-0000-0000-000078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6" xfId="13432" xr:uid="{00000000-0005-0000-0000-000079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7" xfId="13433" xr:uid="{00000000-0005-0000-0000-00007A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_13-Endividamento" xfId="13434" xr:uid="{00000000-0005-0000-0000-00007B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13435" xr:uid="{00000000-0005-0000-0000-00007C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 2" xfId="13436" xr:uid="{00000000-0005-0000-0000-00007D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_BP - Raízen Combustíveis" xfId="13437" xr:uid="{00000000-0005-0000-0000-00007E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13438" xr:uid="{00000000-0005-0000-0000-00007F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 2" xfId="13439" xr:uid="{00000000-0005-0000-0000-000080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_BP - Raízen Combustíveis" xfId="13440" xr:uid="{00000000-0005-0000-0000-000081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" xfId="13441" xr:uid="{00000000-0005-0000-0000-000082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 2" xfId="13442" xr:uid="{00000000-0005-0000-0000-000083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_15-FINANCEIRAS" xfId="13443" xr:uid="{00000000-0005-0000-0000-000084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6" xfId="13444" xr:uid="{00000000-0005-0000-0000-000085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7" xfId="13445" xr:uid="{00000000-0005-0000-0000-000086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_13-Endividamento" xfId="13446" xr:uid="{00000000-0005-0000-0000-000087340000}"/>
    <cellStyle name="Microsoft Excel found an error in the formula you entered. Do you want to accept the correction proposed below?_x005f_x000a__x005f_x000a_|_x005f_x000a__x005f_x000a_• To accept the correction, click Yes._x005f_x000a_• To close this message and correct the formula yourself, click No." xfId="13447" xr:uid="{00000000-0005-0000-0000-000088340000}"/>
    <cellStyle name="Migliaia (0)_1999" xfId="13448" xr:uid="{00000000-0005-0000-0000-000089340000}"/>
    <cellStyle name="Migliaia [0]_Gestionale GVSB - MAGGIO" xfId="13449" xr:uid="{00000000-0005-0000-0000-00008A340000}"/>
    <cellStyle name="Migliaia_Gestionale GVSB - MAGGIO" xfId="13450" xr:uid="{00000000-0005-0000-0000-00008B340000}"/>
    <cellStyle name="Mike" xfId="13451" xr:uid="{00000000-0005-0000-0000-00008C340000}"/>
    <cellStyle name="Mike 2" xfId="13452" xr:uid="{00000000-0005-0000-0000-00008D340000}"/>
    <cellStyle name="Mike 3" xfId="13453" xr:uid="{00000000-0005-0000-0000-00008E340000}"/>
    <cellStyle name="Mike_15-FINANCEIRAS" xfId="13454" xr:uid="{00000000-0005-0000-0000-00008F340000}"/>
    <cellStyle name="Millares [0]_10 AVERIAS MASIVAS + ANT" xfId="13455" xr:uid="{00000000-0005-0000-0000-000090340000}"/>
    <cellStyle name="Millares_10 AVERIAS MASIVAS + ANT" xfId="13456" xr:uid="{00000000-0005-0000-0000-000091340000}"/>
    <cellStyle name="Milliers [0]_!!!GO" xfId="13457" xr:uid="{00000000-0005-0000-0000-000092340000}"/>
    <cellStyle name="Milliers_!!!GO" xfId="13458" xr:uid="{00000000-0005-0000-0000-000093340000}"/>
    <cellStyle name="MLComma0" xfId="13459" xr:uid="{00000000-0005-0000-0000-000094340000}"/>
    <cellStyle name="MLComma0 2" xfId="13460" xr:uid="{00000000-0005-0000-0000-000095340000}"/>
    <cellStyle name="MLComma0 2 2" xfId="13461" xr:uid="{00000000-0005-0000-0000-000096340000}"/>
    <cellStyle name="MLComma0 2 3" xfId="13462" xr:uid="{00000000-0005-0000-0000-000097340000}"/>
    <cellStyle name="MLComma0 2_15-FINANCEIRAS" xfId="13463" xr:uid="{00000000-0005-0000-0000-000098340000}"/>
    <cellStyle name="MLComma0 3" xfId="13464" xr:uid="{00000000-0005-0000-0000-000099340000}"/>
    <cellStyle name="MLComma0 3 2" xfId="13465" xr:uid="{00000000-0005-0000-0000-00009A340000}"/>
    <cellStyle name="MLComma0 3 3" xfId="13466" xr:uid="{00000000-0005-0000-0000-00009B340000}"/>
    <cellStyle name="MLComma0 3_15-FINANCEIRAS" xfId="13467" xr:uid="{00000000-0005-0000-0000-00009C340000}"/>
    <cellStyle name="MLComma0 4" xfId="13468" xr:uid="{00000000-0005-0000-0000-00009D340000}"/>
    <cellStyle name="MLComma0 5" xfId="13469" xr:uid="{00000000-0005-0000-0000-00009E340000}"/>
    <cellStyle name="MLComma0_15-FINANCEIRAS" xfId="13470" xr:uid="{00000000-0005-0000-0000-00009F340000}"/>
    <cellStyle name="MLDollar0" xfId="13471" xr:uid="{00000000-0005-0000-0000-0000A0340000}"/>
    <cellStyle name="MLDollar0 2" xfId="13472" xr:uid="{00000000-0005-0000-0000-0000A1340000}"/>
    <cellStyle name="MLDollar0 2 2" xfId="13473" xr:uid="{00000000-0005-0000-0000-0000A2340000}"/>
    <cellStyle name="MLDollar0 2 3" xfId="13474" xr:uid="{00000000-0005-0000-0000-0000A3340000}"/>
    <cellStyle name="MLDollar0 2_15-FINANCEIRAS" xfId="13475" xr:uid="{00000000-0005-0000-0000-0000A4340000}"/>
    <cellStyle name="MLDollar0 3" xfId="13476" xr:uid="{00000000-0005-0000-0000-0000A5340000}"/>
    <cellStyle name="MLDollar0 3 2" xfId="13477" xr:uid="{00000000-0005-0000-0000-0000A6340000}"/>
    <cellStyle name="MLDollar0 3 3" xfId="13478" xr:uid="{00000000-0005-0000-0000-0000A7340000}"/>
    <cellStyle name="MLDollar0 3_15-FINANCEIRAS" xfId="13479" xr:uid="{00000000-0005-0000-0000-0000A8340000}"/>
    <cellStyle name="MLDollar0 4" xfId="13480" xr:uid="{00000000-0005-0000-0000-0000A9340000}"/>
    <cellStyle name="MLDollar0 5" xfId="13481" xr:uid="{00000000-0005-0000-0000-0000AA340000}"/>
    <cellStyle name="MLDollar0_15-FINANCEIRAS" xfId="13482" xr:uid="{00000000-0005-0000-0000-0000AB340000}"/>
    <cellStyle name="MLEuro0" xfId="13483" xr:uid="{00000000-0005-0000-0000-0000AC340000}"/>
    <cellStyle name="MLEuro0 2" xfId="13484" xr:uid="{00000000-0005-0000-0000-0000AD340000}"/>
    <cellStyle name="MLEuro0 2 2" xfId="13485" xr:uid="{00000000-0005-0000-0000-0000AE340000}"/>
    <cellStyle name="MLEuro0 2 3" xfId="13486" xr:uid="{00000000-0005-0000-0000-0000AF340000}"/>
    <cellStyle name="MLEuro0 2_15-FINANCEIRAS" xfId="13487" xr:uid="{00000000-0005-0000-0000-0000B0340000}"/>
    <cellStyle name="MLEuro0 3" xfId="13488" xr:uid="{00000000-0005-0000-0000-0000B1340000}"/>
    <cellStyle name="MLEuro0 3 2" xfId="13489" xr:uid="{00000000-0005-0000-0000-0000B2340000}"/>
    <cellStyle name="MLEuro0 3 3" xfId="13490" xr:uid="{00000000-0005-0000-0000-0000B3340000}"/>
    <cellStyle name="MLEuro0 3_15-FINANCEIRAS" xfId="13491" xr:uid="{00000000-0005-0000-0000-0000B4340000}"/>
    <cellStyle name="MLEuro0 4" xfId="13492" xr:uid="{00000000-0005-0000-0000-0000B5340000}"/>
    <cellStyle name="MLEuro0 5" xfId="13493" xr:uid="{00000000-0005-0000-0000-0000B6340000}"/>
    <cellStyle name="MLEuro0_15-FINANCEIRAS" xfId="13494" xr:uid="{00000000-0005-0000-0000-0000B7340000}"/>
    <cellStyle name="MLMultiple0" xfId="13495" xr:uid="{00000000-0005-0000-0000-0000B8340000}"/>
    <cellStyle name="MLMultiple0 2" xfId="13496" xr:uid="{00000000-0005-0000-0000-0000B9340000}"/>
    <cellStyle name="MLMultiple0 2 2" xfId="13497" xr:uid="{00000000-0005-0000-0000-0000BA340000}"/>
    <cellStyle name="MLMultiple0 2 3" xfId="13498" xr:uid="{00000000-0005-0000-0000-0000BB340000}"/>
    <cellStyle name="MLMultiple0 2_15-FINANCEIRAS" xfId="13499" xr:uid="{00000000-0005-0000-0000-0000BC340000}"/>
    <cellStyle name="MLMultiple0 3" xfId="13500" xr:uid="{00000000-0005-0000-0000-0000BD340000}"/>
    <cellStyle name="MLMultiple0 3 2" xfId="13501" xr:uid="{00000000-0005-0000-0000-0000BE340000}"/>
    <cellStyle name="MLMultiple0 3 3" xfId="13502" xr:uid="{00000000-0005-0000-0000-0000BF340000}"/>
    <cellStyle name="MLMultiple0 3_15-FINANCEIRAS" xfId="13503" xr:uid="{00000000-0005-0000-0000-0000C0340000}"/>
    <cellStyle name="MLMultiple0 4" xfId="13504" xr:uid="{00000000-0005-0000-0000-0000C1340000}"/>
    <cellStyle name="MLMultiple0 5" xfId="13505" xr:uid="{00000000-0005-0000-0000-0000C2340000}"/>
    <cellStyle name="MLMultiple0_15-FINANCEIRAS" xfId="13506" xr:uid="{00000000-0005-0000-0000-0000C3340000}"/>
    <cellStyle name="MLPercent0" xfId="13507" xr:uid="{00000000-0005-0000-0000-0000C4340000}"/>
    <cellStyle name="MLPercent0 2" xfId="13508" xr:uid="{00000000-0005-0000-0000-0000C5340000}"/>
    <cellStyle name="MLPercent0 2 2" xfId="13509" xr:uid="{00000000-0005-0000-0000-0000C6340000}"/>
    <cellStyle name="MLPercent0 2 3" xfId="13510" xr:uid="{00000000-0005-0000-0000-0000C7340000}"/>
    <cellStyle name="MLPercent0 2_15-FINANCEIRAS" xfId="13511" xr:uid="{00000000-0005-0000-0000-0000C8340000}"/>
    <cellStyle name="MLPercent0 3" xfId="13512" xr:uid="{00000000-0005-0000-0000-0000C9340000}"/>
    <cellStyle name="MLPercent0 3 2" xfId="13513" xr:uid="{00000000-0005-0000-0000-0000CA340000}"/>
    <cellStyle name="MLPercent0 3 3" xfId="13514" xr:uid="{00000000-0005-0000-0000-0000CB340000}"/>
    <cellStyle name="MLPercent0 3_15-FINANCEIRAS" xfId="13515" xr:uid="{00000000-0005-0000-0000-0000CC340000}"/>
    <cellStyle name="MLPercent0 4" xfId="13516" xr:uid="{00000000-0005-0000-0000-0000CD340000}"/>
    <cellStyle name="MLPercent0 5" xfId="13517" xr:uid="{00000000-0005-0000-0000-0000CE340000}"/>
    <cellStyle name="MLPercent0_15-FINANCEIRAS" xfId="13518" xr:uid="{00000000-0005-0000-0000-0000CF340000}"/>
    <cellStyle name="MLPound0" xfId="13519" xr:uid="{00000000-0005-0000-0000-0000D0340000}"/>
    <cellStyle name="MLPound0 2" xfId="13520" xr:uid="{00000000-0005-0000-0000-0000D1340000}"/>
    <cellStyle name="MLPound0 2 2" xfId="13521" xr:uid="{00000000-0005-0000-0000-0000D2340000}"/>
    <cellStyle name="MLPound0 2 3" xfId="13522" xr:uid="{00000000-0005-0000-0000-0000D3340000}"/>
    <cellStyle name="MLPound0 2_15-FINANCEIRAS" xfId="13523" xr:uid="{00000000-0005-0000-0000-0000D4340000}"/>
    <cellStyle name="MLPound0 3" xfId="13524" xr:uid="{00000000-0005-0000-0000-0000D5340000}"/>
    <cellStyle name="MLPound0 3 2" xfId="13525" xr:uid="{00000000-0005-0000-0000-0000D6340000}"/>
    <cellStyle name="MLPound0 3 3" xfId="13526" xr:uid="{00000000-0005-0000-0000-0000D7340000}"/>
    <cellStyle name="MLPound0 3_15-FINANCEIRAS" xfId="13527" xr:uid="{00000000-0005-0000-0000-0000D8340000}"/>
    <cellStyle name="MLPound0 4" xfId="13528" xr:uid="{00000000-0005-0000-0000-0000D9340000}"/>
    <cellStyle name="MLPound0 5" xfId="13529" xr:uid="{00000000-0005-0000-0000-0000DA340000}"/>
    <cellStyle name="MLPound0_15-FINANCEIRAS" xfId="13530" xr:uid="{00000000-0005-0000-0000-0000DB340000}"/>
    <cellStyle name="MLYen0" xfId="13531" xr:uid="{00000000-0005-0000-0000-0000DC340000}"/>
    <cellStyle name="MLYen0 2" xfId="13532" xr:uid="{00000000-0005-0000-0000-0000DD340000}"/>
    <cellStyle name="MLYen0 2 2" xfId="13533" xr:uid="{00000000-0005-0000-0000-0000DE340000}"/>
    <cellStyle name="MLYen0 2 3" xfId="13534" xr:uid="{00000000-0005-0000-0000-0000DF340000}"/>
    <cellStyle name="MLYen0 2_15-FINANCEIRAS" xfId="13535" xr:uid="{00000000-0005-0000-0000-0000E0340000}"/>
    <cellStyle name="MLYen0 3" xfId="13536" xr:uid="{00000000-0005-0000-0000-0000E1340000}"/>
    <cellStyle name="MLYen0 3 2" xfId="13537" xr:uid="{00000000-0005-0000-0000-0000E2340000}"/>
    <cellStyle name="MLYen0 3 3" xfId="13538" xr:uid="{00000000-0005-0000-0000-0000E3340000}"/>
    <cellStyle name="MLYen0 3_15-FINANCEIRAS" xfId="13539" xr:uid="{00000000-0005-0000-0000-0000E4340000}"/>
    <cellStyle name="MLYen0 4" xfId="13540" xr:uid="{00000000-0005-0000-0000-0000E5340000}"/>
    <cellStyle name="MLYen0 5" xfId="13541" xr:uid="{00000000-0005-0000-0000-0000E6340000}"/>
    <cellStyle name="MLYen0_15-FINANCEIRAS" xfId="13542" xr:uid="{00000000-0005-0000-0000-0000E7340000}"/>
    <cellStyle name="Moeda 2" xfId="13543" xr:uid="{00000000-0005-0000-0000-0000E8340000}"/>
    <cellStyle name="Moeda 2 10" xfId="13544" xr:uid="{00000000-0005-0000-0000-0000E9340000}"/>
    <cellStyle name="Moeda 2 2" xfId="13545" xr:uid="{00000000-0005-0000-0000-0000EA340000}"/>
    <cellStyle name="Moeda 2 2 2" xfId="13546" xr:uid="{00000000-0005-0000-0000-0000EB340000}"/>
    <cellStyle name="Moeda 2 2 2 2" xfId="13547" xr:uid="{00000000-0005-0000-0000-0000EC340000}"/>
    <cellStyle name="Moeda 2 2 2 3" xfId="13548" xr:uid="{00000000-0005-0000-0000-0000ED340000}"/>
    <cellStyle name="Moeda 2 2 2_15-FINANCEIRAS" xfId="13549" xr:uid="{00000000-0005-0000-0000-0000EE340000}"/>
    <cellStyle name="Moeda 2 2 3" xfId="13550" xr:uid="{00000000-0005-0000-0000-0000EF340000}"/>
    <cellStyle name="Moeda 2 2 4" xfId="13551" xr:uid="{00000000-0005-0000-0000-0000F0340000}"/>
    <cellStyle name="Moeda 2 2_15-FINANCEIRAS" xfId="13552" xr:uid="{00000000-0005-0000-0000-0000F1340000}"/>
    <cellStyle name="Moeda 2 3" xfId="13553" xr:uid="{00000000-0005-0000-0000-0000F2340000}"/>
    <cellStyle name="Moeda 2 3 2" xfId="13554" xr:uid="{00000000-0005-0000-0000-0000F3340000}"/>
    <cellStyle name="Moeda 2 3 3" xfId="13555" xr:uid="{00000000-0005-0000-0000-0000F4340000}"/>
    <cellStyle name="Moeda 2 3_15-FINANCEIRAS" xfId="13556" xr:uid="{00000000-0005-0000-0000-0000F5340000}"/>
    <cellStyle name="Moeda 2 4" xfId="13557" xr:uid="{00000000-0005-0000-0000-0000F6340000}"/>
    <cellStyle name="Moeda 2 4 2" xfId="13558" xr:uid="{00000000-0005-0000-0000-0000F7340000}"/>
    <cellStyle name="Moeda 2 4 3" xfId="13559" xr:uid="{00000000-0005-0000-0000-0000F8340000}"/>
    <cellStyle name="Moeda 2 4_15-FINANCEIRAS" xfId="13560" xr:uid="{00000000-0005-0000-0000-0000F9340000}"/>
    <cellStyle name="Moeda 2 5" xfId="13561" xr:uid="{00000000-0005-0000-0000-0000FA340000}"/>
    <cellStyle name="Moeda 2 5 2" xfId="13562" xr:uid="{00000000-0005-0000-0000-0000FB340000}"/>
    <cellStyle name="Moeda 2 5_BP - Raízen Combustíveis" xfId="13563" xr:uid="{00000000-0005-0000-0000-0000FC340000}"/>
    <cellStyle name="Moeda 2 6" xfId="13564" xr:uid="{00000000-0005-0000-0000-0000FD340000}"/>
    <cellStyle name="Moeda 2 7" xfId="13565" xr:uid="{00000000-0005-0000-0000-0000FE340000}"/>
    <cellStyle name="Moeda 2 8" xfId="13566" xr:uid="{00000000-0005-0000-0000-0000FF340000}"/>
    <cellStyle name="Moeda 2 9" xfId="13567" xr:uid="{00000000-0005-0000-0000-000000350000}"/>
    <cellStyle name="Moeda 2_15-FINANCEIRAS" xfId="13568" xr:uid="{00000000-0005-0000-0000-000001350000}"/>
    <cellStyle name="Moeda 3" xfId="13569" xr:uid="{00000000-0005-0000-0000-000002350000}"/>
    <cellStyle name="Moeda 3 2" xfId="13570" xr:uid="{00000000-0005-0000-0000-000003350000}"/>
    <cellStyle name="Moeda 3 2 2" xfId="13571" xr:uid="{00000000-0005-0000-0000-000004350000}"/>
    <cellStyle name="Moeda 3 2 3" xfId="13572" xr:uid="{00000000-0005-0000-0000-000005350000}"/>
    <cellStyle name="Moeda 3 2_15-FINANCEIRAS" xfId="13573" xr:uid="{00000000-0005-0000-0000-000006350000}"/>
    <cellStyle name="Moeda 3 3" xfId="13574" xr:uid="{00000000-0005-0000-0000-000007350000}"/>
    <cellStyle name="Moeda 3 4" xfId="13575" xr:uid="{00000000-0005-0000-0000-000008350000}"/>
    <cellStyle name="Moeda 3_15-FINANCEIRAS" xfId="13576" xr:uid="{00000000-0005-0000-0000-000009350000}"/>
    <cellStyle name="Moeda 31" xfId="13577" xr:uid="{00000000-0005-0000-0000-00000A350000}"/>
    <cellStyle name="Moeda 31 2" xfId="13578" xr:uid="{00000000-0005-0000-0000-00000B350000}"/>
    <cellStyle name="Moeda 31_Dep_Judiciais-Contingências" xfId="13579" xr:uid="{00000000-0005-0000-0000-00000C350000}"/>
    <cellStyle name="Moeda0" xfId="13580" xr:uid="{00000000-0005-0000-0000-00000D350000}"/>
    <cellStyle name="Moneda [0]_10 AVERIAS MASIVAS + ANT" xfId="13581" xr:uid="{00000000-0005-0000-0000-00000E350000}"/>
    <cellStyle name="Moneda_10 AVERIAS MASIVAS + ANT" xfId="13582" xr:uid="{00000000-0005-0000-0000-00000F350000}"/>
    <cellStyle name="Monétaire [0]_!!!GO" xfId="13583" xr:uid="{00000000-0005-0000-0000-000010350000}"/>
    <cellStyle name="Monétaire_!!!GO" xfId="13584" xr:uid="{00000000-0005-0000-0000-000011350000}"/>
    <cellStyle name="Monetario" xfId="13585" xr:uid="{00000000-0005-0000-0000-000012350000}"/>
    <cellStyle name="Monetario 2" xfId="13586" xr:uid="{00000000-0005-0000-0000-000013350000}"/>
    <cellStyle name="Monetario 2 2" xfId="13587" xr:uid="{00000000-0005-0000-0000-000014350000}"/>
    <cellStyle name="Monetario 2_15-FINANCEIRAS" xfId="13588" xr:uid="{00000000-0005-0000-0000-000015350000}"/>
    <cellStyle name="Monetario 3" xfId="13589" xr:uid="{00000000-0005-0000-0000-000016350000}"/>
    <cellStyle name="Monetario 3 2" xfId="13590" xr:uid="{00000000-0005-0000-0000-000017350000}"/>
    <cellStyle name="Monetario 3_15-FINANCEIRAS" xfId="13591" xr:uid="{00000000-0005-0000-0000-000018350000}"/>
    <cellStyle name="Monetario 4" xfId="13592" xr:uid="{00000000-0005-0000-0000-000019350000}"/>
    <cellStyle name="Monetario 5" xfId="13593" xr:uid="{00000000-0005-0000-0000-00001A350000}"/>
    <cellStyle name="Monetario_15-FINANCEIRAS" xfId="13594" xr:uid="{00000000-0005-0000-0000-00001B350000}"/>
    <cellStyle name="movimentação" xfId="13595" xr:uid="{00000000-0005-0000-0000-00001C350000}"/>
    <cellStyle name="Multiple" xfId="13596" xr:uid="{00000000-0005-0000-0000-00001D350000}"/>
    <cellStyle name="Multiple [0]" xfId="13597" xr:uid="{00000000-0005-0000-0000-00001E350000}"/>
    <cellStyle name="Multiple [0] 2" xfId="13598" xr:uid="{00000000-0005-0000-0000-00001F350000}"/>
    <cellStyle name="Multiple [0] 2 2" xfId="13599" xr:uid="{00000000-0005-0000-0000-000020350000}"/>
    <cellStyle name="Multiple [0] 2 3" xfId="13600" xr:uid="{00000000-0005-0000-0000-000021350000}"/>
    <cellStyle name="Multiple [0] 2_15-FINANCEIRAS" xfId="13601" xr:uid="{00000000-0005-0000-0000-000022350000}"/>
    <cellStyle name="Multiple [0] 3" xfId="13602" xr:uid="{00000000-0005-0000-0000-000023350000}"/>
    <cellStyle name="Multiple [0] 4" xfId="13603" xr:uid="{00000000-0005-0000-0000-000024350000}"/>
    <cellStyle name="Multiple [0]_15-FINANCEIRAS" xfId="13604" xr:uid="{00000000-0005-0000-0000-000025350000}"/>
    <cellStyle name="Multiple [1]" xfId="13605" xr:uid="{00000000-0005-0000-0000-000026350000}"/>
    <cellStyle name="Multiple [1] 2" xfId="13606" xr:uid="{00000000-0005-0000-0000-000027350000}"/>
    <cellStyle name="Multiple [1] 2 2" xfId="13607" xr:uid="{00000000-0005-0000-0000-000028350000}"/>
    <cellStyle name="Multiple [1] 2 3" xfId="13608" xr:uid="{00000000-0005-0000-0000-000029350000}"/>
    <cellStyle name="Multiple [1] 2_15-FINANCEIRAS" xfId="13609" xr:uid="{00000000-0005-0000-0000-00002A350000}"/>
    <cellStyle name="Multiple [1] 3" xfId="13610" xr:uid="{00000000-0005-0000-0000-00002B350000}"/>
    <cellStyle name="Multiple [1] 4" xfId="13611" xr:uid="{00000000-0005-0000-0000-00002C350000}"/>
    <cellStyle name="Multiple [1]_15-FINANCEIRAS" xfId="13612" xr:uid="{00000000-0005-0000-0000-00002D350000}"/>
    <cellStyle name="Multiple [2]" xfId="13613" xr:uid="{00000000-0005-0000-0000-00002E350000}"/>
    <cellStyle name="Multiple [2] 2" xfId="13614" xr:uid="{00000000-0005-0000-0000-00002F350000}"/>
    <cellStyle name="Multiple [2] 2 2" xfId="13615" xr:uid="{00000000-0005-0000-0000-000030350000}"/>
    <cellStyle name="Multiple [2] 2 3" xfId="13616" xr:uid="{00000000-0005-0000-0000-000031350000}"/>
    <cellStyle name="Multiple [2] 2_15-FINANCEIRAS" xfId="13617" xr:uid="{00000000-0005-0000-0000-000032350000}"/>
    <cellStyle name="Multiple [2] 3" xfId="13618" xr:uid="{00000000-0005-0000-0000-000033350000}"/>
    <cellStyle name="Multiple [2] 4" xfId="13619" xr:uid="{00000000-0005-0000-0000-000034350000}"/>
    <cellStyle name="Multiple [2]_15-FINANCEIRAS" xfId="13620" xr:uid="{00000000-0005-0000-0000-000035350000}"/>
    <cellStyle name="Multiple_Dep_Judiciais-Contingências" xfId="13621" xr:uid="{00000000-0005-0000-0000-000036350000}"/>
    <cellStyle name="Neury" xfId="13622" xr:uid="{00000000-0005-0000-0000-000037350000}"/>
    <cellStyle name="Neutra" xfId="32098" xr:uid="{00000000-0005-0000-0000-0000637D0000}"/>
    <cellStyle name="Neutra 10" xfId="13623" xr:uid="{00000000-0005-0000-0000-000038350000}"/>
    <cellStyle name="Neutra 10 2" xfId="13624" xr:uid="{00000000-0005-0000-0000-000039350000}"/>
    <cellStyle name="Neutra 10 3" xfId="13625" xr:uid="{00000000-0005-0000-0000-00003A350000}"/>
    <cellStyle name="Neutra 10_Dep_Judiciais-Contingências" xfId="13626" xr:uid="{00000000-0005-0000-0000-00003B350000}"/>
    <cellStyle name="Neutra 11" xfId="13627" xr:uid="{00000000-0005-0000-0000-00003C350000}"/>
    <cellStyle name="Neutra 11 2" xfId="13628" xr:uid="{00000000-0005-0000-0000-00003D350000}"/>
    <cellStyle name="Neutra 11_Dep_Judiciais-Contingências" xfId="13629" xr:uid="{00000000-0005-0000-0000-00003E350000}"/>
    <cellStyle name="Neutra 12" xfId="13630" xr:uid="{00000000-0005-0000-0000-00003F350000}"/>
    <cellStyle name="Neutra 13" xfId="13631" xr:uid="{00000000-0005-0000-0000-000040350000}"/>
    <cellStyle name="Neutra 14" xfId="13632" xr:uid="{00000000-0005-0000-0000-000041350000}"/>
    <cellStyle name="Neutra 15" xfId="13633" xr:uid="{00000000-0005-0000-0000-000042350000}"/>
    <cellStyle name="Neutra 16" xfId="13634" xr:uid="{00000000-0005-0000-0000-000043350000}"/>
    <cellStyle name="Neutra 17" xfId="13635" xr:uid="{00000000-0005-0000-0000-000044350000}"/>
    <cellStyle name="Neutra 2" xfId="13636" xr:uid="{00000000-0005-0000-0000-000045350000}"/>
    <cellStyle name="Neutra 2 10" xfId="13637" xr:uid="{00000000-0005-0000-0000-000046350000}"/>
    <cellStyle name="Neutra 2 2" xfId="13638" xr:uid="{00000000-0005-0000-0000-000047350000}"/>
    <cellStyle name="Neutra 2 2 2" xfId="13639" xr:uid="{00000000-0005-0000-0000-000048350000}"/>
    <cellStyle name="Neutra 2 2 2 2" xfId="13640" xr:uid="{00000000-0005-0000-0000-000049350000}"/>
    <cellStyle name="Neutra 2 2 2 3" xfId="13641" xr:uid="{00000000-0005-0000-0000-00004A350000}"/>
    <cellStyle name="Neutra 2 2 2 4" xfId="13642" xr:uid="{00000000-0005-0000-0000-00004B350000}"/>
    <cellStyle name="Neutra 2 2 3" xfId="13643" xr:uid="{00000000-0005-0000-0000-00004C350000}"/>
    <cellStyle name="Neutra 2 2 4" xfId="13644" xr:uid="{00000000-0005-0000-0000-00004D350000}"/>
    <cellStyle name="Neutra 2 2_15-FINANCEIRAS" xfId="13645" xr:uid="{00000000-0005-0000-0000-00004E350000}"/>
    <cellStyle name="Neutra 2 3" xfId="13646" xr:uid="{00000000-0005-0000-0000-00004F350000}"/>
    <cellStyle name="Neutra 2 3 2" xfId="13647" xr:uid="{00000000-0005-0000-0000-000050350000}"/>
    <cellStyle name="Neutra 2 3 2 2" xfId="13648" xr:uid="{00000000-0005-0000-0000-000051350000}"/>
    <cellStyle name="Neutra 2 3 2 3" xfId="13649" xr:uid="{00000000-0005-0000-0000-000052350000}"/>
    <cellStyle name="Neutra 2 3 2 4" xfId="13650" xr:uid="{00000000-0005-0000-0000-000053350000}"/>
    <cellStyle name="Neutra 2 3 3" xfId="13651" xr:uid="{00000000-0005-0000-0000-000054350000}"/>
    <cellStyle name="Neutra 2 3 4" xfId="13652" xr:uid="{00000000-0005-0000-0000-000055350000}"/>
    <cellStyle name="Neutra 2 3_15-FINANCEIRAS" xfId="13653" xr:uid="{00000000-0005-0000-0000-000056350000}"/>
    <cellStyle name="Neutra 2 4" xfId="13654" xr:uid="{00000000-0005-0000-0000-000057350000}"/>
    <cellStyle name="Neutra 2 4 2" xfId="13655" xr:uid="{00000000-0005-0000-0000-000058350000}"/>
    <cellStyle name="Neutra 2 4 3" xfId="13656" xr:uid="{00000000-0005-0000-0000-000059350000}"/>
    <cellStyle name="Neutra 2 4 4" xfId="13657" xr:uid="{00000000-0005-0000-0000-00005A350000}"/>
    <cellStyle name="Neutra 2 4_15-FINANCEIRAS" xfId="13658" xr:uid="{00000000-0005-0000-0000-00005B350000}"/>
    <cellStyle name="Neutra 2 5" xfId="13659" xr:uid="{00000000-0005-0000-0000-00005C350000}"/>
    <cellStyle name="Neutra 2 5 2" xfId="13660" xr:uid="{00000000-0005-0000-0000-00005D350000}"/>
    <cellStyle name="Neutra 2 5_15-FINANCEIRAS" xfId="13661" xr:uid="{00000000-0005-0000-0000-00005E350000}"/>
    <cellStyle name="Neutra 2 6" xfId="13662" xr:uid="{00000000-0005-0000-0000-00005F350000}"/>
    <cellStyle name="Neutra 2 6 2" xfId="13663" xr:uid="{00000000-0005-0000-0000-000060350000}"/>
    <cellStyle name="Neutra 2 6_15-FINANCEIRAS" xfId="13664" xr:uid="{00000000-0005-0000-0000-000061350000}"/>
    <cellStyle name="Neutra 2 7" xfId="13665" xr:uid="{00000000-0005-0000-0000-000062350000}"/>
    <cellStyle name="Neutra 2 7 2" xfId="13666" xr:uid="{00000000-0005-0000-0000-000063350000}"/>
    <cellStyle name="Neutra 2 7_15-FINANCEIRAS" xfId="13667" xr:uid="{00000000-0005-0000-0000-000064350000}"/>
    <cellStyle name="Neutra 2 8" xfId="13668" xr:uid="{00000000-0005-0000-0000-000065350000}"/>
    <cellStyle name="Neutra 2 9" xfId="13669" xr:uid="{00000000-0005-0000-0000-000066350000}"/>
    <cellStyle name="Neutra 2_11_Combinação de neg. Zanin" xfId="13670" xr:uid="{00000000-0005-0000-0000-000067350000}"/>
    <cellStyle name="Neutra 3" xfId="13671" xr:uid="{00000000-0005-0000-0000-000068350000}"/>
    <cellStyle name="Neutra 3 2" xfId="13672" xr:uid="{00000000-0005-0000-0000-000069350000}"/>
    <cellStyle name="Neutra 3 2 2" xfId="13673" xr:uid="{00000000-0005-0000-0000-00006A350000}"/>
    <cellStyle name="Neutra 3 2 3" xfId="13674" xr:uid="{00000000-0005-0000-0000-00006B350000}"/>
    <cellStyle name="Neutra 3 2 4" xfId="13675" xr:uid="{00000000-0005-0000-0000-00006C350000}"/>
    <cellStyle name="Neutra 3 2 5" xfId="13676" xr:uid="{00000000-0005-0000-0000-00006D350000}"/>
    <cellStyle name="Neutra 3 2_15-FINANCEIRAS" xfId="13677" xr:uid="{00000000-0005-0000-0000-00006E350000}"/>
    <cellStyle name="Neutra 3 3" xfId="13678" xr:uid="{00000000-0005-0000-0000-00006F350000}"/>
    <cellStyle name="Neutra 3 3 2" xfId="13679" xr:uid="{00000000-0005-0000-0000-000070350000}"/>
    <cellStyle name="Neutra 3 3_15-FINANCEIRAS" xfId="13680" xr:uid="{00000000-0005-0000-0000-000071350000}"/>
    <cellStyle name="Neutra 3 4" xfId="13681" xr:uid="{00000000-0005-0000-0000-000072350000}"/>
    <cellStyle name="Neutra 3 4 2" xfId="13682" xr:uid="{00000000-0005-0000-0000-000073350000}"/>
    <cellStyle name="Neutra 3 4_15-FINANCEIRAS" xfId="13683" xr:uid="{00000000-0005-0000-0000-000074350000}"/>
    <cellStyle name="Neutra 3 5" xfId="13684" xr:uid="{00000000-0005-0000-0000-000075350000}"/>
    <cellStyle name="Neutra 3 6" xfId="13685" xr:uid="{00000000-0005-0000-0000-000076350000}"/>
    <cellStyle name="Neutra 3 7" xfId="13686" xr:uid="{00000000-0005-0000-0000-000077350000}"/>
    <cellStyle name="Neutra 3_13-Endividamento" xfId="13687" xr:uid="{00000000-0005-0000-0000-000078350000}"/>
    <cellStyle name="Neutra 4" xfId="13688" xr:uid="{00000000-0005-0000-0000-000079350000}"/>
    <cellStyle name="Neutra 4 2" xfId="13689" xr:uid="{00000000-0005-0000-0000-00007A350000}"/>
    <cellStyle name="Neutra 4 2 2" xfId="13690" xr:uid="{00000000-0005-0000-0000-00007B350000}"/>
    <cellStyle name="Neutra 4 2 3" xfId="13691" xr:uid="{00000000-0005-0000-0000-00007C350000}"/>
    <cellStyle name="Neutra 4 2 4" xfId="13692" xr:uid="{00000000-0005-0000-0000-00007D350000}"/>
    <cellStyle name="Neutra 4 2 5" xfId="13693" xr:uid="{00000000-0005-0000-0000-00007E350000}"/>
    <cellStyle name="Neutra 4 2_15-FINANCEIRAS" xfId="13694" xr:uid="{00000000-0005-0000-0000-00007F350000}"/>
    <cellStyle name="Neutra 4 3" xfId="13695" xr:uid="{00000000-0005-0000-0000-000080350000}"/>
    <cellStyle name="Neutra 4 3 2" xfId="13696" xr:uid="{00000000-0005-0000-0000-000081350000}"/>
    <cellStyle name="Neutra 4 3_15-FINANCEIRAS" xfId="13697" xr:uid="{00000000-0005-0000-0000-000082350000}"/>
    <cellStyle name="Neutra 4 4" xfId="13698" xr:uid="{00000000-0005-0000-0000-000083350000}"/>
    <cellStyle name="Neutra 4 4 2" xfId="13699" xr:uid="{00000000-0005-0000-0000-000084350000}"/>
    <cellStyle name="Neutra 4 4_15-FINANCEIRAS" xfId="13700" xr:uid="{00000000-0005-0000-0000-000085350000}"/>
    <cellStyle name="Neutra 4 5" xfId="13701" xr:uid="{00000000-0005-0000-0000-000086350000}"/>
    <cellStyle name="Neutra 4 6" xfId="13702" xr:uid="{00000000-0005-0000-0000-000087350000}"/>
    <cellStyle name="Neutra 4 7" xfId="13703" xr:uid="{00000000-0005-0000-0000-000088350000}"/>
    <cellStyle name="Neutra 4_13-Endividamento" xfId="13704" xr:uid="{00000000-0005-0000-0000-000089350000}"/>
    <cellStyle name="Neutra 5" xfId="13705" xr:uid="{00000000-0005-0000-0000-00008A350000}"/>
    <cellStyle name="Neutra 5 2" xfId="13706" xr:uid="{00000000-0005-0000-0000-00008B350000}"/>
    <cellStyle name="Neutra 5 2 2" xfId="13707" xr:uid="{00000000-0005-0000-0000-00008C350000}"/>
    <cellStyle name="Neutra 5 2 3" xfId="13708" xr:uid="{00000000-0005-0000-0000-00008D350000}"/>
    <cellStyle name="Neutra 5 2 4" xfId="13709" xr:uid="{00000000-0005-0000-0000-00008E350000}"/>
    <cellStyle name="Neutra 5 2 5" xfId="13710" xr:uid="{00000000-0005-0000-0000-00008F350000}"/>
    <cellStyle name="Neutra 5 2_15-FINANCEIRAS" xfId="13711" xr:uid="{00000000-0005-0000-0000-000090350000}"/>
    <cellStyle name="Neutra 5 3" xfId="13712" xr:uid="{00000000-0005-0000-0000-000091350000}"/>
    <cellStyle name="Neutra 5 3 2" xfId="13713" xr:uid="{00000000-0005-0000-0000-000092350000}"/>
    <cellStyle name="Neutra 5 3_15-FINANCEIRAS" xfId="13714" xr:uid="{00000000-0005-0000-0000-000093350000}"/>
    <cellStyle name="Neutra 5 4" xfId="13715" xr:uid="{00000000-0005-0000-0000-000094350000}"/>
    <cellStyle name="Neutra 5 4 2" xfId="13716" xr:uid="{00000000-0005-0000-0000-000095350000}"/>
    <cellStyle name="Neutra 5 4_15-FINANCEIRAS" xfId="13717" xr:uid="{00000000-0005-0000-0000-000096350000}"/>
    <cellStyle name="Neutra 5 5" xfId="13718" xr:uid="{00000000-0005-0000-0000-000097350000}"/>
    <cellStyle name="Neutra 5 6" xfId="13719" xr:uid="{00000000-0005-0000-0000-000098350000}"/>
    <cellStyle name="Neutra 5 7" xfId="13720" xr:uid="{00000000-0005-0000-0000-000099350000}"/>
    <cellStyle name="Neutra 5_13-Endividamento" xfId="13721" xr:uid="{00000000-0005-0000-0000-00009A350000}"/>
    <cellStyle name="Neutra 6" xfId="13722" xr:uid="{00000000-0005-0000-0000-00009B350000}"/>
    <cellStyle name="Neutra 6 2" xfId="13723" xr:uid="{00000000-0005-0000-0000-00009C350000}"/>
    <cellStyle name="Neutra 6 2 2" xfId="13724" xr:uid="{00000000-0005-0000-0000-00009D350000}"/>
    <cellStyle name="Neutra 6 2 3" xfId="13725" xr:uid="{00000000-0005-0000-0000-00009E350000}"/>
    <cellStyle name="Neutra 6 2 4" xfId="13726" xr:uid="{00000000-0005-0000-0000-00009F350000}"/>
    <cellStyle name="Neutra 6 2 5" xfId="13727" xr:uid="{00000000-0005-0000-0000-0000A0350000}"/>
    <cellStyle name="Neutra 6 2_15-FINANCEIRAS" xfId="13728" xr:uid="{00000000-0005-0000-0000-0000A1350000}"/>
    <cellStyle name="Neutra 6 3" xfId="13729" xr:uid="{00000000-0005-0000-0000-0000A2350000}"/>
    <cellStyle name="Neutra 6 3 2" xfId="13730" xr:uid="{00000000-0005-0000-0000-0000A3350000}"/>
    <cellStyle name="Neutra 6 3_15-FINANCEIRAS" xfId="13731" xr:uid="{00000000-0005-0000-0000-0000A4350000}"/>
    <cellStyle name="Neutra 6 4" xfId="13732" xr:uid="{00000000-0005-0000-0000-0000A5350000}"/>
    <cellStyle name="Neutra 6 4 2" xfId="13733" xr:uid="{00000000-0005-0000-0000-0000A6350000}"/>
    <cellStyle name="Neutra 6 4_15-FINANCEIRAS" xfId="13734" xr:uid="{00000000-0005-0000-0000-0000A7350000}"/>
    <cellStyle name="Neutra 6 5" xfId="13735" xr:uid="{00000000-0005-0000-0000-0000A8350000}"/>
    <cellStyle name="Neutra 6 6" xfId="13736" xr:uid="{00000000-0005-0000-0000-0000A9350000}"/>
    <cellStyle name="Neutra 6 7" xfId="13737" xr:uid="{00000000-0005-0000-0000-0000AA350000}"/>
    <cellStyle name="Neutra 6_13-Endividamento" xfId="13738" xr:uid="{00000000-0005-0000-0000-0000AB350000}"/>
    <cellStyle name="Neutra 7" xfId="13739" xr:uid="{00000000-0005-0000-0000-0000AC350000}"/>
    <cellStyle name="Neutra 7 2" xfId="13740" xr:uid="{00000000-0005-0000-0000-0000AD350000}"/>
    <cellStyle name="Neutra 7 2 2" xfId="13741" xr:uid="{00000000-0005-0000-0000-0000AE350000}"/>
    <cellStyle name="Neutra 7 2 3" xfId="13742" xr:uid="{00000000-0005-0000-0000-0000AF350000}"/>
    <cellStyle name="Neutra 7 2 4" xfId="13743" xr:uid="{00000000-0005-0000-0000-0000B0350000}"/>
    <cellStyle name="Neutra 7 2 5" xfId="13744" xr:uid="{00000000-0005-0000-0000-0000B1350000}"/>
    <cellStyle name="Neutra 7 2_15-FINANCEIRAS" xfId="13745" xr:uid="{00000000-0005-0000-0000-0000B2350000}"/>
    <cellStyle name="Neutra 7 3" xfId="13746" xr:uid="{00000000-0005-0000-0000-0000B3350000}"/>
    <cellStyle name="Neutra 7 3 2" xfId="13747" xr:uid="{00000000-0005-0000-0000-0000B4350000}"/>
    <cellStyle name="Neutra 7 3_15-FINANCEIRAS" xfId="13748" xr:uid="{00000000-0005-0000-0000-0000B5350000}"/>
    <cellStyle name="Neutra 7 4" xfId="13749" xr:uid="{00000000-0005-0000-0000-0000B6350000}"/>
    <cellStyle name="Neutra 7 4 2" xfId="13750" xr:uid="{00000000-0005-0000-0000-0000B7350000}"/>
    <cellStyle name="Neutra 7 4_15-FINANCEIRAS" xfId="13751" xr:uid="{00000000-0005-0000-0000-0000B8350000}"/>
    <cellStyle name="Neutra 7 5" xfId="13752" xr:uid="{00000000-0005-0000-0000-0000B9350000}"/>
    <cellStyle name="Neutra 7 6" xfId="13753" xr:uid="{00000000-0005-0000-0000-0000BA350000}"/>
    <cellStyle name="Neutra 7 7" xfId="13754" xr:uid="{00000000-0005-0000-0000-0000BB350000}"/>
    <cellStyle name="Neutra 7_13-Endividamento" xfId="13755" xr:uid="{00000000-0005-0000-0000-0000BC350000}"/>
    <cellStyle name="Neutra 8" xfId="13756" xr:uid="{00000000-0005-0000-0000-0000BD350000}"/>
    <cellStyle name="Neutra 8 2" xfId="13757" xr:uid="{00000000-0005-0000-0000-0000BE350000}"/>
    <cellStyle name="Neutra 8 3" xfId="13758" xr:uid="{00000000-0005-0000-0000-0000BF350000}"/>
    <cellStyle name="Neutra 8 4" xfId="13759" xr:uid="{00000000-0005-0000-0000-0000C0350000}"/>
    <cellStyle name="Neutra 8_15-FINANCEIRAS" xfId="13760" xr:uid="{00000000-0005-0000-0000-0000C1350000}"/>
    <cellStyle name="Neutra 9" xfId="13761" xr:uid="{00000000-0005-0000-0000-0000C2350000}"/>
    <cellStyle name="Neutra 9 2" xfId="13762" xr:uid="{00000000-0005-0000-0000-0000C3350000}"/>
    <cellStyle name="Neutra 9 3" xfId="13763" xr:uid="{00000000-0005-0000-0000-0000C4350000}"/>
    <cellStyle name="Neutra 9 4" xfId="13764" xr:uid="{00000000-0005-0000-0000-0000C5350000}"/>
    <cellStyle name="Neutral 10" xfId="13765" xr:uid="{00000000-0005-0000-0000-0000C6350000}"/>
    <cellStyle name="Neutral 11" xfId="13766" xr:uid="{00000000-0005-0000-0000-0000C7350000}"/>
    <cellStyle name="Neutral 2" xfId="13767" xr:uid="{00000000-0005-0000-0000-0000C8350000}"/>
    <cellStyle name="Neutral 2 2" xfId="13768" xr:uid="{00000000-0005-0000-0000-0000C9350000}"/>
    <cellStyle name="Neutral 2 2 2" xfId="13769" xr:uid="{00000000-0005-0000-0000-0000CA350000}"/>
    <cellStyle name="Neutral 2 2 3" xfId="13770" xr:uid="{00000000-0005-0000-0000-0000CB350000}"/>
    <cellStyle name="Neutral 2 2_15-FINANCEIRAS" xfId="13771" xr:uid="{00000000-0005-0000-0000-0000CC350000}"/>
    <cellStyle name="Neutral 2 3" xfId="13772" xr:uid="{00000000-0005-0000-0000-0000CD350000}"/>
    <cellStyle name="Neutral 2 3 2" xfId="13773" xr:uid="{00000000-0005-0000-0000-0000CE350000}"/>
    <cellStyle name="Neutral 2 3_15-FINANCEIRAS" xfId="13774" xr:uid="{00000000-0005-0000-0000-0000CF350000}"/>
    <cellStyle name="Neutral 2 4" xfId="13775" xr:uid="{00000000-0005-0000-0000-0000D0350000}"/>
    <cellStyle name="Neutral 2 4 2" xfId="13776" xr:uid="{00000000-0005-0000-0000-0000D1350000}"/>
    <cellStyle name="Neutral 2 4_15-FINANCEIRAS" xfId="13777" xr:uid="{00000000-0005-0000-0000-0000D2350000}"/>
    <cellStyle name="Neutral 2 5" xfId="13778" xr:uid="{00000000-0005-0000-0000-0000D3350000}"/>
    <cellStyle name="Neutral 2 5 2" xfId="13779" xr:uid="{00000000-0005-0000-0000-0000D4350000}"/>
    <cellStyle name="Neutral 2 5_15-FINANCEIRAS" xfId="13780" xr:uid="{00000000-0005-0000-0000-0000D5350000}"/>
    <cellStyle name="Neutral 2 6" xfId="13781" xr:uid="{00000000-0005-0000-0000-0000D6350000}"/>
    <cellStyle name="Neutral 2 6 2" xfId="13782" xr:uid="{00000000-0005-0000-0000-0000D7350000}"/>
    <cellStyle name="Neutral 2 6_15-FINANCEIRAS" xfId="13783" xr:uid="{00000000-0005-0000-0000-0000D8350000}"/>
    <cellStyle name="Neutral 2 7" xfId="13784" xr:uid="{00000000-0005-0000-0000-0000D9350000}"/>
    <cellStyle name="Neutral 2 8" xfId="13785" xr:uid="{00000000-0005-0000-0000-0000DA350000}"/>
    <cellStyle name="Neutral 2 9" xfId="13786" xr:uid="{00000000-0005-0000-0000-0000DB350000}"/>
    <cellStyle name="Neutral 2_13-Endividamento" xfId="13787" xr:uid="{00000000-0005-0000-0000-0000DC350000}"/>
    <cellStyle name="Neutral 3" xfId="13788" xr:uid="{00000000-0005-0000-0000-0000DD350000}"/>
    <cellStyle name="Neutral 3 2" xfId="13789" xr:uid="{00000000-0005-0000-0000-0000DE350000}"/>
    <cellStyle name="Neutral 3 2 2" xfId="13790" xr:uid="{00000000-0005-0000-0000-0000DF350000}"/>
    <cellStyle name="Neutral 3 2_15-FINANCEIRAS" xfId="13791" xr:uid="{00000000-0005-0000-0000-0000E0350000}"/>
    <cellStyle name="Neutral 3 3" xfId="13792" xr:uid="{00000000-0005-0000-0000-0000E1350000}"/>
    <cellStyle name="Neutral 3 3 2" xfId="13793" xr:uid="{00000000-0005-0000-0000-0000E2350000}"/>
    <cellStyle name="Neutral 3 3_15-FINANCEIRAS" xfId="13794" xr:uid="{00000000-0005-0000-0000-0000E3350000}"/>
    <cellStyle name="Neutral 3 4" xfId="13795" xr:uid="{00000000-0005-0000-0000-0000E4350000}"/>
    <cellStyle name="Neutral 3 4 2" xfId="13796" xr:uid="{00000000-0005-0000-0000-0000E5350000}"/>
    <cellStyle name="Neutral 3 4_15-FINANCEIRAS" xfId="13797" xr:uid="{00000000-0005-0000-0000-0000E6350000}"/>
    <cellStyle name="Neutral 3 5" xfId="13798" xr:uid="{00000000-0005-0000-0000-0000E7350000}"/>
    <cellStyle name="Neutral 3 5 2" xfId="13799" xr:uid="{00000000-0005-0000-0000-0000E8350000}"/>
    <cellStyle name="Neutral 3 5_15-FINANCEIRAS" xfId="13800" xr:uid="{00000000-0005-0000-0000-0000E9350000}"/>
    <cellStyle name="Neutral 3 6" xfId="13801" xr:uid="{00000000-0005-0000-0000-0000EA350000}"/>
    <cellStyle name="Neutral 3 7" xfId="13802" xr:uid="{00000000-0005-0000-0000-0000EB350000}"/>
    <cellStyle name="Neutral 3_15-FINANCEIRAS" xfId="13803" xr:uid="{00000000-0005-0000-0000-0000EC350000}"/>
    <cellStyle name="Neutral 4" xfId="13804" xr:uid="{00000000-0005-0000-0000-0000ED350000}"/>
    <cellStyle name="Neutral 4 2" xfId="13805" xr:uid="{00000000-0005-0000-0000-0000EE350000}"/>
    <cellStyle name="Neutral 4_15-FINANCEIRAS" xfId="13806" xr:uid="{00000000-0005-0000-0000-0000EF350000}"/>
    <cellStyle name="Neutral 5" xfId="13807" xr:uid="{00000000-0005-0000-0000-0000F0350000}"/>
    <cellStyle name="Neutral 5 2" xfId="13808" xr:uid="{00000000-0005-0000-0000-0000F1350000}"/>
    <cellStyle name="Neutral 5_15-FINANCEIRAS" xfId="13809" xr:uid="{00000000-0005-0000-0000-0000F2350000}"/>
    <cellStyle name="Neutral 6" xfId="13810" xr:uid="{00000000-0005-0000-0000-0000F3350000}"/>
    <cellStyle name="Neutral 6 2" xfId="13811" xr:uid="{00000000-0005-0000-0000-0000F4350000}"/>
    <cellStyle name="Neutral 6_15-FINANCEIRAS" xfId="13812" xr:uid="{00000000-0005-0000-0000-0000F5350000}"/>
    <cellStyle name="Neutral 7" xfId="13813" xr:uid="{00000000-0005-0000-0000-0000F6350000}"/>
    <cellStyle name="Neutral 7 2" xfId="13814" xr:uid="{00000000-0005-0000-0000-0000F7350000}"/>
    <cellStyle name="Neutral 7_BP - Raízen Combustíveis" xfId="13815" xr:uid="{00000000-0005-0000-0000-0000F8350000}"/>
    <cellStyle name="Neutral 8" xfId="13816" xr:uid="{00000000-0005-0000-0000-0000F9350000}"/>
    <cellStyle name="Neutral 9" xfId="13817" xr:uid="{00000000-0005-0000-0000-0000FA350000}"/>
    <cellStyle name="Neutro" xfId="13818" xr:uid="{00000000-0005-0000-0000-0000FB350000}"/>
    <cellStyle name="NO" xfId="13819" xr:uid="{00000000-0005-0000-0000-0000FC350000}"/>
    <cellStyle name="No Border" xfId="13820" xr:uid="{00000000-0005-0000-0000-0000FD350000}"/>
    <cellStyle name="No Border 10" xfId="13821" xr:uid="{00000000-0005-0000-0000-0000FE350000}"/>
    <cellStyle name="No Border 2" xfId="13822" xr:uid="{00000000-0005-0000-0000-0000FF350000}"/>
    <cellStyle name="No Border 2 2" xfId="13823" xr:uid="{00000000-0005-0000-0000-000000360000}"/>
    <cellStyle name="No Border 2 3" xfId="13824" xr:uid="{00000000-0005-0000-0000-000001360000}"/>
    <cellStyle name="No Border 2 4" xfId="13825" xr:uid="{00000000-0005-0000-0000-000002360000}"/>
    <cellStyle name="No Border 2 5" xfId="13826" xr:uid="{00000000-0005-0000-0000-000003360000}"/>
    <cellStyle name="No Border 2_15-FINANCEIRAS" xfId="13827" xr:uid="{00000000-0005-0000-0000-000004360000}"/>
    <cellStyle name="No Border 3" xfId="13828" xr:uid="{00000000-0005-0000-0000-000005360000}"/>
    <cellStyle name="No Border 3 2" xfId="13829" xr:uid="{00000000-0005-0000-0000-000006360000}"/>
    <cellStyle name="No Border 3_15-FINANCEIRAS" xfId="13830" xr:uid="{00000000-0005-0000-0000-000007360000}"/>
    <cellStyle name="No Border 4" xfId="13831" xr:uid="{00000000-0005-0000-0000-000008360000}"/>
    <cellStyle name="No Border 4 2" xfId="13832" xr:uid="{00000000-0005-0000-0000-000009360000}"/>
    <cellStyle name="No Border 4_15-FINANCEIRAS" xfId="13833" xr:uid="{00000000-0005-0000-0000-00000A360000}"/>
    <cellStyle name="No Border 5" xfId="13834" xr:uid="{00000000-0005-0000-0000-00000B360000}"/>
    <cellStyle name="No Border 6" xfId="13835" xr:uid="{00000000-0005-0000-0000-00000C360000}"/>
    <cellStyle name="No Border 7" xfId="13836" xr:uid="{00000000-0005-0000-0000-00000D360000}"/>
    <cellStyle name="No Border 8" xfId="13837" xr:uid="{00000000-0005-0000-0000-00000E360000}"/>
    <cellStyle name="No Border 9" xfId="13838" xr:uid="{00000000-0005-0000-0000-00000F360000}"/>
    <cellStyle name="No Border_13-Endividamento" xfId="13839" xr:uid="{00000000-0005-0000-0000-000010360000}"/>
    <cellStyle name="no dec" xfId="13840" xr:uid="{00000000-0005-0000-0000-000011360000}"/>
    <cellStyle name="no dec 2" xfId="13841" xr:uid="{00000000-0005-0000-0000-000012360000}"/>
    <cellStyle name="no dec 3" xfId="13842" xr:uid="{00000000-0005-0000-0000-000013360000}"/>
    <cellStyle name="no dec_15-FINANCEIRAS" xfId="13843" xr:uid="{00000000-0005-0000-0000-000014360000}"/>
    <cellStyle name="NO_Base Partes Relacionadas" xfId="13844" xr:uid="{00000000-0005-0000-0000-000015360000}"/>
    <cellStyle name="Normal" xfId="0" builtinId="0"/>
    <cellStyle name="Normal - Style1" xfId="13845" xr:uid="{00000000-0005-0000-0000-000016360000}"/>
    <cellStyle name="Normal - Style1 10" xfId="13846" xr:uid="{00000000-0005-0000-0000-000017360000}"/>
    <cellStyle name="Normal - Style1 10 2" xfId="13847" xr:uid="{00000000-0005-0000-0000-000018360000}"/>
    <cellStyle name="Normal - Style1 10_15-FINANCEIRAS" xfId="13848" xr:uid="{00000000-0005-0000-0000-000019360000}"/>
    <cellStyle name="Normal - Style1 11" xfId="13849" xr:uid="{00000000-0005-0000-0000-00001A360000}"/>
    <cellStyle name="Normal - Style1 11 2" xfId="13850" xr:uid="{00000000-0005-0000-0000-00001B360000}"/>
    <cellStyle name="Normal - Style1 11_15-FINANCEIRAS" xfId="13851" xr:uid="{00000000-0005-0000-0000-00001C360000}"/>
    <cellStyle name="Normal - Style1 12" xfId="13852" xr:uid="{00000000-0005-0000-0000-00001D360000}"/>
    <cellStyle name="Normal - Style1 12 2" xfId="13853" xr:uid="{00000000-0005-0000-0000-00001E360000}"/>
    <cellStyle name="Normal - Style1 12_15-FINANCEIRAS" xfId="13854" xr:uid="{00000000-0005-0000-0000-00001F360000}"/>
    <cellStyle name="Normal - Style1 13" xfId="13855" xr:uid="{00000000-0005-0000-0000-000020360000}"/>
    <cellStyle name="Normal - Style1 13 2" xfId="13856" xr:uid="{00000000-0005-0000-0000-000021360000}"/>
    <cellStyle name="Normal - Style1 13_15-FINANCEIRAS" xfId="13857" xr:uid="{00000000-0005-0000-0000-000022360000}"/>
    <cellStyle name="Normal - Style1 14" xfId="13858" xr:uid="{00000000-0005-0000-0000-000023360000}"/>
    <cellStyle name="Normal - Style1 14 2" xfId="13859" xr:uid="{00000000-0005-0000-0000-000024360000}"/>
    <cellStyle name="Normal - Style1 14_15-FINANCEIRAS" xfId="13860" xr:uid="{00000000-0005-0000-0000-000025360000}"/>
    <cellStyle name="Normal - Style1 15" xfId="13861" xr:uid="{00000000-0005-0000-0000-000026360000}"/>
    <cellStyle name="Normal - Style1 15 2" xfId="13862" xr:uid="{00000000-0005-0000-0000-000027360000}"/>
    <cellStyle name="Normal - Style1 15_15-FINANCEIRAS" xfId="13863" xr:uid="{00000000-0005-0000-0000-000028360000}"/>
    <cellStyle name="Normal - Style1 16" xfId="13864" xr:uid="{00000000-0005-0000-0000-000029360000}"/>
    <cellStyle name="Normal - Style1 16 2" xfId="13865" xr:uid="{00000000-0005-0000-0000-00002A360000}"/>
    <cellStyle name="Normal - Style1 16_15-FINANCEIRAS" xfId="13866" xr:uid="{00000000-0005-0000-0000-00002B360000}"/>
    <cellStyle name="Normal - Style1 17" xfId="13867" xr:uid="{00000000-0005-0000-0000-00002C360000}"/>
    <cellStyle name="Normal - Style1 17 2" xfId="13868" xr:uid="{00000000-0005-0000-0000-00002D360000}"/>
    <cellStyle name="Normal - Style1 17_15-FINANCEIRAS" xfId="13869" xr:uid="{00000000-0005-0000-0000-00002E360000}"/>
    <cellStyle name="Normal - Style1 18" xfId="13870" xr:uid="{00000000-0005-0000-0000-00002F360000}"/>
    <cellStyle name="Normal - Style1 18 2" xfId="13871" xr:uid="{00000000-0005-0000-0000-000030360000}"/>
    <cellStyle name="Normal - Style1 18_15-FINANCEIRAS" xfId="13872" xr:uid="{00000000-0005-0000-0000-000031360000}"/>
    <cellStyle name="Normal - Style1 19" xfId="13873" xr:uid="{00000000-0005-0000-0000-000032360000}"/>
    <cellStyle name="Normal - Style1 19 2" xfId="13874" xr:uid="{00000000-0005-0000-0000-000033360000}"/>
    <cellStyle name="Normal - Style1 19_15-FINANCEIRAS" xfId="13875" xr:uid="{00000000-0005-0000-0000-000034360000}"/>
    <cellStyle name="Normal - Style1 2" xfId="13876" xr:uid="{00000000-0005-0000-0000-000035360000}"/>
    <cellStyle name="Normal - Style1 2 10" xfId="13877" xr:uid="{00000000-0005-0000-0000-000036360000}"/>
    <cellStyle name="Normal - Style1 2 11" xfId="32099" xr:uid="{00000000-0005-0000-0000-0000647D0000}"/>
    <cellStyle name="Normal - Style1 2 2" xfId="13878" xr:uid="{00000000-0005-0000-0000-000037360000}"/>
    <cellStyle name="Normal - Style1 2 2 2" xfId="13879" xr:uid="{00000000-0005-0000-0000-000038360000}"/>
    <cellStyle name="Normal - Style1 2 2 2 2" xfId="13880" xr:uid="{00000000-0005-0000-0000-000039360000}"/>
    <cellStyle name="Normal - Style1 2 2 2 3" xfId="13881" xr:uid="{00000000-0005-0000-0000-00003A360000}"/>
    <cellStyle name="Normal - Style1 2 2 2 4" xfId="13882" xr:uid="{00000000-0005-0000-0000-00003B360000}"/>
    <cellStyle name="Normal - Style1 2 2 2_15-FINANCEIRAS" xfId="13883" xr:uid="{00000000-0005-0000-0000-00003C360000}"/>
    <cellStyle name="Normal - Style1 2 2 3" xfId="13884" xr:uid="{00000000-0005-0000-0000-00003D360000}"/>
    <cellStyle name="Normal - Style1 2 2 3 2" xfId="13885" xr:uid="{00000000-0005-0000-0000-00003E360000}"/>
    <cellStyle name="Normal - Style1 2 2 3_15-FINANCEIRAS" xfId="13886" xr:uid="{00000000-0005-0000-0000-00003F360000}"/>
    <cellStyle name="Normal - Style1 2 2 4" xfId="13887" xr:uid="{00000000-0005-0000-0000-000040360000}"/>
    <cellStyle name="Normal - Style1 2 2 4 2" xfId="13888" xr:uid="{00000000-0005-0000-0000-000041360000}"/>
    <cellStyle name="Normal - Style1 2 2 4_15-FINANCEIRAS" xfId="13889" xr:uid="{00000000-0005-0000-0000-000042360000}"/>
    <cellStyle name="Normal - Style1 2 2 5" xfId="13890" xr:uid="{00000000-0005-0000-0000-000043360000}"/>
    <cellStyle name="Normal - Style1 2 2 6" xfId="13891" xr:uid="{00000000-0005-0000-0000-000044360000}"/>
    <cellStyle name="Normal - Style1 2 2_13-Endividamento" xfId="13892" xr:uid="{00000000-0005-0000-0000-000045360000}"/>
    <cellStyle name="Normal - Style1 2 3" xfId="13893" xr:uid="{00000000-0005-0000-0000-000046360000}"/>
    <cellStyle name="Normal - Style1 2 3 2" xfId="13894" xr:uid="{00000000-0005-0000-0000-000047360000}"/>
    <cellStyle name="Normal - Style1 2 3 2 2" xfId="13895" xr:uid="{00000000-0005-0000-0000-000048360000}"/>
    <cellStyle name="Normal - Style1 2 3 2_15-FINANCEIRAS" xfId="13896" xr:uid="{00000000-0005-0000-0000-000049360000}"/>
    <cellStyle name="Normal - Style1 2 3 3" xfId="13897" xr:uid="{00000000-0005-0000-0000-00004A360000}"/>
    <cellStyle name="Normal - Style1 2 3 4" xfId="13898" xr:uid="{00000000-0005-0000-0000-00004B360000}"/>
    <cellStyle name="Normal - Style1 2 3 5" xfId="13899" xr:uid="{00000000-0005-0000-0000-00004C360000}"/>
    <cellStyle name="Normal - Style1 2 3_13-Endividamento" xfId="13900" xr:uid="{00000000-0005-0000-0000-00004D360000}"/>
    <cellStyle name="Normal - Style1 2 4" xfId="13901" xr:uid="{00000000-0005-0000-0000-00004E360000}"/>
    <cellStyle name="Normal - Style1 2 4 2" xfId="13902" xr:uid="{00000000-0005-0000-0000-00004F360000}"/>
    <cellStyle name="Normal - Style1 2 4_15-FINANCEIRAS" xfId="13903" xr:uid="{00000000-0005-0000-0000-000050360000}"/>
    <cellStyle name="Normal - Style1 2 5" xfId="13904" xr:uid="{00000000-0005-0000-0000-000051360000}"/>
    <cellStyle name="Normal - Style1 2 5 2" xfId="13905" xr:uid="{00000000-0005-0000-0000-000052360000}"/>
    <cellStyle name="Normal - Style1 2 5_15-FINANCEIRAS" xfId="13906" xr:uid="{00000000-0005-0000-0000-000053360000}"/>
    <cellStyle name="Normal - Style1 2 6" xfId="13907" xr:uid="{00000000-0005-0000-0000-000054360000}"/>
    <cellStyle name="Normal - Style1 2 6 2" xfId="13908" xr:uid="{00000000-0005-0000-0000-000055360000}"/>
    <cellStyle name="Normal - Style1 2 6_15-FINANCEIRAS" xfId="13909" xr:uid="{00000000-0005-0000-0000-000056360000}"/>
    <cellStyle name="Normal - Style1 2 7" xfId="13910" xr:uid="{00000000-0005-0000-0000-000057360000}"/>
    <cellStyle name="Normal - Style1 2 7 2" xfId="13911" xr:uid="{00000000-0005-0000-0000-000058360000}"/>
    <cellStyle name="Normal - Style1 2 7_15-FINANCEIRAS" xfId="13912" xr:uid="{00000000-0005-0000-0000-000059360000}"/>
    <cellStyle name="Normal - Style1 2 8" xfId="13913" xr:uid="{00000000-0005-0000-0000-00005A360000}"/>
    <cellStyle name="Normal - Style1 2 9" xfId="13914" xr:uid="{00000000-0005-0000-0000-00005B360000}"/>
    <cellStyle name="Normal - Style1 2_13-Endividamento" xfId="13915" xr:uid="{00000000-0005-0000-0000-00005C360000}"/>
    <cellStyle name="Normal - Style1 20" xfId="13916" xr:uid="{00000000-0005-0000-0000-00005D360000}"/>
    <cellStyle name="Normal - Style1 20 2" xfId="13917" xr:uid="{00000000-0005-0000-0000-00005E360000}"/>
    <cellStyle name="Normal - Style1 20_15-FINANCEIRAS" xfId="13918" xr:uid="{00000000-0005-0000-0000-00005F360000}"/>
    <cellStyle name="Normal - Style1 21" xfId="13919" xr:uid="{00000000-0005-0000-0000-000060360000}"/>
    <cellStyle name="Normal - Style1 21 2" xfId="13920" xr:uid="{00000000-0005-0000-0000-000061360000}"/>
    <cellStyle name="Normal - Style1 21_15-FINANCEIRAS" xfId="13921" xr:uid="{00000000-0005-0000-0000-000062360000}"/>
    <cellStyle name="Normal - Style1 22" xfId="13922" xr:uid="{00000000-0005-0000-0000-000063360000}"/>
    <cellStyle name="Normal - Style1 22 2" xfId="13923" xr:uid="{00000000-0005-0000-0000-000064360000}"/>
    <cellStyle name="Normal - Style1 22_15-FINANCEIRAS" xfId="13924" xr:uid="{00000000-0005-0000-0000-000065360000}"/>
    <cellStyle name="Normal - Style1 23" xfId="13925" xr:uid="{00000000-0005-0000-0000-000066360000}"/>
    <cellStyle name="Normal - Style1 23 2" xfId="13926" xr:uid="{00000000-0005-0000-0000-000067360000}"/>
    <cellStyle name="Normal - Style1 23_15-FINANCEIRAS" xfId="13927" xr:uid="{00000000-0005-0000-0000-000068360000}"/>
    <cellStyle name="Normal - Style1 24" xfId="13928" xr:uid="{00000000-0005-0000-0000-000069360000}"/>
    <cellStyle name="Normal - Style1 24 2" xfId="13929" xr:uid="{00000000-0005-0000-0000-00006A360000}"/>
    <cellStyle name="Normal - Style1 24_15-FINANCEIRAS" xfId="13930" xr:uid="{00000000-0005-0000-0000-00006B360000}"/>
    <cellStyle name="Normal - Style1 25" xfId="13931" xr:uid="{00000000-0005-0000-0000-00006C360000}"/>
    <cellStyle name="Normal - Style1 25 2" xfId="13932" xr:uid="{00000000-0005-0000-0000-00006D360000}"/>
    <cellStyle name="Normal - Style1 25_15-FINANCEIRAS" xfId="13933" xr:uid="{00000000-0005-0000-0000-00006E360000}"/>
    <cellStyle name="Normal - Style1 26" xfId="13934" xr:uid="{00000000-0005-0000-0000-00006F360000}"/>
    <cellStyle name="Normal - Style1 26 2" xfId="13935" xr:uid="{00000000-0005-0000-0000-000070360000}"/>
    <cellStyle name="Normal - Style1 26_15-FINANCEIRAS" xfId="13936" xr:uid="{00000000-0005-0000-0000-000071360000}"/>
    <cellStyle name="Normal - Style1 27" xfId="13937" xr:uid="{00000000-0005-0000-0000-000072360000}"/>
    <cellStyle name="Normal - Style1 27 2" xfId="13938" xr:uid="{00000000-0005-0000-0000-000073360000}"/>
    <cellStyle name="Normal - Style1 27_15-FINANCEIRAS" xfId="13939" xr:uid="{00000000-0005-0000-0000-000074360000}"/>
    <cellStyle name="Normal - Style1 28" xfId="13940" xr:uid="{00000000-0005-0000-0000-000075360000}"/>
    <cellStyle name="Normal - Style1 28 2" xfId="13941" xr:uid="{00000000-0005-0000-0000-000076360000}"/>
    <cellStyle name="Normal - Style1 28_15-FINANCEIRAS" xfId="13942" xr:uid="{00000000-0005-0000-0000-000077360000}"/>
    <cellStyle name="Normal - Style1 29" xfId="13943" xr:uid="{00000000-0005-0000-0000-000078360000}"/>
    <cellStyle name="Normal - Style1 29 2" xfId="13944" xr:uid="{00000000-0005-0000-0000-000079360000}"/>
    <cellStyle name="Normal - Style1 29_15-FINANCEIRAS" xfId="13945" xr:uid="{00000000-0005-0000-0000-00007A360000}"/>
    <cellStyle name="Normal - Style1 3" xfId="13946" xr:uid="{00000000-0005-0000-0000-00007B360000}"/>
    <cellStyle name="Normal - Style1 3 10" xfId="13947" xr:uid="{00000000-0005-0000-0000-00007C360000}"/>
    <cellStyle name="Normal - Style1 3 2" xfId="13948" xr:uid="{00000000-0005-0000-0000-00007D360000}"/>
    <cellStyle name="Normal - Style1 3 2 2" xfId="13949" xr:uid="{00000000-0005-0000-0000-00007E360000}"/>
    <cellStyle name="Normal - Style1 3 2 2 2" xfId="13950" xr:uid="{00000000-0005-0000-0000-00007F360000}"/>
    <cellStyle name="Normal - Style1 3 2 2 3" xfId="13951" xr:uid="{00000000-0005-0000-0000-000080360000}"/>
    <cellStyle name="Normal - Style1 3 2 2 4" xfId="13952" xr:uid="{00000000-0005-0000-0000-000081360000}"/>
    <cellStyle name="Normal - Style1 3 2 2_15-FINANCEIRAS" xfId="13953" xr:uid="{00000000-0005-0000-0000-000082360000}"/>
    <cellStyle name="Normal - Style1 3 2 3" xfId="13954" xr:uid="{00000000-0005-0000-0000-000083360000}"/>
    <cellStyle name="Normal - Style1 3 2 3 2" xfId="13955" xr:uid="{00000000-0005-0000-0000-000084360000}"/>
    <cellStyle name="Normal - Style1 3 2 3_15-FINANCEIRAS" xfId="13956" xr:uid="{00000000-0005-0000-0000-000085360000}"/>
    <cellStyle name="Normal - Style1 3 2 4" xfId="13957" xr:uid="{00000000-0005-0000-0000-000086360000}"/>
    <cellStyle name="Normal - Style1 3 2 4 2" xfId="13958" xr:uid="{00000000-0005-0000-0000-000087360000}"/>
    <cellStyle name="Normal - Style1 3 2 4_15-FINANCEIRAS" xfId="13959" xr:uid="{00000000-0005-0000-0000-000088360000}"/>
    <cellStyle name="Normal - Style1 3 2 5" xfId="13960" xr:uid="{00000000-0005-0000-0000-000089360000}"/>
    <cellStyle name="Normal - Style1 3 2 6" xfId="13961" xr:uid="{00000000-0005-0000-0000-00008A360000}"/>
    <cellStyle name="Normal - Style1 3 2_13-Endividamento" xfId="13962" xr:uid="{00000000-0005-0000-0000-00008B360000}"/>
    <cellStyle name="Normal - Style1 3 3" xfId="13963" xr:uid="{00000000-0005-0000-0000-00008C360000}"/>
    <cellStyle name="Normal - Style1 3 3 2" xfId="13964" xr:uid="{00000000-0005-0000-0000-00008D360000}"/>
    <cellStyle name="Normal - Style1 3 3 2 2" xfId="13965" xr:uid="{00000000-0005-0000-0000-00008E360000}"/>
    <cellStyle name="Normal - Style1 3 3 2_15-FINANCEIRAS" xfId="13966" xr:uid="{00000000-0005-0000-0000-00008F360000}"/>
    <cellStyle name="Normal - Style1 3 3 3" xfId="13967" xr:uid="{00000000-0005-0000-0000-000090360000}"/>
    <cellStyle name="Normal - Style1 3 3 4" xfId="13968" xr:uid="{00000000-0005-0000-0000-000091360000}"/>
    <cellStyle name="Normal - Style1 3 3 5" xfId="13969" xr:uid="{00000000-0005-0000-0000-000092360000}"/>
    <cellStyle name="Normal - Style1 3 3_13-Endividamento" xfId="13970" xr:uid="{00000000-0005-0000-0000-000093360000}"/>
    <cellStyle name="Normal - Style1 3 4" xfId="13971" xr:uid="{00000000-0005-0000-0000-000094360000}"/>
    <cellStyle name="Normal - Style1 3 4 2" xfId="13972" xr:uid="{00000000-0005-0000-0000-000095360000}"/>
    <cellStyle name="Normal - Style1 3 4_15-FINANCEIRAS" xfId="13973" xr:uid="{00000000-0005-0000-0000-000096360000}"/>
    <cellStyle name="Normal - Style1 3 5" xfId="13974" xr:uid="{00000000-0005-0000-0000-000097360000}"/>
    <cellStyle name="Normal - Style1 3 5 2" xfId="13975" xr:uid="{00000000-0005-0000-0000-000098360000}"/>
    <cellStyle name="Normal - Style1 3 5_15-FINANCEIRAS" xfId="13976" xr:uid="{00000000-0005-0000-0000-000099360000}"/>
    <cellStyle name="Normal - Style1 3 6" xfId="13977" xr:uid="{00000000-0005-0000-0000-00009A360000}"/>
    <cellStyle name="Normal - Style1 3 6 2" xfId="13978" xr:uid="{00000000-0005-0000-0000-00009B360000}"/>
    <cellStyle name="Normal - Style1 3 6_15-FINANCEIRAS" xfId="13979" xr:uid="{00000000-0005-0000-0000-00009C360000}"/>
    <cellStyle name="Normal - Style1 3 7" xfId="13980" xr:uid="{00000000-0005-0000-0000-00009D360000}"/>
    <cellStyle name="Normal - Style1 3 7 2" xfId="13981" xr:uid="{00000000-0005-0000-0000-00009E360000}"/>
    <cellStyle name="Normal - Style1 3 7_15-FINANCEIRAS" xfId="13982" xr:uid="{00000000-0005-0000-0000-00009F360000}"/>
    <cellStyle name="Normal - Style1 3 8" xfId="13983" xr:uid="{00000000-0005-0000-0000-0000A0360000}"/>
    <cellStyle name="Normal - Style1 3 9" xfId="13984" xr:uid="{00000000-0005-0000-0000-0000A1360000}"/>
    <cellStyle name="Normal - Style1 3_13-Endividamento" xfId="13985" xr:uid="{00000000-0005-0000-0000-0000A2360000}"/>
    <cellStyle name="Normal - Style1 30" xfId="13986" xr:uid="{00000000-0005-0000-0000-0000A3360000}"/>
    <cellStyle name="Normal - Style1 30 2" xfId="13987" xr:uid="{00000000-0005-0000-0000-0000A4360000}"/>
    <cellStyle name="Normal - Style1 30_15-FINANCEIRAS" xfId="13988" xr:uid="{00000000-0005-0000-0000-0000A5360000}"/>
    <cellStyle name="Normal - Style1 31" xfId="13989" xr:uid="{00000000-0005-0000-0000-0000A6360000}"/>
    <cellStyle name="Normal - Style1 31 2" xfId="13990" xr:uid="{00000000-0005-0000-0000-0000A7360000}"/>
    <cellStyle name="Normal - Style1 31_15-FINANCEIRAS" xfId="13991" xr:uid="{00000000-0005-0000-0000-0000A8360000}"/>
    <cellStyle name="Normal - Style1 32" xfId="13992" xr:uid="{00000000-0005-0000-0000-0000A9360000}"/>
    <cellStyle name="Normal - Style1 32 2" xfId="13993" xr:uid="{00000000-0005-0000-0000-0000AA360000}"/>
    <cellStyle name="Normal - Style1 32_15-FINANCEIRAS" xfId="13994" xr:uid="{00000000-0005-0000-0000-0000AB360000}"/>
    <cellStyle name="Normal - Style1 33" xfId="13995" xr:uid="{00000000-0005-0000-0000-0000AC360000}"/>
    <cellStyle name="Normal - Style1 33 2" xfId="13996" xr:uid="{00000000-0005-0000-0000-0000AD360000}"/>
    <cellStyle name="Normal - Style1 33_15-FINANCEIRAS" xfId="13997" xr:uid="{00000000-0005-0000-0000-0000AE360000}"/>
    <cellStyle name="Normal - Style1 34" xfId="13998" xr:uid="{00000000-0005-0000-0000-0000AF360000}"/>
    <cellStyle name="Normal - Style1 34 2" xfId="13999" xr:uid="{00000000-0005-0000-0000-0000B0360000}"/>
    <cellStyle name="Normal - Style1 34_15-FINANCEIRAS" xfId="14000" xr:uid="{00000000-0005-0000-0000-0000B1360000}"/>
    <cellStyle name="Normal - Style1 35" xfId="14001" xr:uid="{00000000-0005-0000-0000-0000B2360000}"/>
    <cellStyle name="Normal - Style1 35 2" xfId="14002" xr:uid="{00000000-0005-0000-0000-0000B3360000}"/>
    <cellStyle name="Normal - Style1 35_15-FINANCEIRAS" xfId="14003" xr:uid="{00000000-0005-0000-0000-0000B4360000}"/>
    <cellStyle name="Normal - Style1 36" xfId="14004" xr:uid="{00000000-0005-0000-0000-0000B5360000}"/>
    <cellStyle name="Normal - Style1 36 2" xfId="14005" xr:uid="{00000000-0005-0000-0000-0000B6360000}"/>
    <cellStyle name="Normal - Style1 36_15-FINANCEIRAS" xfId="14006" xr:uid="{00000000-0005-0000-0000-0000B7360000}"/>
    <cellStyle name="Normal - Style1 37" xfId="14007" xr:uid="{00000000-0005-0000-0000-0000B8360000}"/>
    <cellStyle name="Normal - Style1 37 2" xfId="14008" xr:uid="{00000000-0005-0000-0000-0000B9360000}"/>
    <cellStyle name="Normal - Style1 37_15-FINANCEIRAS" xfId="14009" xr:uid="{00000000-0005-0000-0000-0000BA360000}"/>
    <cellStyle name="Normal - Style1 38" xfId="14010" xr:uid="{00000000-0005-0000-0000-0000BB360000}"/>
    <cellStyle name="Normal - Style1 39" xfId="14011" xr:uid="{00000000-0005-0000-0000-0000BC360000}"/>
    <cellStyle name="Normal - Style1 4" xfId="14012" xr:uid="{00000000-0005-0000-0000-0000BD360000}"/>
    <cellStyle name="Normal - Style1 4 2" xfId="14013" xr:uid="{00000000-0005-0000-0000-0000BE360000}"/>
    <cellStyle name="Normal - Style1 4 2 2" xfId="14014" xr:uid="{00000000-0005-0000-0000-0000BF360000}"/>
    <cellStyle name="Normal - Style1 4 2_15-FINANCEIRAS" xfId="14015" xr:uid="{00000000-0005-0000-0000-0000C0360000}"/>
    <cellStyle name="Normal - Style1 4 3" xfId="14016" xr:uid="{00000000-0005-0000-0000-0000C1360000}"/>
    <cellStyle name="Normal - Style1 4 3 2" xfId="14017" xr:uid="{00000000-0005-0000-0000-0000C2360000}"/>
    <cellStyle name="Normal - Style1 4 3_15-FINANCEIRAS" xfId="14018" xr:uid="{00000000-0005-0000-0000-0000C3360000}"/>
    <cellStyle name="Normal - Style1 4 4" xfId="14019" xr:uid="{00000000-0005-0000-0000-0000C4360000}"/>
    <cellStyle name="Normal - Style1 4 4 2" xfId="14020" xr:uid="{00000000-0005-0000-0000-0000C5360000}"/>
    <cellStyle name="Normal - Style1 4 4_15-FINANCEIRAS" xfId="14021" xr:uid="{00000000-0005-0000-0000-0000C6360000}"/>
    <cellStyle name="Normal - Style1 4 5" xfId="14022" xr:uid="{00000000-0005-0000-0000-0000C7360000}"/>
    <cellStyle name="Normal - Style1 4 5 2" xfId="14023" xr:uid="{00000000-0005-0000-0000-0000C8360000}"/>
    <cellStyle name="Normal - Style1 4 5_15-FINANCEIRAS" xfId="14024" xr:uid="{00000000-0005-0000-0000-0000C9360000}"/>
    <cellStyle name="Normal - Style1 4 6" xfId="14025" xr:uid="{00000000-0005-0000-0000-0000CA360000}"/>
    <cellStyle name="Normal - Style1 4 7" xfId="14026" xr:uid="{00000000-0005-0000-0000-0000CB360000}"/>
    <cellStyle name="Normal - Style1 4 8" xfId="14027" xr:uid="{00000000-0005-0000-0000-0000CC360000}"/>
    <cellStyle name="Normal - Style1 4_13-Endividamento" xfId="14028" xr:uid="{00000000-0005-0000-0000-0000CD360000}"/>
    <cellStyle name="Normal - Style1 40" xfId="14029" xr:uid="{00000000-0005-0000-0000-0000CE360000}"/>
    <cellStyle name="Normal - Style1 41" xfId="14030" xr:uid="{00000000-0005-0000-0000-0000CF360000}"/>
    <cellStyle name="Normal - Style1 42" xfId="14031" xr:uid="{00000000-0005-0000-0000-0000D0360000}"/>
    <cellStyle name="Normal - Style1 5" xfId="14032" xr:uid="{00000000-0005-0000-0000-0000D1360000}"/>
    <cellStyle name="Normal - Style1 5 2" xfId="14033" xr:uid="{00000000-0005-0000-0000-0000D2360000}"/>
    <cellStyle name="Normal - Style1 5 2 2" xfId="14034" xr:uid="{00000000-0005-0000-0000-0000D3360000}"/>
    <cellStyle name="Normal - Style1 5 2_15-FINANCEIRAS" xfId="14035" xr:uid="{00000000-0005-0000-0000-0000D4360000}"/>
    <cellStyle name="Normal - Style1 5 3" xfId="14036" xr:uid="{00000000-0005-0000-0000-0000D5360000}"/>
    <cellStyle name="Normal - Style1 5_15-FINANCEIRAS" xfId="14037" xr:uid="{00000000-0005-0000-0000-0000D6360000}"/>
    <cellStyle name="Normal - Style1 6" xfId="14038" xr:uid="{00000000-0005-0000-0000-0000D7360000}"/>
    <cellStyle name="Normal - Style1 6 2" xfId="14039" xr:uid="{00000000-0005-0000-0000-0000D8360000}"/>
    <cellStyle name="Normal - Style1 6 2 2" xfId="14040" xr:uid="{00000000-0005-0000-0000-0000D9360000}"/>
    <cellStyle name="Normal - Style1 6 2_15-FINANCEIRAS" xfId="14041" xr:uid="{00000000-0005-0000-0000-0000DA360000}"/>
    <cellStyle name="Normal - Style1 6 3" xfId="14042" xr:uid="{00000000-0005-0000-0000-0000DB360000}"/>
    <cellStyle name="Normal - Style1 6_15-FINANCEIRAS" xfId="14043" xr:uid="{00000000-0005-0000-0000-0000DC360000}"/>
    <cellStyle name="Normal - Style1 7" xfId="14044" xr:uid="{00000000-0005-0000-0000-0000DD360000}"/>
    <cellStyle name="Normal - Style1 7 2" xfId="14045" xr:uid="{00000000-0005-0000-0000-0000DE360000}"/>
    <cellStyle name="Normal - Style1 7_15-FINANCEIRAS" xfId="14046" xr:uid="{00000000-0005-0000-0000-0000DF360000}"/>
    <cellStyle name="Normal - Style1 8" xfId="14047" xr:uid="{00000000-0005-0000-0000-0000E0360000}"/>
    <cellStyle name="Normal - Style1 8 2" xfId="14048" xr:uid="{00000000-0005-0000-0000-0000E1360000}"/>
    <cellStyle name="Normal - Style1 8_15-FINANCEIRAS" xfId="14049" xr:uid="{00000000-0005-0000-0000-0000E2360000}"/>
    <cellStyle name="Normal - Style1 9" xfId="14050" xr:uid="{00000000-0005-0000-0000-0000E3360000}"/>
    <cellStyle name="Normal - Style1 9 2" xfId="14051" xr:uid="{00000000-0005-0000-0000-0000E4360000}"/>
    <cellStyle name="Normal - Style1 9_15-FINANCEIRAS" xfId="14052" xr:uid="{00000000-0005-0000-0000-0000E5360000}"/>
    <cellStyle name="Normal - Style1_13-Endividamento" xfId="14053" xr:uid="{00000000-0005-0000-0000-0000E6360000}"/>
    <cellStyle name="Normal (%)" xfId="14054" xr:uid="{00000000-0005-0000-0000-0000E7360000}"/>
    <cellStyle name="Normal (No)" xfId="14055" xr:uid="{00000000-0005-0000-0000-0000E8360000}"/>
    <cellStyle name="Normal 10" xfId="14056" xr:uid="{00000000-0005-0000-0000-0000E9360000}"/>
    <cellStyle name="Normal 10 2" xfId="14057" xr:uid="{00000000-0005-0000-0000-0000EA360000}"/>
    <cellStyle name="Normal 10 2 2" xfId="14058" xr:uid="{00000000-0005-0000-0000-0000EB360000}"/>
    <cellStyle name="Normal 10 2 3" xfId="14059" xr:uid="{00000000-0005-0000-0000-0000EC360000}"/>
    <cellStyle name="Normal 10 2 4" xfId="14060" xr:uid="{00000000-0005-0000-0000-0000ED360000}"/>
    <cellStyle name="Normal 10 2 5" xfId="14061" xr:uid="{00000000-0005-0000-0000-0000EE360000}"/>
    <cellStyle name="Normal 10 2_15-FINANCEIRAS" xfId="14062" xr:uid="{00000000-0005-0000-0000-0000EF360000}"/>
    <cellStyle name="Normal 10 3" xfId="14063" xr:uid="{00000000-0005-0000-0000-0000F0360000}"/>
    <cellStyle name="Normal 10 3 2" xfId="14064" xr:uid="{00000000-0005-0000-0000-0000F1360000}"/>
    <cellStyle name="Normal 10 3 3" xfId="14065" xr:uid="{00000000-0005-0000-0000-0000F2360000}"/>
    <cellStyle name="Normal 10 3 4" xfId="14066" xr:uid="{00000000-0005-0000-0000-0000F3360000}"/>
    <cellStyle name="Normal 10 3_15-FINANCEIRAS" xfId="14067" xr:uid="{00000000-0005-0000-0000-0000F4360000}"/>
    <cellStyle name="Normal 10 4" xfId="14068" xr:uid="{00000000-0005-0000-0000-0000F5360000}"/>
    <cellStyle name="Normal 10 4 2" xfId="14069" xr:uid="{00000000-0005-0000-0000-0000F6360000}"/>
    <cellStyle name="Normal 10 4_15-FINANCEIRAS" xfId="14070" xr:uid="{00000000-0005-0000-0000-0000F7360000}"/>
    <cellStyle name="Normal 10 5" xfId="14071" xr:uid="{00000000-0005-0000-0000-0000F8360000}"/>
    <cellStyle name="Normal 10 6" xfId="14072" xr:uid="{00000000-0005-0000-0000-0000F9360000}"/>
    <cellStyle name="Normal 10 7" xfId="14073" xr:uid="{00000000-0005-0000-0000-0000FA360000}"/>
    <cellStyle name="Normal 10_1.1 - Apuração IRPJ_CSLL - 2100 - 2012_MAI_V1" xfId="14074" xr:uid="{00000000-0005-0000-0000-0000FB360000}"/>
    <cellStyle name="Normal 100" xfId="14075" xr:uid="{00000000-0005-0000-0000-0000FC360000}"/>
    <cellStyle name="Normal 100 2" xfId="14076" xr:uid="{00000000-0005-0000-0000-0000FD360000}"/>
    <cellStyle name="Normal 100 2 2" xfId="14077" xr:uid="{00000000-0005-0000-0000-0000FE360000}"/>
    <cellStyle name="Normal 100 2 2 2" xfId="14078" xr:uid="{00000000-0005-0000-0000-0000FF360000}"/>
    <cellStyle name="Normal 100 2 2 2 2" xfId="14079" xr:uid="{00000000-0005-0000-0000-000000370000}"/>
    <cellStyle name="Normal 100 2 2 2 2 2" xfId="14080" xr:uid="{00000000-0005-0000-0000-000001370000}"/>
    <cellStyle name="Normal 100 2 2 2 3" xfId="14081" xr:uid="{00000000-0005-0000-0000-000002370000}"/>
    <cellStyle name="Normal 100 2 2 2 4" xfId="14082" xr:uid="{00000000-0005-0000-0000-000003370000}"/>
    <cellStyle name="Normal 100 2 2 3" xfId="14083" xr:uid="{00000000-0005-0000-0000-000004370000}"/>
    <cellStyle name="Normal 100 2 2 3 2" xfId="14084" xr:uid="{00000000-0005-0000-0000-000005370000}"/>
    <cellStyle name="Normal 100 2 2 3 3" xfId="14085" xr:uid="{00000000-0005-0000-0000-000006370000}"/>
    <cellStyle name="Normal 100 2 2 4" xfId="14086" xr:uid="{00000000-0005-0000-0000-000007370000}"/>
    <cellStyle name="Normal 100 2 2 5" xfId="14087" xr:uid="{00000000-0005-0000-0000-000008370000}"/>
    <cellStyle name="Normal 100 2 2 6" xfId="14088" xr:uid="{00000000-0005-0000-0000-000009370000}"/>
    <cellStyle name="Normal 100 2 3" xfId="14089" xr:uid="{00000000-0005-0000-0000-00000A370000}"/>
    <cellStyle name="Normal 100 2 3 2" xfId="14090" xr:uid="{00000000-0005-0000-0000-00000B370000}"/>
    <cellStyle name="Normal 100 2 3 2 2" xfId="14091" xr:uid="{00000000-0005-0000-0000-00000C370000}"/>
    <cellStyle name="Normal 100 2 3 2 2 2" xfId="14092" xr:uid="{00000000-0005-0000-0000-00000D370000}"/>
    <cellStyle name="Normal 100 2 3 2 3" xfId="14093" xr:uid="{00000000-0005-0000-0000-00000E370000}"/>
    <cellStyle name="Normal 100 2 3 2 4" xfId="14094" xr:uid="{00000000-0005-0000-0000-00000F370000}"/>
    <cellStyle name="Normal 100 2 3 3" xfId="14095" xr:uid="{00000000-0005-0000-0000-000010370000}"/>
    <cellStyle name="Normal 100 2 3 3 2" xfId="14096" xr:uid="{00000000-0005-0000-0000-000011370000}"/>
    <cellStyle name="Normal 100 2 3 4" xfId="14097" xr:uid="{00000000-0005-0000-0000-000012370000}"/>
    <cellStyle name="Normal 100 2 3 5" xfId="14098" xr:uid="{00000000-0005-0000-0000-000013370000}"/>
    <cellStyle name="Normal 100 2 4" xfId="14099" xr:uid="{00000000-0005-0000-0000-000014370000}"/>
    <cellStyle name="Normal 100 2 4 2" xfId="14100" xr:uid="{00000000-0005-0000-0000-000015370000}"/>
    <cellStyle name="Normal 100 2 4 2 2" xfId="14101" xr:uid="{00000000-0005-0000-0000-000016370000}"/>
    <cellStyle name="Normal 100 2 4 3" xfId="14102" xr:uid="{00000000-0005-0000-0000-000017370000}"/>
    <cellStyle name="Normal 100 2 4 4" xfId="14103" xr:uid="{00000000-0005-0000-0000-000018370000}"/>
    <cellStyle name="Normal 100 2 5" xfId="14104" xr:uid="{00000000-0005-0000-0000-000019370000}"/>
    <cellStyle name="Normal 100 2 5 2" xfId="14105" xr:uid="{00000000-0005-0000-0000-00001A370000}"/>
    <cellStyle name="Normal 100 2 5 3" xfId="14106" xr:uid="{00000000-0005-0000-0000-00001B370000}"/>
    <cellStyle name="Normal 100 2 6" xfId="14107" xr:uid="{00000000-0005-0000-0000-00001C370000}"/>
    <cellStyle name="Normal 100 2 6 2" xfId="14108" xr:uid="{00000000-0005-0000-0000-00001D370000}"/>
    <cellStyle name="Normal 100 2 7" xfId="14109" xr:uid="{00000000-0005-0000-0000-00001E370000}"/>
    <cellStyle name="Normal 100 2 8" xfId="14110" xr:uid="{00000000-0005-0000-0000-00001F370000}"/>
    <cellStyle name="Normal 100 3" xfId="14111" xr:uid="{00000000-0005-0000-0000-000020370000}"/>
    <cellStyle name="Normal 100 3 2" xfId="14112" xr:uid="{00000000-0005-0000-0000-000021370000}"/>
    <cellStyle name="Normal 100 3 2 2" xfId="14113" xr:uid="{00000000-0005-0000-0000-000022370000}"/>
    <cellStyle name="Normal 100 3 2 2 2" xfId="14114" xr:uid="{00000000-0005-0000-0000-000023370000}"/>
    <cellStyle name="Normal 100 3 2 3" xfId="14115" xr:uid="{00000000-0005-0000-0000-000024370000}"/>
    <cellStyle name="Normal 100 3 2 4" xfId="14116" xr:uid="{00000000-0005-0000-0000-000025370000}"/>
    <cellStyle name="Normal 100 3 3" xfId="14117" xr:uid="{00000000-0005-0000-0000-000026370000}"/>
    <cellStyle name="Normal 100 3 3 2" xfId="14118" xr:uid="{00000000-0005-0000-0000-000027370000}"/>
    <cellStyle name="Normal 100 3 3 3" xfId="14119" xr:uid="{00000000-0005-0000-0000-000028370000}"/>
    <cellStyle name="Normal 100 3 4" xfId="14120" xr:uid="{00000000-0005-0000-0000-000029370000}"/>
    <cellStyle name="Normal 100 3 5" xfId="14121" xr:uid="{00000000-0005-0000-0000-00002A370000}"/>
    <cellStyle name="Normal 100 3 6" xfId="14122" xr:uid="{00000000-0005-0000-0000-00002B370000}"/>
    <cellStyle name="Normal 100 4" xfId="14123" xr:uid="{00000000-0005-0000-0000-00002C370000}"/>
    <cellStyle name="Normal 100 4 2" xfId="14124" xr:uid="{00000000-0005-0000-0000-00002D370000}"/>
    <cellStyle name="Normal 100 4 2 2" xfId="14125" xr:uid="{00000000-0005-0000-0000-00002E370000}"/>
    <cellStyle name="Normal 100 4 2 2 2" xfId="14126" xr:uid="{00000000-0005-0000-0000-00002F370000}"/>
    <cellStyle name="Normal 100 4 2 3" xfId="14127" xr:uid="{00000000-0005-0000-0000-000030370000}"/>
    <cellStyle name="Normal 100 4 2 4" xfId="14128" xr:uid="{00000000-0005-0000-0000-000031370000}"/>
    <cellStyle name="Normal 100 4 3" xfId="14129" xr:uid="{00000000-0005-0000-0000-000032370000}"/>
    <cellStyle name="Normal 100 4 3 2" xfId="14130" xr:uid="{00000000-0005-0000-0000-000033370000}"/>
    <cellStyle name="Normal 100 4 4" xfId="14131" xr:uid="{00000000-0005-0000-0000-000034370000}"/>
    <cellStyle name="Normal 100 4 5" xfId="14132" xr:uid="{00000000-0005-0000-0000-000035370000}"/>
    <cellStyle name="Normal 100 5" xfId="14133" xr:uid="{00000000-0005-0000-0000-000036370000}"/>
    <cellStyle name="Normal 100 5 2" xfId="14134" xr:uid="{00000000-0005-0000-0000-000037370000}"/>
    <cellStyle name="Normal 100 5 2 2" xfId="14135" xr:uid="{00000000-0005-0000-0000-000038370000}"/>
    <cellStyle name="Normal 100 5 3" xfId="14136" xr:uid="{00000000-0005-0000-0000-000039370000}"/>
    <cellStyle name="Normal 100 5 4" xfId="14137" xr:uid="{00000000-0005-0000-0000-00003A370000}"/>
    <cellStyle name="Normal 100 6" xfId="14138" xr:uid="{00000000-0005-0000-0000-00003B370000}"/>
    <cellStyle name="Normal 100 6 2" xfId="14139" xr:uid="{00000000-0005-0000-0000-00003C370000}"/>
    <cellStyle name="Normal 100 6 3" xfId="14140" xr:uid="{00000000-0005-0000-0000-00003D370000}"/>
    <cellStyle name="Normal 100 7" xfId="14141" xr:uid="{00000000-0005-0000-0000-00003E370000}"/>
    <cellStyle name="Normal 100 7 2" xfId="14142" xr:uid="{00000000-0005-0000-0000-00003F370000}"/>
    <cellStyle name="Normal 100 8" xfId="14143" xr:uid="{00000000-0005-0000-0000-000040370000}"/>
    <cellStyle name="Normal 100 9" xfId="14144" xr:uid="{00000000-0005-0000-0000-000041370000}"/>
    <cellStyle name="Normal 101" xfId="14145" xr:uid="{00000000-0005-0000-0000-000042370000}"/>
    <cellStyle name="Normal 101 2" xfId="14146" xr:uid="{00000000-0005-0000-0000-000043370000}"/>
    <cellStyle name="Normal 101 2 2" xfId="14147" xr:uid="{00000000-0005-0000-0000-000044370000}"/>
    <cellStyle name="Normal 101 2 2 2" xfId="14148" xr:uid="{00000000-0005-0000-0000-000045370000}"/>
    <cellStyle name="Normal 101 2 2 2 2" xfId="14149" xr:uid="{00000000-0005-0000-0000-000046370000}"/>
    <cellStyle name="Normal 101 2 2 2 2 2" xfId="14150" xr:uid="{00000000-0005-0000-0000-000047370000}"/>
    <cellStyle name="Normal 101 2 2 2 3" xfId="14151" xr:uid="{00000000-0005-0000-0000-000048370000}"/>
    <cellStyle name="Normal 101 2 2 2 4" xfId="14152" xr:uid="{00000000-0005-0000-0000-000049370000}"/>
    <cellStyle name="Normal 101 2 2 3" xfId="14153" xr:uid="{00000000-0005-0000-0000-00004A370000}"/>
    <cellStyle name="Normal 101 2 2 3 2" xfId="14154" xr:uid="{00000000-0005-0000-0000-00004B370000}"/>
    <cellStyle name="Normal 101 2 2 3 3" xfId="14155" xr:uid="{00000000-0005-0000-0000-00004C370000}"/>
    <cellStyle name="Normal 101 2 2 4" xfId="14156" xr:uid="{00000000-0005-0000-0000-00004D370000}"/>
    <cellStyle name="Normal 101 2 2 5" xfId="14157" xr:uid="{00000000-0005-0000-0000-00004E370000}"/>
    <cellStyle name="Normal 101 2 2 6" xfId="14158" xr:uid="{00000000-0005-0000-0000-00004F370000}"/>
    <cellStyle name="Normal 101 2 3" xfId="14159" xr:uid="{00000000-0005-0000-0000-000050370000}"/>
    <cellStyle name="Normal 101 2 3 2" xfId="14160" xr:uid="{00000000-0005-0000-0000-000051370000}"/>
    <cellStyle name="Normal 101 2 3 2 2" xfId="14161" xr:uid="{00000000-0005-0000-0000-000052370000}"/>
    <cellStyle name="Normal 101 2 3 2 2 2" xfId="14162" xr:uid="{00000000-0005-0000-0000-000053370000}"/>
    <cellStyle name="Normal 101 2 3 2 3" xfId="14163" xr:uid="{00000000-0005-0000-0000-000054370000}"/>
    <cellStyle name="Normal 101 2 3 2 4" xfId="14164" xr:uid="{00000000-0005-0000-0000-000055370000}"/>
    <cellStyle name="Normal 101 2 3 3" xfId="14165" xr:uid="{00000000-0005-0000-0000-000056370000}"/>
    <cellStyle name="Normal 101 2 3 3 2" xfId="14166" xr:uid="{00000000-0005-0000-0000-000057370000}"/>
    <cellStyle name="Normal 101 2 3 4" xfId="14167" xr:uid="{00000000-0005-0000-0000-000058370000}"/>
    <cellStyle name="Normal 101 2 3 5" xfId="14168" xr:uid="{00000000-0005-0000-0000-000059370000}"/>
    <cellStyle name="Normal 101 2 4" xfId="14169" xr:uid="{00000000-0005-0000-0000-00005A370000}"/>
    <cellStyle name="Normal 101 2 4 2" xfId="14170" xr:uid="{00000000-0005-0000-0000-00005B370000}"/>
    <cellStyle name="Normal 101 2 4 2 2" xfId="14171" xr:uid="{00000000-0005-0000-0000-00005C370000}"/>
    <cellStyle name="Normal 101 2 4 3" xfId="14172" xr:uid="{00000000-0005-0000-0000-00005D370000}"/>
    <cellStyle name="Normal 101 2 4 4" xfId="14173" xr:uid="{00000000-0005-0000-0000-00005E370000}"/>
    <cellStyle name="Normal 101 2 5" xfId="14174" xr:uid="{00000000-0005-0000-0000-00005F370000}"/>
    <cellStyle name="Normal 101 2 5 2" xfId="14175" xr:uid="{00000000-0005-0000-0000-000060370000}"/>
    <cellStyle name="Normal 101 2 5 3" xfId="14176" xr:uid="{00000000-0005-0000-0000-000061370000}"/>
    <cellStyle name="Normal 101 2 6" xfId="14177" xr:uid="{00000000-0005-0000-0000-000062370000}"/>
    <cellStyle name="Normal 101 2 6 2" xfId="14178" xr:uid="{00000000-0005-0000-0000-000063370000}"/>
    <cellStyle name="Normal 101 2 7" xfId="14179" xr:uid="{00000000-0005-0000-0000-000064370000}"/>
    <cellStyle name="Normal 101 2 8" xfId="14180" xr:uid="{00000000-0005-0000-0000-000065370000}"/>
    <cellStyle name="Normal 101 3" xfId="14181" xr:uid="{00000000-0005-0000-0000-000066370000}"/>
    <cellStyle name="Normal 101 3 2" xfId="14182" xr:uid="{00000000-0005-0000-0000-000067370000}"/>
    <cellStyle name="Normal 101 3 2 2" xfId="14183" xr:uid="{00000000-0005-0000-0000-000068370000}"/>
    <cellStyle name="Normal 101 3 2 2 2" xfId="14184" xr:uid="{00000000-0005-0000-0000-000069370000}"/>
    <cellStyle name="Normal 101 3 2 3" xfId="14185" xr:uid="{00000000-0005-0000-0000-00006A370000}"/>
    <cellStyle name="Normal 101 3 2 4" xfId="14186" xr:uid="{00000000-0005-0000-0000-00006B370000}"/>
    <cellStyle name="Normal 101 3 3" xfId="14187" xr:uid="{00000000-0005-0000-0000-00006C370000}"/>
    <cellStyle name="Normal 101 3 3 2" xfId="14188" xr:uid="{00000000-0005-0000-0000-00006D370000}"/>
    <cellStyle name="Normal 101 3 3 3" xfId="14189" xr:uid="{00000000-0005-0000-0000-00006E370000}"/>
    <cellStyle name="Normal 101 3 4" xfId="14190" xr:uid="{00000000-0005-0000-0000-00006F370000}"/>
    <cellStyle name="Normal 101 3 5" xfId="14191" xr:uid="{00000000-0005-0000-0000-000070370000}"/>
    <cellStyle name="Normal 101 3 6" xfId="14192" xr:uid="{00000000-0005-0000-0000-000071370000}"/>
    <cellStyle name="Normal 101 4" xfId="14193" xr:uid="{00000000-0005-0000-0000-000072370000}"/>
    <cellStyle name="Normal 101 4 2" xfId="14194" xr:uid="{00000000-0005-0000-0000-000073370000}"/>
    <cellStyle name="Normal 101 4 2 2" xfId="14195" xr:uid="{00000000-0005-0000-0000-000074370000}"/>
    <cellStyle name="Normal 101 4 2 2 2" xfId="14196" xr:uid="{00000000-0005-0000-0000-000075370000}"/>
    <cellStyle name="Normal 101 4 2 3" xfId="14197" xr:uid="{00000000-0005-0000-0000-000076370000}"/>
    <cellStyle name="Normal 101 4 2 4" xfId="14198" xr:uid="{00000000-0005-0000-0000-000077370000}"/>
    <cellStyle name="Normal 101 4 3" xfId="14199" xr:uid="{00000000-0005-0000-0000-000078370000}"/>
    <cellStyle name="Normal 101 4 3 2" xfId="14200" xr:uid="{00000000-0005-0000-0000-000079370000}"/>
    <cellStyle name="Normal 101 4 4" xfId="14201" xr:uid="{00000000-0005-0000-0000-00007A370000}"/>
    <cellStyle name="Normal 101 4 5" xfId="14202" xr:uid="{00000000-0005-0000-0000-00007B370000}"/>
    <cellStyle name="Normal 101 5" xfId="14203" xr:uid="{00000000-0005-0000-0000-00007C370000}"/>
    <cellStyle name="Normal 101 5 2" xfId="14204" xr:uid="{00000000-0005-0000-0000-00007D370000}"/>
    <cellStyle name="Normal 101 5 2 2" xfId="14205" xr:uid="{00000000-0005-0000-0000-00007E370000}"/>
    <cellStyle name="Normal 101 5 3" xfId="14206" xr:uid="{00000000-0005-0000-0000-00007F370000}"/>
    <cellStyle name="Normal 101 5 4" xfId="14207" xr:uid="{00000000-0005-0000-0000-000080370000}"/>
    <cellStyle name="Normal 101 6" xfId="14208" xr:uid="{00000000-0005-0000-0000-000081370000}"/>
    <cellStyle name="Normal 101 6 2" xfId="14209" xr:uid="{00000000-0005-0000-0000-000082370000}"/>
    <cellStyle name="Normal 101 6 3" xfId="14210" xr:uid="{00000000-0005-0000-0000-000083370000}"/>
    <cellStyle name="Normal 101 7" xfId="14211" xr:uid="{00000000-0005-0000-0000-000084370000}"/>
    <cellStyle name="Normal 101 7 2" xfId="14212" xr:uid="{00000000-0005-0000-0000-000085370000}"/>
    <cellStyle name="Normal 101 8" xfId="14213" xr:uid="{00000000-0005-0000-0000-000086370000}"/>
    <cellStyle name="Normal 101 9" xfId="14214" xr:uid="{00000000-0005-0000-0000-000087370000}"/>
    <cellStyle name="Normal 102" xfId="14215" xr:uid="{00000000-0005-0000-0000-000088370000}"/>
    <cellStyle name="Normal 102 2" xfId="14216" xr:uid="{00000000-0005-0000-0000-000089370000}"/>
    <cellStyle name="Normal 102 2 2" xfId="14217" xr:uid="{00000000-0005-0000-0000-00008A370000}"/>
    <cellStyle name="Normal 102 2 2 2" xfId="14218" xr:uid="{00000000-0005-0000-0000-00008B370000}"/>
    <cellStyle name="Normal 102 2 2 2 2" xfId="14219" xr:uid="{00000000-0005-0000-0000-00008C370000}"/>
    <cellStyle name="Normal 102 2 2 2 2 2" xfId="14220" xr:uid="{00000000-0005-0000-0000-00008D370000}"/>
    <cellStyle name="Normal 102 2 2 2 3" xfId="14221" xr:uid="{00000000-0005-0000-0000-00008E370000}"/>
    <cellStyle name="Normal 102 2 2 2 4" xfId="14222" xr:uid="{00000000-0005-0000-0000-00008F370000}"/>
    <cellStyle name="Normal 102 2 2 3" xfId="14223" xr:uid="{00000000-0005-0000-0000-000090370000}"/>
    <cellStyle name="Normal 102 2 2 3 2" xfId="14224" xr:uid="{00000000-0005-0000-0000-000091370000}"/>
    <cellStyle name="Normal 102 2 2 3 3" xfId="14225" xr:uid="{00000000-0005-0000-0000-000092370000}"/>
    <cellStyle name="Normal 102 2 2 4" xfId="14226" xr:uid="{00000000-0005-0000-0000-000093370000}"/>
    <cellStyle name="Normal 102 2 2 5" xfId="14227" xr:uid="{00000000-0005-0000-0000-000094370000}"/>
    <cellStyle name="Normal 102 2 2 6" xfId="14228" xr:uid="{00000000-0005-0000-0000-000095370000}"/>
    <cellStyle name="Normal 102 2 3" xfId="14229" xr:uid="{00000000-0005-0000-0000-000096370000}"/>
    <cellStyle name="Normal 102 2 3 2" xfId="14230" xr:uid="{00000000-0005-0000-0000-000097370000}"/>
    <cellStyle name="Normal 102 2 3 2 2" xfId="14231" xr:uid="{00000000-0005-0000-0000-000098370000}"/>
    <cellStyle name="Normal 102 2 3 2 2 2" xfId="14232" xr:uid="{00000000-0005-0000-0000-000099370000}"/>
    <cellStyle name="Normal 102 2 3 2 3" xfId="14233" xr:uid="{00000000-0005-0000-0000-00009A370000}"/>
    <cellStyle name="Normal 102 2 3 2 4" xfId="14234" xr:uid="{00000000-0005-0000-0000-00009B370000}"/>
    <cellStyle name="Normal 102 2 3 3" xfId="14235" xr:uid="{00000000-0005-0000-0000-00009C370000}"/>
    <cellStyle name="Normal 102 2 3 3 2" xfId="14236" xr:uid="{00000000-0005-0000-0000-00009D370000}"/>
    <cellStyle name="Normal 102 2 3 4" xfId="14237" xr:uid="{00000000-0005-0000-0000-00009E370000}"/>
    <cellStyle name="Normal 102 2 3 5" xfId="14238" xr:uid="{00000000-0005-0000-0000-00009F370000}"/>
    <cellStyle name="Normal 102 2 4" xfId="14239" xr:uid="{00000000-0005-0000-0000-0000A0370000}"/>
    <cellStyle name="Normal 102 2 4 2" xfId="14240" xr:uid="{00000000-0005-0000-0000-0000A1370000}"/>
    <cellStyle name="Normal 102 2 4 2 2" xfId="14241" xr:uid="{00000000-0005-0000-0000-0000A2370000}"/>
    <cellStyle name="Normal 102 2 4 3" xfId="14242" xr:uid="{00000000-0005-0000-0000-0000A3370000}"/>
    <cellStyle name="Normal 102 2 4 4" xfId="14243" xr:uid="{00000000-0005-0000-0000-0000A4370000}"/>
    <cellStyle name="Normal 102 2 5" xfId="14244" xr:uid="{00000000-0005-0000-0000-0000A5370000}"/>
    <cellStyle name="Normal 102 2 5 2" xfId="14245" xr:uid="{00000000-0005-0000-0000-0000A6370000}"/>
    <cellStyle name="Normal 102 2 5 3" xfId="14246" xr:uid="{00000000-0005-0000-0000-0000A7370000}"/>
    <cellStyle name="Normal 102 2 6" xfId="14247" xr:uid="{00000000-0005-0000-0000-0000A8370000}"/>
    <cellStyle name="Normal 102 2 6 2" xfId="14248" xr:uid="{00000000-0005-0000-0000-0000A9370000}"/>
    <cellStyle name="Normal 102 2 7" xfId="14249" xr:uid="{00000000-0005-0000-0000-0000AA370000}"/>
    <cellStyle name="Normal 102 2 8" xfId="14250" xr:uid="{00000000-0005-0000-0000-0000AB370000}"/>
    <cellStyle name="Normal 102 3" xfId="14251" xr:uid="{00000000-0005-0000-0000-0000AC370000}"/>
    <cellStyle name="Normal 102 3 2" xfId="14252" xr:uid="{00000000-0005-0000-0000-0000AD370000}"/>
    <cellStyle name="Normal 102 3 2 2" xfId="14253" xr:uid="{00000000-0005-0000-0000-0000AE370000}"/>
    <cellStyle name="Normal 102 3 2 2 2" xfId="14254" xr:uid="{00000000-0005-0000-0000-0000AF370000}"/>
    <cellStyle name="Normal 102 3 2 3" xfId="14255" xr:uid="{00000000-0005-0000-0000-0000B0370000}"/>
    <cellStyle name="Normal 102 3 2 4" xfId="14256" xr:uid="{00000000-0005-0000-0000-0000B1370000}"/>
    <cellStyle name="Normal 102 3 3" xfId="14257" xr:uid="{00000000-0005-0000-0000-0000B2370000}"/>
    <cellStyle name="Normal 102 3 3 2" xfId="14258" xr:uid="{00000000-0005-0000-0000-0000B3370000}"/>
    <cellStyle name="Normal 102 3 3 3" xfId="14259" xr:uid="{00000000-0005-0000-0000-0000B4370000}"/>
    <cellStyle name="Normal 102 3 4" xfId="14260" xr:uid="{00000000-0005-0000-0000-0000B5370000}"/>
    <cellStyle name="Normal 102 3 5" xfId="14261" xr:uid="{00000000-0005-0000-0000-0000B6370000}"/>
    <cellStyle name="Normal 102 3 6" xfId="14262" xr:uid="{00000000-0005-0000-0000-0000B7370000}"/>
    <cellStyle name="Normal 102 4" xfId="14263" xr:uid="{00000000-0005-0000-0000-0000B8370000}"/>
    <cellStyle name="Normal 102 4 2" xfId="14264" xr:uid="{00000000-0005-0000-0000-0000B9370000}"/>
    <cellStyle name="Normal 102 4 2 2" xfId="14265" xr:uid="{00000000-0005-0000-0000-0000BA370000}"/>
    <cellStyle name="Normal 102 4 2 2 2" xfId="14266" xr:uid="{00000000-0005-0000-0000-0000BB370000}"/>
    <cellStyle name="Normal 102 4 2 3" xfId="14267" xr:uid="{00000000-0005-0000-0000-0000BC370000}"/>
    <cellStyle name="Normal 102 4 2 4" xfId="14268" xr:uid="{00000000-0005-0000-0000-0000BD370000}"/>
    <cellStyle name="Normal 102 4 3" xfId="14269" xr:uid="{00000000-0005-0000-0000-0000BE370000}"/>
    <cellStyle name="Normal 102 4 3 2" xfId="14270" xr:uid="{00000000-0005-0000-0000-0000BF370000}"/>
    <cellStyle name="Normal 102 4 4" xfId="14271" xr:uid="{00000000-0005-0000-0000-0000C0370000}"/>
    <cellStyle name="Normal 102 4 5" xfId="14272" xr:uid="{00000000-0005-0000-0000-0000C1370000}"/>
    <cellStyle name="Normal 102 5" xfId="14273" xr:uid="{00000000-0005-0000-0000-0000C2370000}"/>
    <cellStyle name="Normal 102 5 2" xfId="14274" xr:uid="{00000000-0005-0000-0000-0000C3370000}"/>
    <cellStyle name="Normal 102 5 2 2" xfId="14275" xr:uid="{00000000-0005-0000-0000-0000C4370000}"/>
    <cellStyle name="Normal 102 5 3" xfId="14276" xr:uid="{00000000-0005-0000-0000-0000C5370000}"/>
    <cellStyle name="Normal 102 5 4" xfId="14277" xr:uid="{00000000-0005-0000-0000-0000C6370000}"/>
    <cellStyle name="Normal 102 6" xfId="14278" xr:uid="{00000000-0005-0000-0000-0000C7370000}"/>
    <cellStyle name="Normal 102 6 2" xfId="14279" xr:uid="{00000000-0005-0000-0000-0000C8370000}"/>
    <cellStyle name="Normal 102 6 3" xfId="14280" xr:uid="{00000000-0005-0000-0000-0000C9370000}"/>
    <cellStyle name="Normal 102 7" xfId="14281" xr:uid="{00000000-0005-0000-0000-0000CA370000}"/>
    <cellStyle name="Normal 102 7 2" xfId="14282" xr:uid="{00000000-0005-0000-0000-0000CB370000}"/>
    <cellStyle name="Normal 102 8" xfId="14283" xr:uid="{00000000-0005-0000-0000-0000CC370000}"/>
    <cellStyle name="Normal 102 9" xfId="14284" xr:uid="{00000000-0005-0000-0000-0000CD370000}"/>
    <cellStyle name="Normal 103" xfId="14285" xr:uid="{00000000-0005-0000-0000-0000CE370000}"/>
    <cellStyle name="Normal 103 2" xfId="14286" xr:uid="{00000000-0005-0000-0000-0000CF370000}"/>
    <cellStyle name="Normal 103 2 2" xfId="14287" xr:uid="{00000000-0005-0000-0000-0000D0370000}"/>
    <cellStyle name="Normal 103 2 2 2" xfId="14288" xr:uid="{00000000-0005-0000-0000-0000D1370000}"/>
    <cellStyle name="Normal 103 2 2 2 2" xfId="14289" xr:uid="{00000000-0005-0000-0000-0000D2370000}"/>
    <cellStyle name="Normal 103 2 2 2 2 2" xfId="14290" xr:uid="{00000000-0005-0000-0000-0000D3370000}"/>
    <cellStyle name="Normal 103 2 2 2 3" xfId="14291" xr:uid="{00000000-0005-0000-0000-0000D4370000}"/>
    <cellStyle name="Normal 103 2 2 2 4" xfId="14292" xr:uid="{00000000-0005-0000-0000-0000D5370000}"/>
    <cellStyle name="Normal 103 2 2 3" xfId="14293" xr:uid="{00000000-0005-0000-0000-0000D6370000}"/>
    <cellStyle name="Normal 103 2 2 3 2" xfId="14294" xr:uid="{00000000-0005-0000-0000-0000D7370000}"/>
    <cellStyle name="Normal 103 2 2 3 3" xfId="14295" xr:uid="{00000000-0005-0000-0000-0000D8370000}"/>
    <cellStyle name="Normal 103 2 2 4" xfId="14296" xr:uid="{00000000-0005-0000-0000-0000D9370000}"/>
    <cellStyle name="Normal 103 2 2 5" xfId="14297" xr:uid="{00000000-0005-0000-0000-0000DA370000}"/>
    <cellStyle name="Normal 103 2 2 6" xfId="14298" xr:uid="{00000000-0005-0000-0000-0000DB370000}"/>
    <cellStyle name="Normal 103 2 3" xfId="14299" xr:uid="{00000000-0005-0000-0000-0000DC370000}"/>
    <cellStyle name="Normal 103 2 3 2" xfId="14300" xr:uid="{00000000-0005-0000-0000-0000DD370000}"/>
    <cellStyle name="Normal 103 2 3 2 2" xfId="14301" xr:uid="{00000000-0005-0000-0000-0000DE370000}"/>
    <cellStyle name="Normal 103 2 3 2 2 2" xfId="14302" xr:uid="{00000000-0005-0000-0000-0000DF370000}"/>
    <cellStyle name="Normal 103 2 3 2 3" xfId="14303" xr:uid="{00000000-0005-0000-0000-0000E0370000}"/>
    <cellStyle name="Normal 103 2 3 2 4" xfId="14304" xr:uid="{00000000-0005-0000-0000-0000E1370000}"/>
    <cellStyle name="Normal 103 2 3 3" xfId="14305" xr:uid="{00000000-0005-0000-0000-0000E2370000}"/>
    <cellStyle name="Normal 103 2 3 3 2" xfId="14306" xr:uid="{00000000-0005-0000-0000-0000E3370000}"/>
    <cellStyle name="Normal 103 2 3 4" xfId="14307" xr:uid="{00000000-0005-0000-0000-0000E4370000}"/>
    <cellStyle name="Normal 103 2 3 5" xfId="14308" xr:uid="{00000000-0005-0000-0000-0000E5370000}"/>
    <cellStyle name="Normal 103 2 4" xfId="14309" xr:uid="{00000000-0005-0000-0000-0000E6370000}"/>
    <cellStyle name="Normal 103 2 4 2" xfId="14310" xr:uid="{00000000-0005-0000-0000-0000E7370000}"/>
    <cellStyle name="Normal 103 2 4 2 2" xfId="14311" xr:uid="{00000000-0005-0000-0000-0000E8370000}"/>
    <cellStyle name="Normal 103 2 4 3" xfId="14312" xr:uid="{00000000-0005-0000-0000-0000E9370000}"/>
    <cellStyle name="Normal 103 2 4 4" xfId="14313" xr:uid="{00000000-0005-0000-0000-0000EA370000}"/>
    <cellStyle name="Normal 103 2 5" xfId="14314" xr:uid="{00000000-0005-0000-0000-0000EB370000}"/>
    <cellStyle name="Normal 103 2 5 2" xfId="14315" xr:uid="{00000000-0005-0000-0000-0000EC370000}"/>
    <cellStyle name="Normal 103 2 5 3" xfId="14316" xr:uid="{00000000-0005-0000-0000-0000ED370000}"/>
    <cellStyle name="Normal 103 2 6" xfId="14317" xr:uid="{00000000-0005-0000-0000-0000EE370000}"/>
    <cellStyle name="Normal 103 2 6 2" xfId="14318" xr:uid="{00000000-0005-0000-0000-0000EF370000}"/>
    <cellStyle name="Normal 103 2 7" xfId="14319" xr:uid="{00000000-0005-0000-0000-0000F0370000}"/>
    <cellStyle name="Normal 103 2 8" xfId="14320" xr:uid="{00000000-0005-0000-0000-0000F1370000}"/>
    <cellStyle name="Normal 103 3" xfId="14321" xr:uid="{00000000-0005-0000-0000-0000F2370000}"/>
    <cellStyle name="Normal 103 3 2" xfId="14322" xr:uid="{00000000-0005-0000-0000-0000F3370000}"/>
    <cellStyle name="Normal 103 3 2 2" xfId="14323" xr:uid="{00000000-0005-0000-0000-0000F4370000}"/>
    <cellStyle name="Normal 103 3 2 2 2" xfId="14324" xr:uid="{00000000-0005-0000-0000-0000F5370000}"/>
    <cellStyle name="Normal 103 3 2 3" xfId="14325" xr:uid="{00000000-0005-0000-0000-0000F6370000}"/>
    <cellStyle name="Normal 103 3 2 4" xfId="14326" xr:uid="{00000000-0005-0000-0000-0000F7370000}"/>
    <cellStyle name="Normal 103 3 3" xfId="14327" xr:uid="{00000000-0005-0000-0000-0000F8370000}"/>
    <cellStyle name="Normal 103 3 3 2" xfId="14328" xr:uid="{00000000-0005-0000-0000-0000F9370000}"/>
    <cellStyle name="Normal 103 3 3 3" xfId="14329" xr:uid="{00000000-0005-0000-0000-0000FA370000}"/>
    <cellStyle name="Normal 103 3 4" xfId="14330" xr:uid="{00000000-0005-0000-0000-0000FB370000}"/>
    <cellStyle name="Normal 103 3 5" xfId="14331" xr:uid="{00000000-0005-0000-0000-0000FC370000}"/>
    <cellStyle name="Normal 103 3 6" xfId="14332" xr:uid="{00000000-0005-0000-0000-0000FD370000}"/>
    <cellStyle name="Normal 103 4" xfId="14333" xr:uid="{00000000-0005-0000-0000-0000FE370000}"/>
    <cellStyle name="Normal 103 4 2" xfId="14334" xr:uid="{00000000-0005-0000-0000-0000FF370000}"/>
    <cellStyle name="Normal 103 4 2 2" xfId="14335" xr:uid="{00000000-0005-0000-0000-000000380000}"/>
    <cellStyle name="Normal 103 4 2 2 2" xfId="14336" xr:uid="{00000000-0005-0000-0000-000001380000}"/>
    <cellStyle name="Normal 103 4 2 3" xfId="14337" xr:uid="{00000000-0005-0000-0000-000002380000}"/>
    <cellStyle name="Normal 103 4 2 4" xfId="14338" xr:uid="{00000000-0005-0000-0000-000003380000}"/>
    <cellStyle name="Normal 103 4 3" xfId="14339" xr:uid="{00000000-0005-0000-0000-000004380000}"/>
    <cellStyle name="Normal 103 4 3 2" xfId="14340" xr:uid="{00000000-0005-0000-0000-000005380000}"/>
    <cellStyle name="Normal 103 4 4" xfId="14341" xr:uid="{00000000-0005-0000-0000-000006380000}"/>
    <cellStyle name="Normal 103 4 5" xfId="14342" xr:uid="{00000000-0005-0000-0000-000007380000}"/>
    <cellStyle name="Normal 103 5" xfId="14343" xr:uid="{00000000-0005-0000-0000-000008380000}"/>
    <cellStyle name="Normal 103 5 2" xfId="14344" xr:uid="{00000000-0005-0000-0000-000009380000}"/>
    <cellStyle name="Normal 103 5 2 2" xfId="14345" xr:uid="{00000000-0005-0000-0000-00000A380000}"/>
    <cellStyle name="Normal 103 5 3" xfId="14346" xr:uid="{00000000-0005-0000-0000-00000B380000}"/>
    <cellStyle name="Normal 103 5 4" xfId="14347" xr:uid="{00000000-0005-0000-0000-00000C380000}"/>
    <cellStyle name="Normal 103 6" xfId="14348" xr:uid="{00000000-0005-0000-0000-00000D380000}"/>
    <cellStyle name="Normal 103 6 2" xfId="14349" xr:uid="{00000000-0005-0000-0000-00000E380000}"/>
    <cellStyle name="Normal 103 6 3" xfId="14350" xr:uid="{00000000-0005-0000-0000-00000F380000}"/>
    <cellStyle name="Normal 103 7" xfId="14351" xr:uid="{00000000-0005-0000-0000-000010380000}"/>
    <cellStyle name="Normal 103 7 2" xfId="14352" xr:uid="{00000000-0005-0000-0000-000011380000}"/>
    <cellStyle name="Normal 103 8" xfId="14353" xr:uid="{00000000-0005-0000-0000-000012380000}"/>
    <cellStyle name="Normal 103 9" xfId="14354" xr:uid="{00000000-0005-0000-0000-000013380000}"/>
    <cellStyle name="Normal 104" xfId="14355" xr:uid="{00000000-0005-0000-0000-000014380000}"/>
    <cellStyle name="Normal 104 2" xfId="14356" xr:uid="{00000000-0005-0000-0000-000015380000}"/>
    <cellStyle name="Normal 104 2 10" xfId="14357" xr:uid="{00000000-0005-0000-0000-000016380000}"/>
    <cellStyle name="Normal 104 2 10 2" xfId="14358" xr:uid="{00000000-0005-0000-0000-000017380000}"/>
    <cellStyle name="Normal 104 2 10 3" xfId="14359" xr:uid="{00000000-0005-0000-0000-000018380000}"/>
    <cellStyle name="Normal 104 2 11" xfId="14360" xr:uid="{00000000-0005-0000-0000-000019380000}"/>
    <cellStyle name="Normal 104 2 2" xfId="14361" xr:uid="{00000000-0005-0000-0000-00001A380000}"/>
    <cellStyle name="Normal 104 2 2 2" xfId="14362" xr:uid="{00000000-0005-0000-0000-00001B380000}"/>
    <cellStyle name="Normal 104 2 2 2 2" xfId="14363" xr:uid="{00000000-0005-0000-0000-00001C380000}"/>
    <cellStyle name="Normal 104 2 2 2 2 2" xfId="14364" xr:uid="{00000000-0005-0000-0000-00001D380000}"/>
    <cellStyle name="Normal 104 2 2 2 2 2 2" xfId="14365" xr:uid="{00000000-0005-0000-0000-00001E380000}"/>
    <cellStyle name="Normal 104 2 2 2 2 3" xfId="14366" xr:uid="{00000000-0005-0000-0000-00001F380000}"/>
    <cellStyle name="Normal 104 2 2 2 2 4" xfId="14367" xr:uid="{00000000-0005-0000-0000-000020380000}"/>
    <cellStyle name="Normal 104 2 2 2 3" xfId="14368" xr:uid="{00000000-0005-0000-0000-000021380000}"/>
    <cellStyle name="Normal 104 2 2 2 3 2" xfId="14369" xr:uid="{00000000-0005-0000-0000-000022380000}"/>
    <cellStyle name="Normal 104 2 2 2 3 3" xfId="14370" xr:uid="{00000000-0005-0000-0000-000023380000}"/>
    <cellStyle name="Normal 104 2 2 2 4" xfId="14371" xr:uid="{00000000-0005-0000-0000-000024380000}"/>
    <cellStyle name="Normal 104 2 2 2 5" xfId="14372" xr:uid="{00000000-0005-0000-0000-000025380000}"/>
    <cellStyle name="Normal 104 2 2 2 6" xfId="14373" xr:uid="{00000000-0005-0000-0000-000026380000}"/>
    <cellStyle name="Normal 104 2 2 3" xfId="14374" xr:uid="{00000000-0005-0000-0000-000027380000}"/>
    <cellStyle name="Normal 104 2 2 3 2" xfId="14375" xr:uid="{00000000-0005-0000-0000-000028380000}"/>
    <cellStyle name="Normal 104 2 2 3 2 2" xfId="14376" xr:uid="{00000000-0005-0000-0000-000029380000}"/>
    <cellStyle name="Normal 104 2 2 3 2 2 2" xfId="14377" xr:uid="{00000000-0005-0000-0000-00002A380000}"/>
    <cellStyle name="Normal 104 2 2 3 2 3" xfId="14378" xr:uid="{00000000-0005-0000-0000-00002B380000}"/>
    <cellStyle name="Normal 104 2 2 3 2 4" xfId="14379" xr:uid="{00000000-0005-0000-0000-00002C380000}"/>
    <cellStyle name="Normal 104 2 2 3 3" xfId="14380" xr:uid="{00000000-0005-0000-0000-00002D380000}"/>
    <cellStyle name="Normal 104 2 2 3 3 2" xfId="14381" xr:uid="{00000000-0005-0000-0000-00002E380000}"/>
    <cellStyle name="Normal 104 2 2 3 4" xfId="14382" xr:uid="{00000000-0005-0000-0000-00002F380000}"/>
    <cellStyle name="Normal 104 2 2 3 5" xfId="14383" xr:uid="{00000000-0005-0000-0000-000030380000}"/>
    <cellStyle name="Normal 104 2 2 3 6" xfId="14384" xr:uid="{00000000-0005-0000-0000-000031380000}"/>
    <cellStyle name="Normal 104 2 2 4" xfId="14385" xr:uid="{00000000-0005-0000-0000-000032380000}"/>
    <cellStyle name="Normal 104 2 2 4 2" xfId="14386" xr:uid="{00000000-0005-0000-0000-000033380000}"/>
    <cellStyle name="Normal 104 2 2 4 2 2" xfId="14387" xr:uid="{00000000-0005-0000-0000-000034380000}"/>
    <cellStyle name="Normal 104 2 2 4 3" xfId="14388" xr:uid="{00000000-0005-0000-0000-000035380000}"/>
    <cellStyle name="Normal 104 2 2 4 4" xfId="14389" xr:uid="{00000000-0005-0000-0000-000036380000}"/>
    <cellStyle name="Normal 104 2 2 5" xfId="14390" xr:uid="{00000000-0005-0000-0000-000037380000}"/>
    <cellStyle name="Normal 104 2 2 5 2" xfId="14391" xr:uid="{00000000-0005-0000-0000-000038380000}"/>
    <cellStyle name="Normal 104 2 2 5 3" xfId="14392" xr:uid="{00000000-0005-0000-0000-000039380000}"/>
    <cellStyle name="Normal 104 2 2 6" xfId="14393" xr:uid="{00000000-0005-0000-0000-00003A380000}"/>
    <cellStyle name="Normal 104 2 2 6 2" xfId="14394" xr:uid="{00000000-0005-0000-0000-00003B380000}"/>
    <cellStyle name="Normal 104 2 2 7" xfId="14395" xr:uid="{00000000-0005-0000-0000-00003C380000}"/>
    <cellStyle name="Normal 104 2 3" xfId="14396" xr:uid="{00000000-0005-0000-0000-00003D380000}"/>
    <cellStyle name="Normal 104 2 3 2" xfId="14397" xr:uid="{00000000-0005-0000-0000-00003E380000}"/>
    <cellStyle name="Normal 104 2 3 2 2" xfId="14398" xr:uid="{00000000-0005-0000-0000-00003F380000}"/>
    <cellStyle name="Normal 104 2 3 2 2 2" xfId="14399" xr:uid="{00000000-0005-0000-0000-000040380000}"/>
    <cellStyle name="Normal 104 2 3 2 2 2 2" xfId="14400" xr:uid="{00000000-0005-0000-0000-000041380000}"/>
    <cellStyle name="Normal 104 2 3 2 2 3" xfId="14401" xr:uid="{00000000-0005-0000-0000-000042380000}"/>
    <cellStyle name="Normal 104 2 3 2 2 4" xfId="14402" xr:uid="{00000000-0005-0000-0000-000043380000}"/>
    <cellStyle name="Normal 104 2 3 2 3" xfId="14403" xr:uid="{00000000-0005-0000-0000-000044380000}"/>
    <cellStyle name="Normal 104 2 3 2 3 2" xfId="14404" xr:uid="{00000000-0005-0000-0000-000045380000}"/>
    <cellStyle name="Normal 104 2 3 2 3 3" xfId="14405" xr:uid="{00000000-0005-0000-0000-000046380000}"/>
    <cellStyle name="Normal 104 2 3 2 4" xfId="14406" xr:uid="{00000000-0005-0000-0000-000047380000}"/>
    <cellStyle name="Normal 104 2 3 2 5" xfId="14407" xr:uid="{00000000-0005-0000-0000-000048380000}"/>
    <cellStyle name="Normal 104 2 3 2 6" xfId="14408" xr:uid="{00000000-0005-0000-0000-000049380000}"/>
    <cellStyle name="Normal 104 2 3 3" xfId="14409" xr:uid="{00000000-0005-0000-0000-00004A380000}"/>
    <cellStyle name="Normal 104 2 3 3 2" xfId="14410" xr:uid="{00000000-0005-0000-0000-00004B380000}"/>
    <cellStyle name="Normal 104 2 3 3 2 2" xfId="14411" xr:uid="{00000000-0005-0000-0000-00004C380000}"/>
    <cellStyle name="Normal 104 2 3 3 2 2 2" xfId="14412" xr:uid="{00000000-0005-0000-0000-00004D380000}"/>
    <cellStyle name="Normal 104 2 3 3 2 3" xfId="14413" xr:uid="{00000000-0005-0000-0000-00004E380000}"/>
    <cellStyle name="Normal 104 2 3 3 2 4" xfId="14414" xr:uid="{00000000-0005-0000-0000-00004F380000}"/>
    <cellStyle name="Normal 104 2 3 3 3" xfId="14415" xr:uid="{00000000-0005-0000-0000-000050380000}"/>
    <cellStyle name="Normal 104 2 3 3 3 2" xfId="14416" xr:uid="{00000000-0005-0000-0000-000051380000}"/>
    <cellStyle name="Normal 104 2 3 3 4" xfId="14417" xr:uid="{00000000-0005-0000-0000-000052380000}"/>
    <cellStyle name="Normal 104 2 3 3 5" xfId="14418" xr:uid="{00000000-0005-0000-0000-000053380000}"/>
    <cellStyle name="Normal 104 2 3 4" xfId="14419" xr:uid="{00000000-0005-0000-0000-000054380000}"/>
    <cellStyle name="Normal 104 2 3 4 2" xfId="14420" xr:uid="{00000000-0005-0000-0000-000055380000}"/>
    <cellStyle name="Normal 104 2 3 4 2 2" xfId="14421" xr:uid="{00000000-0005-0000-0000-000056380000}"/>
    <cellStyle name="Normal 104 2 3 4 3" xfId="14422" xr:uid="{00000000-0005-0000-0000-000057380000}"/>
    <cellStyle name="Normal 104 2 3 4 4" xfId="14423" xr:uid="{00000000-0005-0000-0000-000058380000}"/>
    <cellStyle name="Normal 104 2 3 5" xfId="14424" xr:uid="{00000000-0005-0000-0000-000059380000}"/>
    <cellStyle name="Normal 104 2 3 5 2" xfId="14425" xr:uid="{00000000-0005-0000-0000-00005A380000}"/>
    <cellStyle name="Normal 104 2 3 5 3" xfId="14426" xr:uid="{00000000-0005-0000-0000-00005B380000}"/>
    <cellStyle name="Normal 104 2 3 6" xfId="14427" xr:uid="{00000000-0005-0000-0000-00005C380000}"/>
    <cellStyle name="Normal 104 2 3 6 2" xfId="14428" xr:uid="{00000000-0005-0000-0000-00005D380000}"/>
    <cellStyle name="Normal 104 2 3 7" xfId="14429" xr:uid="{00000000-0005-0000-0000-00005E380000}"/>
    <cellStyle name="Normal 104 2 3 8" xfId="14430" xr:uid="{00000000-0005-0000-0000-00005F380000}"/>
    <cellStyle name="Normal 104 2 4" xfId="14431" xr:uid="{00000000-0005-0000-0000-000060380000}"/>
    <cellStyle name="Normal 104 2 4 2" xfId="14432" xr:uid="{00000000-0005-0000-0000-000061380000}"/>
    <cellStyle name="Normal 104 2 4 2 2" xfId="14433" xr:uid="{00000000-0005-0000-0000-000062380000}"/>
    <cellStyle name="Normal 104 2 4 2 2 2" xfId="14434" xr:uid="{00000000-0005-0000-0000-000063380000}"/>
    <cellStyle name="Normal 104 2 4 2 2 2 2" xfId="14435" xr:uid="{00000000-0005-0000-0000-000064380000}"/>
    <cellStyle name="Normal 104 2 4 2 2 3" xfId="14436" xr:uid="{00000000-0005-0000-0000-000065380000}"/>
    <cellStyle name="Normal 104 2 4 2 2 4" xfId="14437" xr:uid="{00000000-0005-0000-0000-000066380000}"/>
    <cellStyle name="Normal 104 2 4 2 3" xfId="14438" xr:uid="{00000000-0005-0000-0000-000067380000}"/>
    <cellStyle name="Normal 104 2 4 2 3 2" xfId="14439" xr:uid="{00000000-0005-0000-0000-000068380000}"/>
    <cellStyle name="Normal 104 2 4 2 3 3" xfId="14440" xr:uid="{00000000-0005-0000-0000-000069380000}"/>
    <cellStyle name="Normal 104 2 4 2 4" xfId="14441" xr:uid="{00000000-0005-0000-0000-00006A380000}"/>
    <cellStyle name="Normal 104 2 4 2 5" xfId="14442" xr:uid="{00000000-0005-0000-0000-00006B380000}"/>
    <cellStyle name="Normal 104 2 4 2 6" xfId="14443" xr:uid="{00000000-0005-0000-0000-00006C380000}"/>
    <cellStyle name="Normal 104 2 4 3" xfId="14444" xr:uid="{00000000-0005-0000-0000-00006D380000}"/>
    <cellStyle name="Normal 104 2 4 3 2" xfId="14445" xr:uid="{00000000-0005-0000-0000-00006E380000}"/>
    <cellStyle name="Normal 104 2 4 3 2 2" xfId="14446" xr:uid="{00000000-0005-0000-0000-00006F380000}"/>
    <cellStyle name="Normal 104 2 4 3 2 2 2" xfId="14447" xr:uid="{00000000-0005-0000-0000-000070380000}"/>
    <cellStyle name="Normal 104 2 4 3 2 3" xfId="14448" xr:uid="{00000000-0005-0000-0000-000071380000}"/>
    <cellStyle name="Normal 104 2 4 3 2 4" xfId="14449" xr:uid="{00000000-0005-0000-0000-000072380000}"/>
    <cellStyle name="Normal 104 2 4 3 3" xfId="14450" xr:uid="{00000000-0005-0000-0000-000073380000}"/>
    <cellStyle name="Normal 104 2 4 3 3 2" xfId="14451" xr:uid="{00000000-0005-0000-0000-000074380000}"/>
    <cellStyle name="Normal 104 2 4 3 4" xfId="14452" xr:uid="{00000000-0005-0000-0000-000075380000}"/>
    <cellStyle name="Normal 104 2 4 3 5" xfId="14453" xr:uid="{00000000-0005-0000-0000-000076380000}"/>
    <cellStyle name="Normal 104 2 4 4" xfId="14454" xr:uid="{00000000-0005-0000-0000-000077380000}"/>
    <cellStyle name="Normal 104 2 4 4 2" xfId="14455" xr:uid="{00000000-0005-0000-0000-000078380000}"/>
    <cellStyle name="Normal 104 2 4 4 2 2" xfId="14456" xr:uid="{00000000-0005-0000-0000-000079380000}"/>
    <cellStyle name="Normal 104 2 4 4 3" xfId="14457" xr:uid="{00000000-0005-0000-0000-00007A380000}"/>
    <cellStyle name="Normal 104 2 4 4 4" xfId="14458" xr:uid="{00000000-0005-0000-0000-00007B380000}"/>
    <cellStyle name="Normal 104 2 4 5" xfId="14459" xr:uid="{00000000-0005-0000-0000-00007C380000}"/>
    <cellStyle name="Normal 104 2 4 5 2" xfId="14460" xr:uid="{00000000-0005-0000-0000-00007D380000}"/>
    <cellStyle name="Normal 104 2 4 5 3" xfId="14461" xr:uid="{00000000-0005-0000-0000-00007E380000}"/>
    <cellStyle name="Normal 104 2 4 6" xfId="14462" xr:uid="{00000000-0005-0000-0000-00007F380000}"/>
    <cellStyle name="Normal 104 2 4 6 2" xfId="14463" xr:uid="{00000000-0005-0000-0000-000080380000}"/>
    <cellStyle name="Normal 104 2 4 7" xfId="14464" xr:uid="{00000000-0005-0000-0000-000081380000}"/>
    <cellStyle name="Normal 104 2 4 8" xfId="14465" xr:uid="{00000000-0005-0000-0000-000082380000}"/>
    <cellStyle name="Normal 104 2 5" xfId="14466" xr:uid="{00000000-0005-0000-0000-000083380000}"/>
    <cellStyle name="Normal 104 2 5 2" xfId="14467" xr:uid="{00000000-0005-0000-0000-000084380000}"/>
    <cellStyle name="Normal 104 2 5 2 2" xfId="14468" xr:uid="{00000000-0005-0000-0000-000085380000}"/>
    <cellStyle name="Normal 104 2 5 2 2 2" xfId="14469" xr:uid="{00000000-0005-0000-0000-000086380000}"/>
    <cellStyle name="Normal 104 2 5 2 2 2 2" xfId="14470" xr:uid="{00000000-0005-0000-0000-000087380000}"/>
    <cellStyle name="Normal 104 2 5 2 2 3" xfId="14471" xr:uid="{00000000-0005-0000-0000-000088380000}"/>
    <cellStyle name="Normal 104 2 5 2 2 4" xfId="14472" xr:uid="{00000000-0005-0000-0000-000089380000}"/>
    <cellStyle name="Normal 104 2 5 2 3" xfId="14473" xr:uid="{00000000-0005-0000-0000-00008A380000}"/>
    <cellStyle name="Normal 104 2 5 2 3 2" xfId="14474" xr:uid="{00000000-0005-0000-0000-00008B380000}"/>
    <cellStyle name="Normal 104 2 5 2 4" xfId="14475" xr:uid="{00000000-0005-0000-0000-00008C380000}"/>
    <cellStyle name="Normal 104 2 5 2 5" xfId="14476" xr:uid="{00000000-0005-0000-0000-00008D380000}"/>
    <cellStyle name="Normal 104 2 5 3" xfId="14477" xr:uid="{00000000-0005-0000-0000-00008E380000}"/>
    <cellStyle name="Normal 104 2 5 3 2" xfId="14478" xr:uid="{00000000-0005-0000-0000-00008F380000}"/>
    <cellStyle name="Normal 104 2 5 3 2 2" xfId="14479" xr:uid="{00000000-0005-0000-0000-000090380000}"/>
    <cellStyle name="Normal 104 2 5 3 3" xfId="14480" xr:uid="{00000000-0005-0000-0000-000091380000}"/>
    <cellStyle name="Normal 104 2 5 3 4" xfId="14481" xr:uid="{00000000-0005-0000-0000-000092380000}"/>
    <cellStyle name="Normal 104 2 5 4" xfId="14482" xr:uid="{00000000-0005-0000-0000-000093380000}"/>
    <cellStyle name="Normal 104 2 5 4 2" xfId="14483" xr:uid="{00000000-0005-0000-0000-000094380000}"/>
    <cellStyle name="Normal 104 2 5 4 3" xfId="14484" xr:uid="{00000000-0005-0000-0000-000095380000}"/>
    <cellStyle name="Normal 104 2 5 5" xfId="14485" xr:uid="{00000000-0005-0000-0000-000096380000}"/>
    <cellStyle name="Normal 104 2 5 5 2" xfId="14486" xr:uid="{00000000-0005-0000-0000-000097380000}"/>
    <cellStyle name="Normal 104 2 5 6" xfId="14487" xr:uid="{00000000-0005-0000-0000-000098380000}"/>
    <cellStyle name="Normal 104 2 5 7" xfId="14488" xr:uid="{00000000-0005-0000-0000-000099380000}"/>
    <cellStyle name="Normal 104 2 6" xfId="14489" xr:uid="{00000000-0005-0000-0000-00009A380000}"/>
    <cellStyle name="Normal 104 2 6 2" xfId="14490" xr:uid="{00000000-0005-0000-0000-00009B380000}"/>
    <cellStyle name="Normal 104 2 6 2 2" xfId="14491" xr:uid="{00000000-0005-0000-0000-00009C380000}"/>
    <cellStyle name="Normal 104 2 6 2 2 2" xfId="14492" xr:uid="{00000000-0005-0000-0000-00009D380000}"/>
    <cellStyle name="Normal 104 2 6 2 3" xfId="14493" xr:uid="{00000000-0005-0000-0000-00009E380000}"/>
    <cellStyle name="Normal 104 2 6 2 4" xfId="14494" xr:uid="{00000000-0005-0000-0000-00009F380000}"/>
    <cellStyle name="Normal 104 2 6 3" xfId="14495" xr:uid="{00000000-0005-0000-0000-0000A0380000}"/>
    <cellStyle name="Normal 104 2 6 3 2" xfId="14496" xr:uid="{00000000-0005-0000-0000-0000A1380000}"/>
    <cellStyle name="Normal 104 2 6 4" xfId="14497" xr:uid="{00000000-0005-0000-0000-0000A2380000}"/>
    <cellStyle name="Normal 104 2 6 5" xfId="14498" xr:uid="{00000000-0005-0000-0000-0000A3380000}"/>
    <cellStyle name="Normal 104 2 7" xfId="14499" xr:uid="{00000000-0005-0000-0000-0000A4380000}"/>
    <cellStyle name="Normal 104 2 7 2" xfId="14500" xr:uid="{00000000-0005-0000-0000-0000A5380000}"/>
    <cellStyle name="Normal 104 2 7 2 2" xfId="14501" xr:uid="{00000000-0005-0000-0000-0000A6380000}"/>
    <cellStyle name="Normal 104 2 7 2 2 2" xfId="14502" xr:uid="{00000000-0005-0000-0000-0000A7380000}"/>
    <cellStyle name="Normal 104 2 7 2 3" xfId="14503" xr:uid="{00000000-0005-0000-0000-0000A8380000}"/>
    <cellStyle name="Normal 104 2 7 2 4" xfId="14504" xr:uid="{00000000-0005-0000-0000-0000A9380000}"/>
    <cellStyle name="Normal 104 2 7 3" xfId="14505" xr:uid="{00000000-0005-0000-0000-0000AA380000}"/>
    <cellStyle name="Normal 104 2 7 3 2" xfId="14506" xr:uid="{00000000-0005-0000-0000-0000AB380000}"/>
    <cellStyle name="Normal 104 2 7 4" xfId="14507" xr:uid="{00000000-0005-0000-0000-0000AC380000}"/>
    <cellStyle name="Normal 104 2 7 5" xfId="14508" xr:uid="{00000000-0005-0000-0000-0000AD380000}"/>
    <cellStyle name="Normal 104 2 8" xfId="14509" xr:uid="{00000000-0005-0000-0000-0000AE380000}"/>
    <cellStyle name="Normal 104 2 8 2" xfId="14510" xr:uid="{00000000-0005-0000-0000-0000AF380000}"/>
    <cellStyle name="Normal 104 2 8 2 2" xfId="14511" xr:uid="{00000000-0005-0000-0000-0000B0380000}"/>
    <cellStyle name="Normal 104 2 8 3" xfId="14512" xr:uid="{00000000-0005-0000-0000-0000B1380000}"/>
    <cellStyle name="Normal 104 2 8 4" xfId="14513" xr:uid="{00000000-0005-0000-0000-0000B2380000}"/>
    <cellStyle name="Normal 104 2 8 5" xfId="14514" xr:uid="{00000000-0005-0000-0000-0000B3380000}"/>
    <cellStyle name="Normal 104 2 9" xfId="14515" xr:uid="{00000000-0005-0000-0000-0000B4380000}"/>
    <cellStyle name="Normal 104 2 9 2" xfId="14516" xr:uid="{00000000-0005-0000-0000-0000B5380000}"/>
    <cellStyle name="Normal 104 2 9 3" xfId="14517" xr:uid="{00000000-0005-0000-0000-0000B6380000}"/>
    <cellStyle name="Normal 104 2_1.1 - Apuração IRPJ_CSLL - 2200 - 2012_MAI_V1" xfId="14518" xr:uid="{00000000-0005-0000-0000-0000B7380000}"/>
    <cellStyle name="Normal 104 3" xfId="14519" xr:uid="{00000000-0005-0000-0000-0000B8380000}"/>
    <cellStyle name="Normal 104 3 2" xfId="14520" xr:uid="{00000000-0005-0000-0000-0000B9380000}"/>
    <cellStyle name="Normal 104 3 2 2" xfId="14521" xr:uid="{00000000-0005-0000-0000-0000BA380000}"/>
    <cellStyle name="Normal 104 3 2 2 2" xfId="14522" xr:uid="{00000000-0005-0000-0000-0000BB380000}"/>
    <cellStyle name="Normal 104 3 2 3" xfId="14523" xr:uid="{00000000-0005-0000-0000-0000BC380000}"/>
    <cellStyle name="Normal 104 3 2 4" xfId="14524" xr:uid="{00000000-0005-0000-0000-0000BD380000}"/>
    <cellStyle name="Normal 104 3 3" xfId="14525" xr:uid="{00000000-0005-0000-0000-0000BE380000}"/>
    <cellStyle name="Normal 104 3 3 2" xfId="14526" xr:uid="{00000000-0005-0000-0000-0000BF380000}"/>
    <cellStyle name="Normal 104 3 3 3" xfId="14527" xr:uid="{00000000-0005-0000-0000-0000C0380000}"/>
    <cellStyle name="Normal 104 3 4" xfId="14528" xr:uid="{00000000-0005-0000-0000-0000C1380000}"/>
    <cellStyle name="Normal 104 3 5" xfId="14529" xr:uid="{00000000-0005-0000-0000-0000C2380000}"/>
    <cellStyle name="Normal 104 3 6" xfId="14530" xr:uid="{00000000-0005-0000-0000-0000C3380000}"/>
    <cellStyle name="Normal 104 4" xfId="14531" xr:uid="{00000000-0005-0000-0000-0000C4380000}"/>
    <cellStyle name="Normal 104 4 2" xfId="14532" xr:uid="{00000000-0005-0000-0000-0000C5380000}"/>
    <cellStyle name="Normal 104 4 2 2" xfId="14533" xr:uid="{00000000-0005-0000-0000-0000C6380000}"/>
    <cellStyle name="Normal 104 4 2 2 2" xfId="14534" xr:uid="{00000000-0005-0000-0000-0000C7380000}"/>
    <cellStyle name="Normal 104 4 2 3" xfId="14535" xr:uid="{00000000-0005-0000-0000-0000C8380000}"/>
    <cellStyle name="Normal 104 4 2 4" xfId="14536" xr:uid="{00000000-0005-0000-0000-0000C9380000}"/>
    <cellStyle name="Normal 104 4 3" xfId="14537" xr:uid="{00000000-0005-0000-0000-0000CA380000}"/>
    <cellStyle name="Normal 104 4 3 2" xfId="14538" xr:uid="{00000000-0005-0000-0000-0000CB380000}"/>
    <cellStyle name="Normal 104 4 4" xfId="14539" xr:uid="{00000000-0005-0000-0000-0000CC380000}"/>
    <cellStyle name="Normal 104 4 5" xfId="14540" xr:uid="{00000000-0005-0000-0000-0000CD380000}"/>
    <cellStyle name="Normal 104 5" xfId="14541" xr:uid="{00000000-0005-0000-0000-0000CE380000}"/>
    <cellStyle name="Normal 104 5 2" xfId="14542" xr:uid="{00000000-0005-0000-0000-0000CF380000}"/>
    <cellStyle name="Normal 104 5 2 2" xfId="14543" xr:uid="{00000000-0005-0000-0000-0000D0380000}"/>
    <cellStyle name="Normal 104 5 3" xfId="14544" xr:uid="{00000000-0005-0000-0000-0000D1380000}"/>
    <cellStyle name="Normal 104 5 4" xfId="14545" xr:uid="{00000000-0005-0000-0000-0000D2380000}"/>
    <cellStyle name="Normal 104 5 5" xfId="14546" xr:uid="{00000000-0005-0000-0000-0000D3380000}"/>
    <cellStyle name="Normal 104 6" xfId="14547" xr:uid="{00000000-0005-0000-0000-0000D4380000}"/>
    <cellStyle name="Normal 104 6 2" xfId="14548" xr:uid="{00000000-0005-0000-0000-0000D5380000}"/>
    <cellStyle name="Normal 104 6 3" xfId="14549" xr:uid="{00000000-0005-0000-0000-0000D6380000}"/>
    <cellStyle name="Normal 104 7" xfId="14550" xr:uid="{00000000-0005-0000-0000-0000D7380000}"/>
    <cellStyle name="Normal 104 7 2" xfId="14551" xr:uid="{00000000-0005-0000-0000-0000D8380000}"/>
    <cellStyle name="Normal 104 8" xfId="14552" xr:uid="{00000000-0005-0000-0000-0000D9380000}"/>
    <cellStyle name="Normal 104 8 2" xfId="14553" xr:uid="{00000000-0005-0000-0000-0000DA380000}"/>
    <cellStyle name="Normal 104 9" xfId="14554" xr:uid="{00000000-0005-0000-0000-0000DB380000}"/>
    <cellStyle name="Normal 104_1.1 - Apuração IRPJ_CSLL - 2200 - 2012_MAI_V1" xfId="14555" xr:uid="{00000000-0005-0000-0000-0000DC380000}"/>
    <cellStyle name="Normal 105" xfId="14556" xr:uid="{00000000-0005-0000-0000-0000DD380000}"/>
    <cellStyle name="Normal 105 2" xfId="14557" xr:uid="{00000000-0005-0000-0000-0000DE380000}"/>
    <cellStyle name="Normal 105 2 2" xfId="14558" xr:uid="{00000000-0005-0000-0000-0000DF380000}"/>
    <cellStyle name="Normal 105 2 2 2" xfId="14559" xr:uid="{00000000-0005-0000-0000-0000E0380000}"/>
    <cellStyle name="Normal 105 3" xfId="14560" xr:uid="{00000000-0005-0000-0000-0000E1380000}"/>
    <cellStyle name="Normal 105 3 2" xfId="14561" xr:uid="{00000000-0005-0000-0000-0000E2380000}"/>
    <cellStyle name="Normal 105 3 2 2" xfId="14562" xr:uid="{00000000-0005-0000-0000-0000E3380000}"/>
    <cellStyle name="Normal 105 3 2 2 2" xfId="14563" xr:uid="{00000000-0005-0000-0000-0000E4380000}"/>
    <cellStyle name="Normal 105 3 2 3" xfId="14564" xr:uid="{00000000-0005-0000-0000-0000E5380000}"/>
    <cellStyle name="Normal 105 3 2 4" xfId="14565" xr:uid="{00000000-0005-0000-0000-0000E6380000}"/>
    <cellStyle name="Normal 105 3 3" xfId="14566" xr:uid="{00000000-0005-0000-0000-0000E7380000}"/>
    <cellStyle name="Normal 105 3 3 2" xfId="14567" xr:uid="{00000000-0005-0000-0000-0000E8380000}"/>
    <cellStyle name="Normal 105 3 3 3" xfId="14568" xr:uid="{00000000-0005-0000-0000-0000E9380000}"/>
    <cellStyle name="Normal 105 3 4" xfId="14569" xr:uid="{00000000-0005-0000-0000-0000EA380000}"/>
    <cellStyle name="Normal 105 3 5" xfId="14570" xr:uid="{00000000-0005-0000-0000-0000EB380000}"/>
    <cellStyle name="Normal 105 3 6" xfId="14571" xr:uid="{00000000-0005-0000-0000-0000EC380000}"/>
    <cellStyle name="Normal 105 4" xfId="14572" xr:uid="{00000000-0005-0000-0000-0000ED380000}"/>
    <cellStyle name="Normal 105 4 2" xfId="14573" xr:uid="{00000000-0005-0000-0000-0000EE380000}"/>
    <cellStyle name="Normal 105 4 2 2" xfId="14574" xr:uid="{00000000-0005-0000-0000-0000EF380000}"/>
    <cellStyle name="Normal 105 4 2 2 2" xfId="14575" xr:uid="{00000000-0005-0000-0000-0000F0380000}"/>
    <cellStyle name="Normal 105 4 2 3" xfId="14576" xr:uid="{00000000-0005-0000-0000-0000F1380000}"/>
    <cellStyle name="Normal 105 4 2 4" xfId="14577" xr:uid="{00000000-0005-0000-0000-0000F2380000}"/>
    <cellStyle name="Normal 105 4 3" xfId="14578" xr:uid="{00000000-0005-0000-0000-0000F3380000}"/>
    <cellStyle name="Normal 105 4 3 2" xfId="14579" xr:uid="{00000000-0005-0000-0000-0000F4380000}"/>
    <cellStyle name="Normal 105 4 4" xfId="14580" xr:uid="{00000000-0005-0000-0000-0000F5380000}"/>
    <cellStyle name="Normal 105 4 5" xfId="14581" xr:uid="{00000000-0005-0000-0000-0000F6380000}"/>
    <cellStyle name="Normal 105 5" xfId="14582" xr:uid="{00000000-0005-0000-0000-0000F7380000}"/>
    <cellStyle name="Normal 105 5 2" xfId="14583" xr:uid="{00000000-0005-0000-0000-0000F8380000}"/>
    <cellStyle name="Normal 105 5 2 2" xfId="14584" xr:uid="{00000000-0005-0000-0000-0000F9380000}"/>
    <cellStyle name="Normal 105 5 3" xfId="14585" xr:uid="{00000000-0005-0000-0000-0000FA380000}"/>
    <cellStyle name="Normal 105 5 4" xfId="14586" xr:uid="{00000000-0005-0000-0000-0000FB380000}"/>
    <cellStyle name="Normal 105 6" xfId="14587" xr:uid="{00000000-0005-0000-0000-0000FC380000}"/>
    <cellStyle name="Normal 105 6 2" xfId="14588" xr:uid="{00000000-0005-0000-0000-0000FD380000}"/>
    <cellStyle name="Normal 105 6 3" xfId="14589" xr:uid="{00000000-0005-0000-0000-0000FE380000}"/>
    <cellStyle name="Normal 105 7" xfId="14590" xr:uid="{00000000-0005-0000-0000-0000FF380000}"/>
    <cellStyle name="Normal 105 7 2" xfId="14591" xr:uid="{00000000-0005-0000-0000-000000390000}"/>
    <cellStyle name="Normal 105 8" xfId="14592" xr:uid="{00000000-0005-0000-0000-000001390000}"/>
    <cellStyle name="Normal 105 9" xfId="14593" xr:uid="{00000000-0005-0000-0000-000002390000}"/>
    <cellStyle name="Normal 105_Maio-2012" xfId="14594" xr:uid="{00000000-0005-0000-0000-000003390000}"/>
    <cellStyle name="Normal 106" xfId="14595" xr:uid="{00000000-0005-0000-0000-000004390000}"/>
    <cellStyle name="Normal 106 2" xfId="14596" xr:uid="{00000000-0005-0000-0000-000005390000}"/>
    <cellStyle name="Normal 106 2 2" xfId="14597" xr:uid="{00000000-0005-0000-0000-000006390000}"/>
    <cellStyle name="Normal 106 2 2 2" xfId="14598" xr:uid="{00000000-0005-0000-0000-000007390000}"/>
    <cellStyle name="Normal 106 2 2 2 2" xfId="14599" xr:uid="{00000000-0005-0000-0000-000008390000}"/>
    <cellStyle name="Normal 106 2 2 2 2 2" xfId="14600" xr:uid="{00000000-0005-0000-0000-000009390000}"/>
    <cellStyle name="Normal 106 2 2 2 2 2 2" xfId="14601" xr:uid="{00000000-0005-0000-0000-00000A390000}"/>
    <cellStyle name="Normal 106 2 2 2 2 2 2 2" xfId="14602" xr:uid="{00000000-0005-0000-0000-00000B390000}"/>
    <cellStyle name="Normal 106 2 2 2 2 3" xfId="14603" xr:uid="{00000000-0005-0000-0000-00000C390000}"/>
    <cellStyle name="Normal 106 2 2 2 2 4" xfId="14604" xr:uid="{00000000-0005-0000-0000-00000D390000}"/>
    <cellStyle name="Normal 106 2 2 2 3" xfId="14605" xr:uid="{00000000-0005-0000-0000-00000E390000}"/>
    <cellStyle name="Normal 106 2 2 2 3 2" xfId="14606" xr:uid="{00000000-0005-0000-0000-00000F390000}"/>
    <cellStyle name="Normal 106 2 2 2 3 3" xfId="14607" xr:uid="{00000000-0005-0000-0000-000010390000}"/>
    <cellStyle name="Normal 106 2 2 2 4" xfId="14608" xr:uid="{00000000-0005-0000-0000-000011390000}"/>
    <cellStyle name="Normal 106 2 2 2 5" xfId="14609" xr:uid="{00000000-0005-0000-0000-000012390000}"/>
    <cellStyle name="Normal 106 2 2 2 6" xfId="14610" xr:uid="{00000000-0005-0000-0000-000013390000}"/>
    <cellStyle name="Normal 106 2 2 3" xfId="14611" xr:uid="{00000000-0005-0000-0000-000014390000}"/>
    <cellStyle name="Normal 106 2 2 3 2" xfId="14612" xr:uid="{00000000-0005-0000-0000-000015390000}"/>
    <cellStyle name="Normal 106 2 2 3 2 2" xfId="14613" xr:uid="{00000000-0005-0000-0000-000016390000}"/>
    <cellStyle name="Normal 106 2 2 3 2 2 2" xfId="14614" xr:uid="{00000000-0005-0000-0000-000017390000}"/>
    <cellStyle name="Normal 106 2 2 3 2 3" xfId="14615" xr:uid="{00000000-0005-0000-0000-000018390000}"/>
    <cellStyle name="Normal 106 2 2 3 2 4" xfId="14616" xr:uid="{00000000-0005-0000-0000-000019390000}"/>
    <cellStyle name="Normal 106 2 2 3 3" xfId="14617" xr:uid="{00000000-0005-0000-0000-00001A390000}"/>
    <cellStyle name="Normal 106 2 2 3 3 2" xfId="14618" xr:uid="{00000000-0005-0000-0000-00001B390000}"/>
    <cellStyle name="Normal 106 2 2 3 4" xfId="14619" xr:uid="{00000000-0005-0000-0000-00001C390000}"/>
    <cellStyle name="Normal 106 2 2 3 5" xfId="14620" xr:uid="{00000000-0005-0000-0000-00001D390000}"/>
    <cellStyle name="Normal 106 2 2 4" xfId="14621" xr:uid="{00000000-0005-0000-0000-00001E390000}"/>
    <cellStyle name="Normal 106 2 2 4 2" xfId="14622" xr:uid="{00000000-0005-0000-0000-00001F390000}"/>
    <cellStyle name="Normal 106 2 2 4 2 2" xfId="14623" xr:uid="{00000000-0005-0000-0000-000020390000}"/>
    <cellStyle name="Normal 106 2 2 4 3" xfId="14624" xr:uid="{00000000-0005-0000-0000-000021390000}"/>
    <cellStyle name="Normal 106 2 2 4 4" xfId="14625" xr:uid="{00000000-0005-0000-0000-000022390000}"/>
    <cellStyle name="Normal 106 2 2 5" xfId="14626" xr:uid="{00000000-0005-0000-0000-000023390000}"/>
    <cellStyle name="Normal 106 2 2 5 2" xfId="14627" xr:uid="{00000000-0005-0000-0000-000024390000}"/>
    <cellStyle name="Normal 106 2 2 5 3" xfId="14628" xr:uid="{00000000-0005-0000-0000-000025390000}"/>
    <cellStyle name="Normal 106 2 2 6" xfId="14629" xr:uid="{00000000-0005-0000-0000-000026390000}"/>
    <cellStyle name="Normal 106 2 2 6 2" xfId="14630" xr:uid="{00000000-0005-0000-0000-000027390000}"/>
    <cellStyle name="Normal 106 2 2 7" xfId="14631" xr:uid="{00000000-0005-0000-0000-000028390000}"/>
    <cellStyle name="Normal 106 2 2 7 2" xfId="14632" xr:uid="{00000000-0005-0000-0000-000029390000}"/>
    <cellStyle name="Normal 106 2 2 8" xfId="14633" xr:uid="{00000000-0005-0000-0000-00002A390000}"/>
    <cellStyle name="Normal 106 2 2_Abril" xfId="14634" xr:uid="{00000000-0005-0000-0000-00002B390000}"/>
    <cellStyle name="Normal 106 2 3" xfId="14635" xr:uid="{00000000-0005-0000-0000-00002C390000}"/>
    <cellStyle name="Normal 106 2 3 2" xfId="14636" xr:uid="{00000000-0005-0000-0000-00002D390000}"/>
    <cellStyle name="Normal 106 2 3 2 2" xfId="14637" xr:uid="{00000000-0005-0000-0000-00002E390000}"/>
    <cellStyle name="Normal 106 2 3 2 2 2" xfId="14638" xr:uid="{00000000-0005-0000-0000-00002F390000}"/>
    <cellStyle name="Normal 106 2 3 2 3" xfId="14639" xr:uid="{00000000-0005-0000-0000-000030390000}"/>
    <cellStyle name="Normal 106 2 3 2 4" xfId="14640" xr:uid="{00000000-0005-0000-0000-000031390000}"/>
    <cellStyle name="Normal 106 2 3 3" xfId="14641" xr:uid="{00000000-0005-0000-0000-000032390000}"/>
    <cellStyle name="Normal 106 2 3 3 2" xfId="14642" xr:uid="{00000000-0005-0000-0000-000033390000}"/>
    <cellStyle name="Normal 106 2 3 3 3" xfId="14643" xr:uid="{00000000-0005-0000-0000-000034390000}"/>
    <cellStyle name="Normal 106 2 3 4" xfId="14644" xr:uid="{00000000-0005-0000-0000-000035390000}"/>
    <cellStyle name="Normal 106 2 3 5" xfId="14645" xr:uid="{00000000-0005-0000-0000-000036390000}"/>
    <cellStyle name="Normal 106 2 3 6" xfId="14646" xr:uid="{00000000-0005-0000-0000-000037390000}"/>
    <cellStyle name="Normal 106 2 4" xfId="14647" xr:uid="{00000000-0005-0000-0000-000038390000}"/>
    <cellStyle name="Normal 106 2 4 2" xfId="14648" xr:uid="{00000000-0005-0000-0000-000039390000}"/>
    <cellStyle name="Normal 106 2 5" xfId="14649" xr:uid="{00000000-0005-0000-0000-00003A390000}"/>
    <cellStyle name="Normal 106 2 5 2" xfId="14650" xr:uid="{00000000-0005-0000-0000-00003B390000}"/>
    <cellStyle name="Normal 106 2 5 2 2" xfId="14651" xr:uid="{00000000-0005-0000-0000-00003C390000}"/>
    <cellStyle name="Normal 106 2 5 3" xfId="14652" xr:uid="{00000000-0005-0000-0000-00003D390000}"/>
    <cellStyle name="Normal 106 2 5 4" xfId="14653" xr:uid="{00000000-0005-0000-0000-00003E390000}"/>
    <cellStyle name="Normal 106 2 6" xfId="14654" xr:uid="{00000000-0005-0000-0000-00003F390000}"/>
    <cellStyle name="Normal 106 2 6 2" xfId="14655" xr:uid="{00000000-0005-0000-0000-000040390000}"/>
    <cellStyle name="Normal 106 2 6 3" xfId="14656" xr:uid="{00000000-0005-0000-0000-000041390000}"/>
    <cellStyle name="Normal 106 2 7" xfId="14657" xr:uid="{00000000-0005-0000-0000-000042390000}"/>
    <cellStyle name="Normal 106 2 7 2" xfId="14658" xr:uid="{00000000-0005-0000-0000-000043390000}"/>
    <cellStyle name="Normal 106 2 8" xfId="14659" xr:uid="{00000000-0005-0000-0000-000044390000}"/>
    <cellStyle name="Normal 106 3" xfId="14660" xr:uid="{00000000-0005-0000-0000-000045390000}"/>
    <cellStyle name="Normal 106 3 2" xfId="14661" xr:uid="{00000000-0005-0000-0000-000046390000}"/>
    <cellStyle name="Normal 106 3 2 2" xfId="14662" xr:uid="{00000000-0005-0000-0000-000047390000}"/>
    <cellStyle name="Normal 106 3 2 2 2" xfId="14663" xr:uid="{00000000-0005-0000-0000-000048390000}"/>
    <cellStyle name="Normal 106 3 2 3" xfId="14664" xr:uid="{00000000-0005-0000-0000-000049390000}"/>
    <cellStyle name="Normal 106 3 2 4" xfId="14665" xr:uid="{00000000-0005-0000-0000-00004A390000}"/>
    <cellStyle name="Normal 106 3 3" xfId="14666" xr:uid="{00000000-0005-0000-0000-00004B390000}"/>
    <cellStyle name="Normal 106 3 3 2" xfId="14667" xr:uid="{00000000-0005-0000-0000-00004C390000}"/>
    <cellStyle name="Normal 106 3 3 3" xfId="14668" xr:uid="{00000000-0005-0000-0000-00004D390000}"/>
    <cellStyle name="Normal 106 3 4" xfId="14669" xr:uid="{00000000-0005-0000-0000-00004E390000}"/>
    <cellStyle name="Normal 106 3 5" xfId="14670" xr:uid="{00000000-0005-0000-0000-00004F390000}"/>
    <cellStyle name="Normal 106 3 6" xfId="14671" xr:uid="{00000000-0005-0000-0000-000050390000}"/>
    <cellStyle name="Normal 106 4" xfId="14672" xr:uid="{00000000-0005-0000-0000-000051390000}"/>
    <cellStyle name="Normal 106 4 2" xfId="14673" xr:uid="{00000000-0005-0000-0000-000052390000}"/>
    <cellStyle name="Normal 106 4 2 2" xfId="14674" xr:uid="{00000000-0005-0000-0000-000053390000}"/>
    <cellStyle name="Normal 106 4 2 2 2" xfId="14675" xr:uid="{00000000-0005-0000-0000-000054390000}"/>
    <cellStyle name="Normal 106 4 2 3" xfId="14676" xr:uid="{00000000-0005-0000-0000-000055390000}"/>
    <cellStyle name="Normal 106 4 2 4" xfId="14677" xr:uid="{00000000-0005-0000-0000-000056390000}"/>
    <cellStyle name="Normal 106 4 3" xfId="14678" xr:uid="{00000000-0005-0000-0000-000057390000}"/>
    <cellStyle name="Normal 106 4 3 2" xfId="14679" xr:uid="{00000000-0005-0000-0000-000058390000}"/>
    <cellStyle name="Normal 106 4 4" xfId="14680" xr:uid="{00000000-0005-0000-0000-000059390000}"/>
    <cellStyle name="Normal 106 4 5" xfId="14681" xr:uid="{00000000-0005-0000-0000-00005A390000}"/>
    <cellStyle name="Normal 106 5" xfId="14682" xr:uid="{00000000-0005-0000-0000-00005B390000}"/>
    <cellStyle name="Normal 106 5 2" xfId="14683" xr:uid="{00000000-0005-0000-0000-00005C390000}"/>
    <cellStyle name="Normal 106 5 2 2" xfId="14684" xr:uid="{00000000-0005-0000-0000-00005D390000}"/>
    <cellStyle name="Normal 106 5 3" xfId="14685" xr:uid="{00000000-0005-0000-0000-00005E390000}"/>
    <cellStyle name="Normal 106 5 4" xfId="14686" xr:uid="{00000000-0005-0000-0000-00005F390000}"/>
    <cellStyle name="Normal 106 6" xfId="14687" xr:uid="{00000000-0005-0000-0000-000060390000}"/>
    <cellStyle name="Normal 106 6 2" xfId="14688" xr:uid="{00000000-0005-0000-0000-000061390000}"/>
    <cellStyle name="Normal 106 6 3" xfId="14689" xr:uid="{00000000-0005-0000-0000-000062390000}"/>
    <cellStyle name="Normal 106 7" xfId="14690" xr:uid="{00000000-0005-0000-0000-000063390000}"/>
    <cellStyle name="Normal 106 7 2" xfId="14691" xr:uid="{00000000-0005-0000-0000-000064390000}"/>
    <cellStyle name="Normal 106 8" xfId="14692" xr:uid="{00000000-0005-0000-0000-000065390000}"/>
    <cellStyle name="Normal 106_1.1 Apuração IRPJ_CSLL - 1500 - EXECUTIVE PARTICIPAÇÕES LTDA" xfId="14693" xr:uid="{00000000-0005-0000-0000-000066390000}"/>
    <cellStyle name="Normal 107" xfId="14694" xr:uid="{00000000-0005-0000-0000-000067390000}"/>
    <cellStyle name="Normal 107 2" xfId="14695" xr:uid="{00000000-0005-0000-0000-000068390000}"/>
    <cellStyle name="Normal 107 2 2" xfId="14696" xr:uid="{00000000-0005-0000-0000-000069390000}"/>
    <cellStyle name="Normal 107 2 2 2" xfId="14697" xr:uid="{00000000-0005-0000-0000-00006A390000}"/>
    <cellStyle name="Normal 107 2 2 2 2" xfId="14698" xr:uid="{00000000-0005-0000-0000-00006B390000}"/>
    <cellStyle name="Normal 107 2 2 3" xfId="14699" xr:uid="{00000000-0005-0000-0000-00006C390000}"/>
    <cellStyle name="Normal 107 2 2 4" xfId="14700" xr:uid="{00000000-0005-0000-0000-00006D390000}"/>
    <cellStyle name="Normal 107 2 3" xfId="14701" xr:uid="{00000000-0005-0000-0000-00006E390000}"/>
    <cellStyle name="Normal 107 2 3 2" xfId="14702" xr:uid="{00000000-0005-0000-0000-00006F390000}"/>
    <cellStyle name="Normal 107 2 3 3" xfId="14703" xr:uid="{00000000-0005-0000-0000-000070390000}"/>
    <cellStyle name="Normal 107 2 4" xfId="14704" xr:uid="{00000000-0005-0000-0000-000071390000}"/>
    <cellStyle name="Normal 107 2 5" xfId="14705" xr:uid="{00000000-0005-0000-0000-000072390000}"/>
    <cellStyle name="Normal 107 2 6" xfId="14706" xr:uid="{00000000-0005-0000-0000-000073390000}"/>
    <cellStyle name="Normal 107 3" xfId="14707" xr:uid="{00000000-0005-0000-0000-000074390000}"/>
    <cellStyle name="Normal 107 3 2" xfId="14708" xr:uid="{00000000-0005-0000-0000-000075390000}"/>
    <cellStyle name="Normal 107 3 2 2" xfId="14709" xr:uid="{00000000-0005-0000-0000-000076390000}"/>
    <cellStyle name="Normal 107 3 2 2 2" xfId="14710" xr:uid="{00000000-0005-0000-0000-000077390000}"/>
    <cellStyle name="Normal 107 3 2 3" xfId="14711" xr:uid="{00000000-0005-0000-0000-000078390000}"/>
    <cellStyle name="Normal 107 3 2 4" xfId="14712" xr:uid="{00000000-0005-0000-0000-000079390000}"/>
    <cellStyle name="Normal 107 3 3" xfId="14713" xr:uid="{00000000-0005-0000-0000-00007A390000}"/>
    <cellStyle name="Normal 107 3 3 2" xfId="14714" xr:uid="{00000000-0005-0000-0000-00007B390000}"/>
    <cellStyle name="Normal 107 3 4" xfId="14715" xr:uid="{00000000-0005-0000-0000-00007C390000}"/>
    <cellStyle name="Normal 107 3 5" xfId="14716" xr:uid="{00000000-0005-0000-0000-00007D390000}"/>
    <cellStyle name="Normal 107 4" xfId="14717" xr:uid="{00000000-0005-0000-0000-00007E390000}"/>
    <cellStyle name="Normal 107 4 2" xfId="14718" xr:uid="{00000000-0005-0000-0000-00007F390000}"/>
    <cellStyle name="Normal 107 4 2 2" xfId="14719" xr:uid="{00000000-0005-0000-0000-000080390000}"/>
    <cellStyle name="Normal 107 4 3" xfId="14720" xr:uid="{00000000-0005-0000-0000-000081390000}"/>
    <cellStyle name="Normal 107 4 4" xfId="14721" xr:uid="{00000000-0005-0000-0000-000082390000}"/>
    <cellStyle name="Normal 107 5" xfId="14722" xr:uid="{00000000-0005-0000-0000-000083390000}"/>
    <cellStyle name="Normal 107 5 2" xfId="14723" xr:uid="{00000000-0005-0000-0000-000084390000}"/>
    <cellStyle name="Normal 107 5 3" xfId="14724" xr:uid="{00000000-0005-0000-0000-000085390000}"/>
    <cellStyle name="Normal 107 6" xfId="14725" xr:uid="{00000000-0005-0000-0000-000086390000}"/>
    <cellStyle name="Normal 107 6 2" xfId="14726" xr:uid="{00000000-0005-0000-0000-000087390000}"/>
    <cellStyle name="Normal 107 7" xfId="14727" xr:uid="{00000000-0005-0000-0000-000088390000}"/>
    <cellStyle name="Normal 107 8" xfId="14728" xr:uid="{00000000-0005-0000-0000-000089390000}"/>
    <cellStyle name="Normal 108" xfId="14729" xr:uid="{00000000-0005-0000-0000-00008A390000}"/>
    <cellStyle name="Normal 108 2" xfId="14730" xr:uid="{00000000-0005-0000-0000-00008B390000}"/>
    <cellStyle name="Normal 108 2 2" xfId="14731" xr:uid="{00000000-0005-0000-0000-00008C390000}"/>
    <cellStyle name="Normal 108 2 2 2" xfId="14732" xr:uid="{00000000-0005-0000-0000-00008D390000}"/>
    <cellStyle name="Normal 108 2 2 2 2" xfId="14733" xr:uid="{00000000-0005-0000-0000-00008E390000}"/>
    <cellStyle name="Normal 108 2 2 3" xfId="14734" xr:uid="{00000000-0005-0000-0000-00008F390000}"/>
    <cellStyle name="Normal 108 2 2 4" xfId="14735" xr:uid="{00000000-0005-0000-0000-000090390000}"/>
    <cellStyle name="Normal 108 2 3" xfId="14736" xr:uid="{00000000-0005-0000-0000-000091390000}"/>
    <cellStyle name="Normal 108 2 3 2" xfId="14737" xr:uid="{00000000-0005-0000-0000-000092390000}"/>
    <cellStyle name="Normal 108 2 3 3" xfId="14738" xr:uid="{00000000-0005-0000-0000-000093390000}"/>
    <cellStyle name="Normal 108 2 4" xfId="14739" xr:uid="{00000000-0005-0000-0000-000094390000}"/>
    <cellStyle name="Normal 108 2 5" xfId="14740" xr:uid="{00000000-0005-0000-0000-000095390000}"/>
    <cellStyle name="Normal 108 2 6" xfId="14741" xr:uid="{00000000-0005-0000-0000-000096390000}"/>
    <cellStyle name="Normal 108 3" xfId="14742" xr:uid="{00000000-0005-0000-0000-000097390000}"/>
    <cellStyle name="Normal 108 3 2" xfId="14743" xr:uid="{00000000-0005-0000-0000-000098390000}"/>
    <cellStyle name="Normal 108 3 2 2" xfId="14744" xr:uid="{00000000-0005-0000-0000-000099390000}"/>
    <cellStyle name="Normal 108 3 2 2 2" xfId="14745" xr:uid="{00000000-0005-0000-0000-00009A390000}"/>
    <cellStyle name="Normal 108 3 2 3" xfId="14746" xr:uid="{00000000-0005-0000-0000-00009B390000}"/>
    <cellStyle name="Normal 108 3 2 4" xfId="14747" xr:uid="{00000000-0005-0000-0000-00009C390000}"/>
    <cellStyle name="Normal 108 3 3" xfId="14748" xr:uid="{00000000-0005-0000-0000-00009D390000}"/>
    <cellStyle name="Normal 108 3 3 2" xfId="14749" xr:uid="{00000000-0005-0000-0000-00009E390000}"/>
    <cellStyle name="Normal 108 3 4" xfId="14750" xr:uid="{00000000-0005-0000-0000-00009F390000}"/>
    <cellStyle name="Normal 108 3 5" xfId="14751" xr:uid="{00000000-0005-0000-0000-0000A0390000}"/>
    <cellStyle name="Normal 108 4" xfId="14752" xr:uid="{00000000-0005-0000-0000-0000A1390000}"/>
    <cellStyle name="Normal 108 4 2" xfId="14753" xr:uid="{00000000-0005-0000-0000-0000A2390000}"/>
    <cellStyle name="Normal 108 4 2 2" xfId="14754" xr:uid="{00000000-0005-0000-0000-0000A3390000}"/>
    <cellStyle name="Normal 108 4 3" xfId="14755" xr:uid="{00000000-0005-0000-0000-0000A4390000}"/>
    <cellStyle name="Normal 108 4 4" xfId="14756" xr:uid="{00000000-0005-0000-0000-0000A5390000}"/>
    <cellStyle name="Normal 108 5" xfId="14757" xr:uid="{00000000-0005-0000-0000-0000A6390000}"/>
    <cellStyle name="Normal 108 5 2" xfId="14758" xr:uid="{00000000-0005-0000-0000-0000A7390000}"/>
    <cellStyle name="Normal 108 5 3" xfId="14759" xr:uid="{00000000-0005-0000-0000-0000A8390000}"/>
    <cellStyle name="Normal 108 6" xfId="14760" xr:uid="{00000000-0005-0000-0000-0000A9390000}"/>
    <cellStyle name="Normal 108 6 2" xfId="14761" xr:uid="{00000000-0005-0000-0000-0000AA390000}"/>
    <cellStyle name="Normal 108 7" xfId="14762" xr:uid="{00000000-0005-0000-0000-0000AB390000}"/>
    <cellStyle name="Normal 108 8" xfId="14763" xr:uid="{00000000-0005-0000-0000-0000AC390000}"/>
    <cellStyle name="Normal 109" xfId="14764" xr:uid="{00000000-0005-0000-0000-0000AD390000}"/>
    <cellStyle name="Normal 109 2" xfId="14765" xr:uid="{00000000-0005-0000-0000-0000AE390000}"/>
    <cellStyle name="Normal 109 2 2" xfId="14766" xr:uid="{00000000-0005-0000-0000-0000AF390000}"/>
    <cellStyle name="Normal 109 2 2 2" xfId="14767" xr:uid="{00000000-0005-0000-0000-0000B0390000}"/>
    <cellStyle name="Normal 109 2 2 2 2" xfId="14768" xr:uid="{00000000-0005-0000-0000-0000B1390000}"/>
    <cellStyle name="Normal 109 2 2 3" xfId="14769" xr:uid="{00000000-0005-0000-0000-0000B2390000}"/>
    <cellStyle name="Normal 109 2 2 4" xfId="14770" xr:uid="{00000000-0005-0000-0000-0000B3390000}"/>
    <cellStyle name="Normal 109 2 3" xfId="14771" xr:uid="{00000000-0005-0000-0000-0000B4390000}"/>
    <cellStyle name="Normal 109 2 3 2" xfId="14772" xr:uid="{00000000-0005-0000-0000-0000B5390000}"/>
    <cellStyle name="Normal 109 2 3 3" xfId="14773" xr:uid="{00000000-0005-0000-0000-0000B6390000}"/>
    <cellStyle name="Normal 109 2 4" xfId="14774" xr:uid="{00000000-0005-0000-0000-0000B7390000}"/>
    <cellStyle name="Normal 109 2 5" xfId="14775" xr:uid="{00000000-0005-0000-0000-0000B8390000}"/>
    <cellStyle name="Normal 109 2 6" xfId="14776" xr:uid="{00000000-0005-0000-0000-0000B9390000}"/>
    <cellStyle name="Normal 109 3" xfId="14777" xr:uid="{00000000-0005-0000-0000-0000BA390000}"/>
    <cellStyle name="Normal 109 3 2" xfId="14778" xr:uid="{00000000-0005-0000-0000-0000BB390000}"/>
    <cellStyle name="Normal 109 3 2 2" xfId="14779" xr:uid="{00000000-0005-0000-0000-0000BC390000}"/>
    <cellStyle name="Normal 109 3 2 2 2" xfId="14780" xr:uid="{00000000-0005-0000-0000-0000BD390000}"/>
    <cellStyle name="Normal 109 3 2 3" xfId="14781" xr:uid="{00000000-0005-0000-0000-0000BE390000}"/>
    <cellStyle name="Normal 109 3 2 4" xfId="14782" xr:uid="{00000000-0005-0000-0000-0000BF390000}"/>
    <cellStyle name="Normal 109 3 3" xfId="14783" xr:uid="{00000000-0005-0000-0000-0000C0390000}"/>
    <cellStyle name="Normal 109 3 3 2" xfId="14784" xr:uid="{00000000-0005-0000-0000-0000C1390000}"/>
    <cellStyle name="Normal 109 3 4" xfId="14785" xr:uid="{00000000-0005-0000-0000-0000C2390000}"/>
    <cellStyle name="Normal 109 3 5" xfId="14786" xr:uid="{00000000-0005-0000-0000-0000C3390000}"/>
    <cellStyle name="Normal 109 4" xfId="14787" xr:uid="{00000000-0005-0000-0000-0000C4390000}"/>
    <cellStyle name="Normal 109 4 2" xfId="14788" xr:uid="{00000000-0005-0000-0000-0000C5390000}"/>
    <cellStyle name="Normal 109 4 2 2" xfId="14789" xr:uid="{00000000-0005-0000-0000-0000C6390000}"/>
    <cellStyle name="Normal 109 4 3" xfId="14790" xr:uid="{00000000-0005-0000-0000-0000C7390000}"/>
    <cellStyle name="Normal 109 4 4" xfId="14791" xr:uid="{00000000-0005-0000-0000-0000C8390000}"/>
    <cellStyle name="Normal 109 5" xfId="14792" xr:uid="{00000000-0005-0000-0000-0000C9390000}"/>
    <cellStyle name="Normal 109 5 2" xfId="14793" xr:uid="{00000000-0005-0000-0000-0000CA390000}"/>
    <cellStyle name="Normal 109 5 3" xfId="14794" xr:uid="{00000000-0005-0000-0000-0000CB390000}"/>
    <cellStyle name="Normal 109 6" xfId="14795" xr:uid="{00000000-0005-0000-0000-0000CC390000}"/>
    <cellStyle name="Normal 109 6 2" xfId="14796" xr:uid="{00000000-0005-0000-0000-0000CD390000}"/>
    <cellStyle name="Normal 109 7" xfId="14797" xr:uid="{00000000-0005-0000-0000-0000CE390000}"/>
    <cellStyle name="Normal 109 8" xfId="14798" xr:uid="{00000000-0005-0000-0000-0000CF390000}"/>
    <cellStyle name="Normal 11" xfId="14799" xr:uid="{00000000-0005-0000-0000-0000D0390000}"/>
    <cellStyle name="Normal 11 2" xfId="14800" xr:uid="{00000000-0005-0000-0000-0000D1390000}"/>
    <cellStyle name="Normal 11 2 2" xfId="14801" xr:uid="{00000000-0005-0000-0000-0000D2390000}"/>
    <cellStyle name="Normal 11 2 3" xfId="14802" xr:uid="{00000000-0005-0000-0000-0000D3390000}"/>
    <cellStyle name="Normal 11 2 4" xfId="14803" xr:uid="{00000000-0005-0000-0000-0000D4390000}"/>
    <cellStyle name="Normal 11 2 5" xfId="14804" xr:uid="{00000000-0005-0000-0000-0000D5390000}"/>
    <cellStyle name="Normal 11 2_15-FINANCEIRAS" xfId="14805" xr:uid="{00000000-0005-0000-0000-0000D6390000}"/>
    <cellStyle name="Normal 11 3" xfId="14806" xr:uid="{00000000-0005-0000-0000-0000D7390000}"/>
    <cellStyle name="Normal 11 3 2" xfId="14807" xr:uid="{00000000-0005-0000-0000-0000D8390000}"/>
    <cellStyle name="Normal 11 3_15-FINANCEIRAS" xfId="14808" xr:uid="{00000000-0005-0000-0000-0000D9390000}"/>
    <cellStyle name="Normal 11 4" xfId="14809" xr:uid="{00000000-0005-0000-0000-0000DA390000}"/>
    <cellStyle name="Normal 11 4 2" xfId="14810" xr:uid="{00000000-0005-0000-0000-0000DB390000}"/>
    <cellStyle name="Normal 11 4_15-FINANCEIRAS" xfId="14811" xr:uid="{00000000-0005-0000-0000-0000DC390000}"/>
    <cellStyle name="Normal 11 5" xfId="14812" xr:uid="{00000000-0005-0000-0000-0000DD390000}"/>
    <cellStyle name="Normal 11 6" xfId="14813" xr:uid="{00000000-0005-0000-0000-0000DE390000}"/>
    <cellStyle name="Normal 11 7" xfId="14814" xr:uid="{00000000-0005-0000-0000-0000DF390000}"/>
    <cellStyle name="Normal 11_1.1 - Apuração IRPJ_CSLL - 2100 - 2012_MAI_V1" xfId="14815" xr:uid="{00000000-0005-0000-0000-0000E0390000}"/>
    <cellStyle name="Normal 110" xfId="14816" xr:uid="{00000000-0005-0000-0000-0000E1390000}"/>
    <cellStyle name="Normal 110 2" xfId="14817" xr:uid="{00000000-0005-0000-0000-0000E2390000}"/>
    <cellStyle name="Normal 110 2 2" xfId="14818" xr:uid="{00000000-0005-0000-0000-0000E3390000}"/>
    <cellStyle name="Normal 110 2 2 2" xfId="14819" xr:uid="{00000000-0005-0000-0000-0000E4390000}"/>
    <cellStyle name="Normal 110 2 2 2 2" xfId="14820" xr:uid="{00000000-0005-0000-0000-0000E5390000}"/>
    <cellStyle name="Normal 110 2 2 2 2 2" xfId="14821" xr:uid="{00000000-0005-0000-0000-0000E6390000}"/>
    <cellStyle name="Normal 110 2 2 2 3" xfId="14822" xr:uid="{00000000-0005-0000-0000-0000E7390000}"/>
    <cellStyle name="Normal 110 2 2 2 4" xfId="14823" xr:uid="{00000000-0005-0000-0000-0000E8390000}"/>
    <cellStyle name="Normal 110 2 2 3" xfId="14824" xr:uid="{00000000-0005-0000-0000-0000E9390000}"/>
    <cellStyle name="Normal 110 2 2 3 2" xfId="14825" xr:uid="{00000000-0005-0000-0000-0000EA390000}"/>
    <cellStyle name="Normal 110 2 2 3 3" xfId="14826" xr:uid="{00000000-0005-0000-0000-0000EB390000}"/>
    <cellStyle name="Normal 110 2 2 4" xfId="14827" xr:uid="{00000000-0005-0000-0000-0000EC390000}"/>
    <cellStyle name="Normal 110 2 2 5" xfId="14828" xr:uid="{00000000-0005-0000-0000-0000ED390000}"/>
    <cellStyle name="Normal 110 2 2 6" xfId="14829" xr:uid="{00000000-0005-0000-0000-0000EE390000}"/>
    <cellStyle name="Normal 110 2 3" xfId="14830" xr:uid="{00000000-0005-0000-0000-0000EF390000}"/>
    <cellStyle name="Normal 110 2 3 2" xfId="14831" xr:uid="{00000000-0005-0000-0000-0000F0390000}"/>
    <cellStyle name="Normal 110 2 3 2 2" xfId="14832" xr:uid="{00000000-0005-0000-0000-0000F1390000}"/>
    <cellStyle name="Normal 110 2 3 2 2 2" xfId="14833" xr:uid="{00000000-0005-0000-0000-0000F2390000}"/>
    <cellStyle name="Normal 110 2 3 2 3" xfId="14834" xr:uid="{00000000-0005-0000-0000-0000F3390000}"/>
    <cellStyle name="Normal 110 2 3 2 4" xfId="14835" xr:uid="{00000000-0005-0000-0000-0000F4390000}"/>
    <cellStyle name="Normal 110 2 3 3" xfId="14836" xr:uid="{00000000-0005-0000-0000-0000F5390000}"/>
    <cellStyle name="Normal 110 2 3 3 2" xfId="14837" xr:uid="{00000000-0005-0000-0000-0000F6390000}"/>
    <cellStyle name="Normal 110 2 3 4" xfId="14838" xr:uid="{00000000-0005-0000-0000-0000F7390000}"/>
    <cellStyle name="Normal 110 2 3 5" xfId="14839" xr:uid="{00000000-0005-0000-0000-0000F8390000}"/>
    <cellStyle name="Normal 110 2 4" xfId="14840" xr:uid="{00000000-0005-0000-0000-0000F9390000}"/>
    <cellStyle name="Normal 110 2 4 2" xfId="14841" xr:uid="{00000000-0005-0000-0000-0000FA390000}"/>
    <cellStyle name="Normal 110 2 4 2 2" xfId="14842" xr:uid="{00000000-0005-0000-0000-0000FB390000}"/>
    <cellStyle name="Normal 110 2 4 3" xfId="14843" xr:uid="{00000000-0005-0000-0000-0000FC390000}"/>
    <cellStyle name="Normal 110 2 4 4" xfId="14844" xr:uid="{00000000-0005-0000-0000-0000FD390000}"/>
    <cellStyle name="Normal 110 2 5" xfId="14845" xr:uid="{00000000-0005-0000-0000-0000FE390000}"/>
    <cellStyle name="Normal 110 2 5 2" xfId="14846" xr:uid="{00000000-0005-0000-0000-0000FF390000}"/>
    <cellStyle name="Normal 110 2 5 3" xfId="14847" xr:uid="{00000000-0005-0000-0000-0000003A0000}"/>
    <cellStyle name="Normal 110 2 6" xfId="14848" xr:uid="{00000000-0005-0000-0000-0000013A0000}"/>
    <cellStyle name="Normal 110 2 6 2" xfId="14849" xr:uid="{00000000-0005-0000-0000-0000023A0000}"/>
    <cellStyle name="Normal 110 2 7" xfId="14850" xr:uid="{00000000-0005-0000-0000-0000033A0000}"/>
    <cellStyle name="Normal 110 2 8" xfId="14851" xr:uid="{00000000-0005-0000-0000-0000043A0000}"/>
    <cellStyle name="Normal 110 3" xfId="14852" xr:uid="{00000000-0005-0000-0000-0000053A0000}"/>
    <cellStyle name="Normal 110 3 2" xfId="14853" xr:uid="{00000000-0005-0000-0000-0000063A0000}"/>
    <cellStyle name="Normal 110 3 2 2" xfId="14854" xr:uid="{00000000-0005-0000-0000-0000073A0000}"/>
    <cellStyle name="Normal 110 3 2 2 2" xfId="14855" xr:uid="{00000000-0005-0000-0000-0000083A0000}"/>
    <cellStyle name="Normal 110 3 2 3" xfId="14856" xr:uid="{00000000-0005-0000-0000-0000093A0000}"/>
    <cellStyle name="Normal 110 3 2 4" xfId="14857" xr:uid="{00000000-0005-0000-0000-00000A3A0000}"/>
    <cellStyle name="Normal 110 3 3" xfId="14858" xr:uid="{00000000-0005-0000-0000-00000B3A0000}"/>
    <cellStyle name="Normal 110 3 3 2" xfId="14859" xr:uid="{00000000-0005-0000-0000-00000C3A0000}"/>
    <cellStyle name="Normal 110 3 3 3" xfId="14860" xr:uid="{00000000-0005-0000-0000-00000D3A0000}"/>
    <cellStyle name="Normal 110 3 4" xfId="14861" xr:uid="{00000000-0005-0000-0000-00000E3A0000}"/>
    <cellStyle name="Normal 110 3 5" xfId="14862" xr:uid="{00000000-0005-0000-0000-00000F3A0000}"/>
    <cellStyle name="Normal 110 3 6" xfId="14863" xr:uid="{00000000-0005-0000-0000-0000103A0000}"/>
    <cellStyle name="Normal 110 4" xfId="14864" xr:uid="{00000000-0005-0000-0000-0000113A0000}"/>
    <cellStyle name="Normal 110 4 2" xfId="14865" xr:uid="{00000000-0005-0000-0000-0000123A0000}"/>
    <cellStyle name="Normal 110 4 2 2" xfId="14866" xr:uid="{00000000-0005-0000-0000-0000133A0000}"/>
    <cellStyle name="Normal 110 4 2 2 2" xfId="14867" xr:uid="{00000000-0005-0000-0000-0000143A0000}"/>
    <cellStyle name="Normal 110 4 2 3" xfId="14868" xr:uid="{00000000-0005-0000-0000-0000153A0000}"/>
    <cellStyle name="Normal 110 4 2 4" xfId="14869" xr:uid="{00000000-0005-0000-0000-0000163A0000}"/>
    <cellStyle name="Normal 110 4 3" xfId="14870" xr:uid="{00000000-0005-0000-0000-0000173A0000}"/>
    <cellStyle name="Normal 110 4 3 2" xfId="14871" xr:uid="{00000000-0005-0000-0000-0000183A0000}"/>
    <cellStyle name="Normal 110 4 4" xfId="14872" xr:uid="{00000000-0005-0000-0000-0000193A0000}"/>
    <cellStyle name="Normal 110 4 5" xfId="14873" xr:uid="{00000000-0005-0000-0000-00001A3A0000}"/>
    <cellStyle name="Normal 110 5" xfId="14874" xr:uid="{00000000-0005-0000-0000-00001B3A0000}"/>
    <cellStyle name="Normal 110 5 2" xfId="14875" xr:uid="{00000000-0005-0000-0000-00001C3A0000}"/>
    <cellStyle name="Normal 110 5 2 2" xfId="14876" xr:uid="{00000000-0005-0000-0000-00001D3A0000}"/>
    <cellStyle name="Normal 110 5 3" xfId="14877" xr:uid="{00000000-0005-0000-0000-00001E3A0000}"/>
    <cellStyle name="Normal 110 5 4" xfId="14878" xr:uid="{00000000-0005-0000-0000-00001F3A0000}"/>
    <cellStyle name="Normal 110 6" xfId="14879" xr:uid="{00000000-0005-0000-0000-0000203A0000}"/>
    <cellStyle name="Normal 110 6 2" xfId="14880" xr:uid="{00000000-0005-0000-0000-0000213A0000}"/>
    <cellStyle name="Normal 110 6 3" xfId="14881" xr:uid="{00000000-0005-0000-0000-0000223A0000}"/>
    <cellStyle name="Normal 110 7" xfId="14882" xr:uid="{00000000-0005-0000-0000-0000233A0000}"/>
    <cellStyle name="Normal 110 7 2" xfId="14883" xr:uid="{00000000-0005-0000-0000-0000243A0000}"/>
    <cellStyle name="Normal 110 8" xfId="14884" xr:uid="{00000000-0005-0000-0000-0000253A0000}"/>
    <cellStyle name="Normal 110 9" xfId="14885" xr:uid="{00000000-0005-0000-0000-0000263A0000}"/>
    <cellStyle name="Normal 111" xfId="14886" xr:uid="{00000000-0005-0000-0000-0000273A0000}"/>
    <cellStyle name="Normal 111 2" xfId="14887" xr:uid="{00000000-0005-0000-0000-0000283A0000}"/>
    <cellStyle name="Normal 111 2 2" xfId="14888" xr:uid="{00000000-0005-0000-0000-0000293A0000}"/>
    <cellStyle name="Normal 111 2 2 2" xfId="14889" xr:uid="{00000000-0005-0000-0000-00002A3A0000}"/>
    <cellStyle name="Normal 111 2 2 2 2" xfId="14890" xr:uid="{00000000-0005-0000-0000-00002B3A0000}"/>
    <cellStyle name="Normal 111 2 2 3" xfId="14891" xr:uid="{00000000-0005-0000-0000-00002C3A0000}"/>
    <cellStyle name="Normal 111 2 2 4" xfId="14892" xr:uid="{00000000-0005-0000-0000-00002D3A0000}"/>
    <cellStyle name="Normal 111 2 3" xfId="14893" xr:uid="{00000000-0005-0000-0000-00002E3A0000}"/>
    <cellStyle name="Normal 111 2 3 2" xfId="14894" xr:uid="{00000000-0005-0000-0000-00002F3A0000}"/>
    <cellStyle name="Normal 111 2 3 3" xfId="14895" xr:uid="{00000000-0005-0000-0000-0000303A0000}"/>
    <cellStyle name="Normal 111 2 4" xfId="14896" xr:uid="{00000000-0005-0000-0000-0000313A0000}"/>
    <cellStyle name="Normal 111 2 5" xfId="14897" xr:uid="{00000000-0005-0000-0000-0000323A0000}"/>
    <cellStyle name="Normal 111 2 6" xfId="14898" xr:uid="{00000000-0005-0000-0000-0000333A0000}"/>
    <cellStyle name="Normal 111 3" xfId="14899" xr:uid="{00000000-0005-0000-0000-0000343A0000}"/>
    <cellStyle name="Normal 111 3 2" xfId="14900" xr:uid="{00000000-0005-0000-0000-0000353A0000}"/>
    <cellStyle name="Normal 111 3 2 2" xfId="14901" xr:uid="{00000000-0005-0000-0000-0000363A0000}"/>
    <cellStyle name="Normal 111 3 2 2 2" xfId="14902" xr:uid="{00000000-0005-0000-0000-0000373A0000}"/>
    <cellStyle name="Normal 111 3 2 3" xfId="14903" xr:uid="{00000000-0005-0000-0000-0000383A0000}"/>
    <cellStyle name="Normal 111 3 2 4" xfId="14904" xr:uid="{00000000-0005-0000-0000-0000393A0000}"/>
    <cellStyle name="Normal 111 3 3" xfId="14905" xr:uid="{00000000-0005-0000-0000-00003A3A0000}"/>
    <cellStyle name="Normal 111 3 3 2" xfId="14906" xr:uid="{00000000-0005-0000-0000-00003B3A0000}"/>
    <cellStyle name="Normal 111 3 4" xfId="14907" xr:uid="{00000000-0005-0000-0000-00003C3A0000}"/>
    <cellStyle name="Normal 111 3 5" xfId="14908" xr:uid="{00000000-0005-0000-0000-00003D3A0000}"/>
    <cellStyle name="Normal 111 4" xfId="14909" xr:uid="{00000000-0005-0000-0000-00003E3A0000}"/>
    <cellStyle name="Normal 111 4 2" xfId="14910" xr:uid="{00000000-0005-0000-0000-00003F3A0000}"/>
    <cellStyle name="Normal 111 4 2 2" xfId="14911" xr:uid="{00000000-0005-0000-0000-0000403A0000}"/>
    <cellStyle name="Normal 111 4 3" xfId="14912" xr:uid="{00000000-0005-0000-0000-0000413A0000}"/>
    <cellStyle name="Normal 111 4 4" xfId="14913" xr:uid="{00000000-0005-0000-0000-0000423A0000}"/>
    <cellStyle name="Normal 111 5" xfId="14914" xr:uid="{00000000-0005-0000-0000-0000433A0000}"/>
    <cellStyle name="Normal 111 5 2" xfId="14915" xr:uid="{00000000-0005-0000-0000-0000443A0000}"/>
    <cellStyle name="Normal 111 5 3" xfId="14916" xr:uid="{00000000-0005-0000-0000-0000453A0000}"/>
    <cellStyle name="Normal 111 6" xfId="14917" xr:uid="{00000000-0005-0000-0000-0000463A0000}"/>
    <cellStyle name="Normal 111 6 2" xfId="14918" xr:uid="{00000000-0005-0000-0000-0000473A0000}"/>
    <cellStyle name="Normal 111 7" xfId="14919" xr:uid="{00000000-0005-0000-0000-0000483A0000}"/>
    <cellStyle name="Normal 111 8" xfId="14920" xr:uid="{00000000-0005-0000-0000-0000493A0000}"/>
    <cellStyle name="Normal 112" xfId="14921" xr:uid="{00000000-0005-0000-0000-00004A3A0000}"/>
    <cellStyle name="Normal 112 2" xfId="14922" xr:uid="{00000000-0005-0000-0000-00004B3A0000}"/>
    <cellStyle name="Normal 112 2 2" xfId="14923" xr:uid="{00000000-0005-0000-0000-00004C3A0000}"/>
    <cellStyle name="Normal 112 2 2 2" xfId="14924" xr:uid="{00000000-0005-0000-0000-00004D3A0000}"/>
    <cellStyle name="Normal 112 2 2 2 2" xfId="14925" xr:uid="{00000000-0005-0000-0000-00004E3A0000}"/>
    <cellStyle name="Normal 112 2 2 3" xfId="14926" xr:uid="{00000000-0005-0000-0000-00004F3A0000}"/>
    <cellStyle name="Normal 112 2 2 4" xfId="14927" xr:uid="{00000000-0005-0000-0000-0000503A0000}"/>
    <cellStyle name="Normal 112 2 3" xfId="14928" xr:uid="{00000000-0005-0000-0000-0000513A0000}"/>
    <cellStyle name="Normal 112 2 3 2" xfId="14929" xr:uid="{00000000-0005-0000-0000-0000523A0000}"/>
    <cellStyle name="Normal 112 2 3 3" xfId="14930" xr:uid="{00000000-0005-0000-0000-0000533A0000}"/>
    <cellStyle name="Normal 112 2 4" xfId="14931" xr:uid="{00000000-0005-0000-0000-0000543A0000}"/>
    <cellStyle name="Normal 112 2 5" xfId="14932" xr:uid="{00000000-0005-0000-0000-0000553A0000}"/>
    <cellStyle name="Normal 112 2 6" xfId="14933" xr:uid="{00000000-0005-0000-0000-0000563A0000}"/>
    <cellStyle name="Normal 112 3" xfId="14934" xr:uid="{00000000-0005-0000-0000-0000573A0000}"/>
    <cellStyle name="Normal 112 3 2" xfId="14935" xr:uid="{00000000-0005-0000-0000-0000583A0000}"/>
    <cellStyle name="Normal 112 3 2 2" xfId="14936" xr:uid="{00000000-0005-0000-0000-0000593A0000}"/>
    <cellStyle name="Normal 112 3 2 2 2" xfId="14937" xr:uid="{00000000-0005-0000-0000-00005A3A0000}"/>
    <cellStyle name="Normal 112 3 2 3" xfId="14938" xr:uid="{00000000-0005-0000-0000-00005B3A0000}"/>
    <cellStyle name="Normal 112 3 2 4" xfId="14939" xr:uid="{00000000-0005-0000-0000-00005C3A0000}"/>
    <cellStyle name="Normal 112 3 3" xfId="14940" xr:uid="{00000000-0005-0000-0000-00005D3A0000}"/>
    <cellStyle name="Normal 112 3 3 2" xfId="14941" xr:uid="{00000000-0005-0000-0000-00005E3A0000}"/>
    <cellStyle name="Normal 112 3 4" xfId="14942" xr:uid="{00000000-0005-0000-0000-00005F3A0000}"/>
    <cellStyle name="Normal 112 3 5" xfId="14943" xr:uid="{00000000-0005-0000-0000-0000603A0000}"/>
    <cellStyle name="Normal 112 4" xfId="14944" xr:uid="{00000000-0005-0000-0000-0000613A0000}"/>
    <cellStyle name="Normal 112 4 2" xfId="14945" xr:uid="{00000000-0005-0000-0000-0000623A0000}"/>
    <cellStyle name="Normal 112 4 2 2" xfId="14946" xr:uid="{00000000-0005-0000-0000-0000633A0000}"/>
    <cellStyle name="Normal 112 4 3" xfId="14947" xr:uid="{00000000-0005-0000-0000-0000643A0000}"/>
    <cellStyle name="Normal 112 4 4" xfId="14948" xr:uid="{00000000-0005-0000-0000-0000653A0000}"/>
    <cellStyle name="Normal 112 5" xfId="14949" xr:uid="{00000000-0005-0000-0000-0000663A0000}"/>
    <cellStyle name="Normal 112 5 2" xfId="14950" xr:uid="{00000000-0005-0000-0000-0000673A0000}"/>
    <cellStyle name="Normal 112 5 3" xfId="14951" xr:uid="{00000000-0005-0000-0000-0000683A0000}"/>
    <cellStyle name="Normal 112 6" xfId="14952" xr:uid="{00000000-0005-0000-0000-0000693A0000}"/>
    <cellStyle name="Normal 112 6 2" xfId="14953" xr:uid="{00000000-0005-0000-0000-00006A3A0000}"/>
    <cellStyle name="Normal 112 7" xfId="14954" xr:uid="{00000000-0005-0000-0000-00006B3A0000}"/>
    <cellStyle name="Normal 112 8" xfId="14955" xr:uid="{00000000-0005-0000-0000-00006C3A0000}"/>
    <cellStyle name="Normal 113" xfId="14956" xr:uid="{00000000-0005-0000-0000-00006D3A0000}"/>
    <cellStyle name="Normal 113 2" xfId="14957" xr:uid="{00000000-0005-0000-0000-00006E3A0000}"/>
    <cellStyle name="Normal 113 2 2" xfId="14958" xr:uid="{00000000-0005-0000-0000-00006F3A0000}"/>
    <cellStyle name="Normal 113 2 2 2" xfId="14959" xr:uid="{00000000-0005-0000-0000-0000703A0000}"/>
    <cellStyle name="Normal 113 2 2 2 2" xfId="14960" xr:uid="{00000000-0005-0000-0000-0000713A0000}"/>
    <cellStyle name="Normal 113 2 2 3" xfId="14961" xr:uid="{00000000-0005-0000-0000-0000723A0000}"/>
    <cellStyle name="Normal 113 2 2 4" xfId="14962" xr:uid="{00000000-0005-0000-0000-0000733A0000}"/>
    <cellStyle name="Normal 113 2 3" xfId="14963" xr:uid="{00000000-0005-0000-0000-0000743A0000}"/>
    <cellStyle name="Normal 113 2 3 2" xfId="14964" xr:uid="{00000000-0005-0000-0000-0000753A0000}"/>
    <cellStyle name="Normal 113 2 3 3" xfId="14965" xr:uid="{00000000-0005-0000-0000-0000763A0000}"/>
    <cellStyle name="Normal 113 2 4" xfId="14966" xr:uid="{00000000-0005-0000-0000-0000773A0000}"/>
    <cellStyle name="Normal 113 2 5" xfId="14967" xr:uid="{00000000-0005-0000-0000-0000783A0000}"/>
    <cellStyle name="Normal 113 2 6" xfId="14968" xr:uid="{00000000-0005-0000-0000-0000793A0000}"/>
    <cellStyle name="Normal 113 3" xfId="14969" xr:uid="{00000000-0005-0000-0000-00007A3A0000}"/>
    <cellStyle name="Normal 113 3 2" xfId="14970" xr:uid="{00000000-0005-0000-0000-00007B3A0000}"/>
    <cellStyle name="Normal 113 3 2 2" xfId="14971" xr:uid="{00000000-0005-0000-0000-00007C3A0000}"/>
    <cellStyle name="Normal 113 3 2 2 2" xfId="14972" xr:uid="{00000000-0005-0000-0000-00007D3A0000}"/>
    <cellStyle name="Normal 113 3 2 3" xfId="14973" xr:uid="{00000000-0005-0000-0000-00007E3A0000}"/>
    <cellStyle name="Normal 113 3 2 4" xfId="14974" xr:uid="{00000000-0005-0000-0000-00007F3A0000}"/>
    <cellStyle name="Normal 113 3 3" xfId="14975" xr:uid="{00000000-0005-0000-0000-0000803A0000}"/>
    <cellStyle name="Normal 113 3 3 2" xfId="14976" xr:uid="{00000000-0005-0000-0000-0000813A0000}"/>
    <cellStyle name="Normal 113 3 4" xfId="14977" xr:uid="{00000000-0005-0000-0000-0000823A0000}"/>
    <cellStyle name="Normal 113 3 5" xfId="14978" xr:uid="{00000000-0005-0000-0000-0000833A0000}"/>
    <cellStyle name="Normal 113 4" xfId="14979" xr:uid="{00000000-0005-0000-0000-0000843A0000}"/>
    <cellStyle name="Normal 113 4 2" xfId="14980" xr:uid="{00000000-0005-0000-0000-0000853A0000}"/>
    <cellStyle name="Normal 113 4 2 2" xfId="14981" xr:uid="{00000000-0005-0000-0000-0000863A0000}"/>
    <cellStyle name="Normal 113 4 3" xfId="14982" xr:uid="{00000000-0005-0000-0000-0000873A0000}"/>
    <cellStyle name="Normal 113 4 4" xfId="14983" xr:uid="{00000000-0005-0000-0000-0000883A0000}"/>
    <cellStyle name="Normal 113 5" xfId="14984" xr:uid="{00000000-0005-0000-0000-0000893A0000}"/>
    <cellStyle name="Normal 113 5 2" xfId="14985" xr:uid="{00000000-0005-0000-0000-00008A3A0000}"/>
    <cellStyle name="Normal 113 5 3" xfId="14986" xr:uid="{00000000-0005-0000-0000-00008B3A0000}"/>
    <cellStyle name="Normal 113 6" xfId="14987" xr:uid="{00000000-0005-0000-0000-00008C3A0000}"/>
    <cellStyle name="Normal 113 6 2" xfId="14988" xr:uid="{00000000-0005-0000-0000-00008D3A0000}"/>
    <cellStyle name="Normal 113 7" xfId="14989" xr:uid="{00000000-0005-0000-0000-00008E3A0000}"/>
    <cellStyle name="Normal 113 8" xfId="14990" xr:uid="{00000000-0005-0000-0000-00008F3A0000}"/>
    <cellStyle name="Normal 114" xfId="14991" xr:uid="{00000000-0005-0000-0000-0000903A0000}"/>
    <cellStyle name="Normal 114 2" xfId="14992" xr:uid="{00000000-0005-0000-0000-0000913A0000}"/>
    <cellStyle name="Normal 114 2 2" xfId="14993" xr:uid="{00000000-0005-0000-0000-0000923A0000}"/>
    <cellStyle name="Normal 114 2 2 2" xfId="14994" xr:uid="{00000000-0005-0000-0000-0000933A0000}"/>
    <cellStyle name="Normal 114 2 2 2 2" xfId="14995" xr:uid="{00000000-0005-0000-0000-0000943A0000}"/>
    <cellStyle name="Normal 114 2 2 3" xfId="14996" xr:uid="{00000000-0005-0000-0000-0000953A0000}"/>
    <cellStyle name="Normal 114 2 2 4" xfId="14997" xr:uid="{00000000-0005-0000-0000-0000963A0000}"/>
    <cellStyle name="Normal 114 2 3" xfId="14998" xr:uid="{00000000-0005-0000-0000-0000973A0000}"/>
    <cellStyle name="Normal 114 2 3 2" xfId="14999" xr:uid="{00000000-0005-0000-0000-0000983A0000}"/>
    <cellStyle name="Normal 114 2 3 3" xfId="15000" xr:uid="{00000000-0005-0000-0000-0000993A0000}"/>
    <cellStyle name="Normal 114 2 4" xfId="15001" xr:uid="{00000000-0005-0000-0000-00009A3A0000}"/>
    <cellStyle name="Normal 114 2 5" xfId="15002" xr:uid="{00000000-0005-0000-0000-00009B3A0000}"/>
    <cellStyle name="Normal 114 2 6" xfId="15003" xr:uid="{00000000-0005-0000-0000-00009C3A0000}"/>
    <cellStyle name="Normal 114 3" xfId="15004" xr:uid="{00000000-0005-0000-0000-00009D3A0000}"/>
    <cellStyle name="Normal 114 3 2" xfId="15005" xr:uid="{00000000-0005-0000-0000-00009E3A0000}"/>
    <cellStyle name="Normal 114 3 2 2" xfId="15006" xr:uid="{00000000-0005-0000-0000-00009F3A0000}"/>
    <cellStyle name="Normal 114 3 2 2 2" xfId="15007" xr:uid="{00000000-0005-0000-0000-0000A03A0000}"/>
    <cellStyle name="Normal 114 3 2 3" xfId="15008" xr:uid="{00000000-0005-0000-0000-0000A13A0000}"/>
    <cellStyle name="Normal 114 3 2 4" xfId="15009" xr:uid="{00000000-0005-0000-0000-0000A23A0000}"/>
    <cellStyle name="Normal 114 3 3" xfId="15010" xr:uid="{00000000-0005-0000-0000-0000A33A0000}"/>
    <cellStyle name="Normal 114 3 3 2" xfId="15011" xr:uid="{00000000-0005-0000-0000-0000A43A0000}"/>
    <cellStyle name="Normal 114 3 4" xfId="15012" xr:uid="{00000000-0005-0000-0000-0000A53A0000}"/>
    <cellStyle name="Normal 114 3 5" xfId="15013" xr:uid="{00000000-0005-0000-0000-0000A63A0000}"/>
    <cellStyle name="Normal 114 4" xfId="15014" xr:uid="{00000000-0005-0000-0000-0000A73A0000}"/>
    <cellStyle name="Normal 114 4 2" xfId="15015" xr:uid="{00000000-0005-0000-0000-0000A83A0000}"/>
    <cellStyle name="Normal 114 4 2 2" xfId="15016" xr:uid="{00000000-0005-0000-0000-0000A93A0000}"/>
    <cellStyle name="Normal 114 4 3" xfId="15017" xr:uid="{00000000-0005-0000-0000-0000AA3A0000}"/>
    <cellStyle name="Normal 114 4 4" xfId="15018" xr:uid="{00000000-0005-0000-0000-0000AB3A0000}"/>
    <cellStyle name="Normal 114 5" xfId="15019" xr:uid="{00000000-0005-0000-0000-0000AC3A0000}"/>
    <cellStyle name="Normal 114 5 2" xfId="15020" xr:uid="{00000000-0005-0000-0000-0000AD3A0000}"/>
    <cellStyle name="Normal 114 5 3" xfId="15021" xr:uid="{00000000-0005-0000-0000-0000AE3A0000}"/>
    <cellStyle name="Normal 114 6" xfId="15022" xr:uid="{00000000-0005-0000-0000-0000AF3A0000}"/>
    <cellStyle name="Normal 114 6 2" xfId="15023" xr:uid="{00000000-0005-0000-0000-0000B03A0000}"/>
    <cellStyle name="Normal 114 7" xfId="15024" xr:uid="{00000000-0005-0000-0000-0000B13A0000}"/>
    <cellStyle name="Normal 114 8" xfId="15025" xr:uid="{00000000-0005-0000-0000-0000B23A0000}"/>
    <cellStyle name="Normal 115" xfId="15026" xr:uid="{00000000-0005-0000-0000-0000B33A0000}"/>
    <cellStyle name="Normal 115 2" xfId="15027" xr:uid="{00000000-0005-0000-0000-0000B43A0000}"/>
    <cellStyle name="Normal 115 2 2" xfId="15028" xr:uid="{00000000-0005-0000-0000-0000B53A0000}"/>
    <cellStyle name="Normal 115 2 2 2" xfId="15029" xr:uid="{00000000-0005-0000-0000-0000B63A0000}"/>
    <cellStyle name="Normal 115 2 2 2 2" xfId="15030" xr:uid="{00000000-0005-0000-0000-0000B73A0000}"/>
    <cellStyle name="Normal 115 2 2 3" xfId="15031" xr:uid="{00000000-0005-0000-0000-0000B83A0000}"/>
    <cellStyle name="Normal 115 2 2 4" xfId="15032" xr:uid="{00000000-0005-0000-0000-0000B93A0000}"/>
    <cellStyle name="Normal 115 2 3" xfId="15033" xr:uid="{00000000-0005-0000-0000-0000BA3A0000}"/>
    <cellStyle name="Normal 115 2 3 2" xfId="15034" xr:uid="{00000000-0005-0000-0000-0000BB3A0000}"/>
    <cellStyle name="Normal 115 2 3 3" xfId="15035" xr:uid="{00000000-0005-0000-0000-0000BC3A0000}"/>
    <cellStyle name="Normal 115 2 4" xfId="15036" xr:uid="{00000000-0005-0000-0000-0000BD3A0000}"/>
    <cellStyle name="Normal 115 2 5" xfId="15037" xr:uid="{00000000-0005-0000-0000-0000BE3A0000}"/>
    <cellStyle name="Normal 115 2 6" xfId="15038" xr:uid="{00000000-0005-0000-0000-0000BF3A0000}"/>
    <cellStyle name="Normal 115 3" xfId="15039" xr:uid="{00000000-0005-0000-0000-0000C03A0000}"/>
    <cellStyle name="Normal 115 3 2" xfId="15040" xr:uid="{00000000-0005-0000-0000-0000C13A0000}"/>
    <cellStyle name="Normal 115 3 2 2" xfId="15041" xr:uid="{00000000-0005-0000-0000-0000C23A0000}"/>
    <cellStyle name="Normal 115 3 2 2 2" xfId="15042" xr:uid="{00000000-0005-0000-0000-0000C33A0000}"/>
    <cellStyle name="Normal 115 3 2 3" xfId="15043" xr:uid="{00000000-0005-0000-0000-0000C43A0000}"/>
    <cellStyle name="Normal 115 3 2 4" xfId="15044" xr:uid="{00000000-0005-0000-0000-0000C53A0000}"/>
    <cellStyle name="Normal 115 3 3" xfId="15045" xr:uid="{00000000-0005-0000-0000-0000C63A0000}"/>
    <cellStyle name="Normal 115 3 3 2" xfId="15046" xr:uid="{00000000-0005-0000-0000-0000C73A0000}"/>
    <cellStyle name="Normal 115 3 4" xfId="15047" xr:uid="{00000000-0005-0000-0000-0000C83A0000}"/>
    <cellStyle name="Normal 115 3 5" xfId="15048" xr:uid="{00000000-0005-0000-0000-0000C93A0000}"/>
    <cellStyle name="Normal 115 4" xfId="15049" xr:uid="{00000000-0005-0000-0000-0000CA3A0000}"/>
    <cellStyle name="Normal 115 4 2" xfId="15050" xr:uid="{00000000-0005-0000-0000-0000CB3A0000}"/>
    <cellStyle name="Normal 115 4 2 2" xfId="15051" xr:uid="{00000000-0005-0000-0000-0000CC3A0000}"/>
    <cellStyle name="Normal 115 4 3" xfId="15052" xr:uid="{00000000-0005-0000-0000-0000CD3A0000}"/>
    <cellStyle name="Normal 115 4 4" xfId="15053" xr:uid="{00000000-0005-0000-0000-0000CE3A0000}"/>
    <cellStyle name="Normal 115 5" xfId="15054" xr:uid="{00000000-0005-0000-0000-0000CF3A0000}"/>
    <cellStyle name="Normal 115 5 2" xfId="15055" xr:uid="{00000000-0005-0000-0000-0000D03A0000}"/>
    <cellStyle name="Normal 115 5 3" xfId="15056" xr:uid="{00000000-0005-0000-0000-0000D13A0000}"/>
    <cellStyle name="Normal 115 6" xfId="15057" xr:uid="{00000000-0005-0000-0000-0000D23A0000}"/>
    <cellStyle name="Normal 115 6 2" xfId="15058" xr:uid="{00000000-0005-0000-0000-0000D33A0000}"/>
    <cellStyle name="Normal 115 7" xfId="15059" xr:uid="{00000000-0005-0000-0000-0000D43A0000}"/>
    <cellStyle name="Normal 115 8" xfId="15060" xr:uid="{00000000-0005-0000-0000-0000D53A0000}"/>
    <cellStyle name="Normal 116" xfId="15061" xr:uid="{00000000-0005-0000-0000-0000D63A0000}"/>
    <cellStyle name="Normal 116 2" xfId="15062" xr:uid="{00000000-0005-0000-0000-0000D73A0000}"/>
    <cellStyle name="Normal 116 2 2" xfId="15063" xr:uid="{00000000-0005-0000-0000-0000D83A0000}"/>
    <cellStyle name="Normal 116 2 2 2" xfId="15064" xr:uid="{00000000-0005-0000-0000-0000D93A0000}"/>
    <cellStyle name="Normal 116 2 2 2 2" xfId="15065" xr:uid="{00000000-0005-0000-0000-0000DA3A0000}"/>
    <cellStyle name="Normal 116 2 2 3" xfId="15066" xr:uid="{00000000-0005-0000-0000-0000DB3A0000}"/>
    <cellStyle name="Normal 116 2 2 4" xfId="15067" xr:uid="{00000000-0005-0000-0000-0000DC3A0000}"/>
    <cellStyle name="Normal 116 2 3" xfId="15068" xr:uid="{00000000-0005-0000-0000-0000DD3A0000}"/>
    <cellStyle name="Normal 116 2 3 2" xfId="15069" xr:uid="{00000000-0005-0000-0000-0000DE3A0000}"/>
    <cellStyle name="Normal 116 2 3 3" xfId="15070" xr:uid="{00000000-0005-0000-0000-0000DF3A0000}"/>
    <cellStyle name="Normal 116 2 4" xfId="15071" xr:uid="{00000000-0005-0000-0000-0000E03A0000}"/>
    <cellStyle name="Normal 116 2 5" xfId="15072" xr:uid="{00000000-0005-0000-0000-0000E13A0000}"/>
    <cellStyle name="Normal 116 2 6" xfId="15073" xr:uid="{00000000-0005-0000-0000-0000E23A0000}"/>
    <cellStyle name="Normal 116 3" xfId="15074" xr:uid="{00000000-0005-0000-0000-0000E33A0000}"/>
    <cellStyle name="Normal 116 3 2" xfId="15075" xr:uid="{00000000-0005-0000-0000-0000E43A0000}"/>
    <cellStyle name="Normal 116 3 2 2" xfId="15076" xr:uid="{00000000-0005-0000-0000-0000E53A0000}"/>
    <cellStyle name="Normal 116 3 2 2 2" xfId="15077" xr:uid="{00000000-0005-0000-0000-0000E63A0000}"/>
    <cellStyle name="Normal 116 3 2 3" xfId="15078" xr:uid="{00000000-0005-0000-0000-0000E73A0000}"/>
    <cellStyle name="Normal 116 3 2 4" xfId="15079" xr:uid="{00000000-0005-0000-0000-0000E83A0000}"/>
    <cellStyle name="Normal 116 3 3" xfId="15080" xr:uid="{00000000-0005-0000-0000-0000E93A0000}"/>
    <cellStyle name="Normal 116 3 3 2" xfId="15081" xr:uid="{00000000-0005-0000-0000-0000EA3A0000}"/>
    <cellStyle name="Normal 116 3 4" xfId="15082" xr:uid="{00000000-0005-0000-0000-0000EB3A0000}"/>
    <cellStyle name="Normal 116 3 5" xfId="15083" xr:uid="{00000000-0005-0000-0000-0000EC3A0000}"/>
    <cellStyle name="Normal 116 4" xfId="15084" xr:uid="{00000000-0005-0000-0000-0000ED3A0000}"/>
    <cellStyle name="Normal 116 4 2" xfId="15085" xr:uid="{00000000-0005-0000-0000-0000EE3A0000}"/>
    <cellStyle name="Normal 116 4 2 2" xfId="15086" xr:uid="{00000000-0005-0000-0000-0000EF3A0000}"/>
    <cellStyle name="Normal 116 4 3" xfId="15087" xr:uid="{00000000-0005-0000-0000-0000F03A0000}"/>
    <cellStyle name="Normal 116 4 4" xfId="15088" xr:uid="{00000000-0005-0000-0000-0000F13A0000}"/>
    <cellStyle name="Normal 116 5" xfId="15089" xr:uid="{00000000-0005-0000-0000-0000F23A0000}"/>
    <cellStyle name="Normal 116 5 2" xfId="15090" xr:uid="{00000000-0005-0000-0000-0000F33A0000}"/>
    <cellStyle name="Normal 116 5 3" xfId="15091" xr:uid="{00000000-0005-0000-0000-0000F43A0000}"/>
    <cellStyle name="Normal 116 6" xfId="15092" xr:uid="{00000000-0005-0000-0000-0000F53A0000}"/>
    <cellStyle name="Normal 116 6 2" xfId="15093" xr:uid="{00000000-0005-0000-0000-0000F63A0000}"/>
    <cellStyle name="Normal 116 7" xfId="15094" xr:uid="{00000000-0005-0000-0000-0000F73A0000}"/>
    <cellStyle name="Normal 116 8" xfId="15095" xr:uid="{00000000-0005-0000-0000-0000F83A0000}"/>
    <cellStyle name="Normal 117" xfId="15096" xr:uid="{00000000-0005-0000-0000-0000F93A0000}"/>
    <cellStyle name="Normal 117 2" xfId="15097" xr:uid="{00000000-0005-0000-0000-0000FA3A0000}"/>
    <cellStyle name="Normal 117 2 2" xfId="15098" xr:uid="{00000000-0005-0000-0000-0000FB3A0000}"/>
    <cellStyle name="Normal 117 2 2 2" xfId="15099" xr:uid="{00000000-0005-0000-0000-0000FC3A0000}"/>
    <cellStyle name="Normal 117 2 2 2 2" xfId="15100" xr:uid="{00000000-0005-0000-0000-0000FD3A0000}"/>
    <cellStyle name="Normal 117 2 2 3" xfId="15101" xr:uid="{00000000-0005-0000-0000-0000FE3A0000}"/>
    <cellStyle name="Normal 117 2 2 4" xfId="15102" xr:uid="{00000000-0005-0000-0000-0000FF3A0000}"/>
    <cellStyle name="Normal 117 2 3" xfId="15103" xr:uid="{00000000-0005-0000-0000-0000003B0000}"/>
    <cellStyle name="Normal 117 2 3 2" xfId="15104" xr:uid="{00000000-0005-0000-0000-0000013B0000}"/>
    <cellStyle name="Normal 117 2 3 3" xfId="15105" xr:uid="{00000000-0005-0000-0000-0000023B0000}"/>
    <cellStyle name="Normal 117 2 4" xfId="15106" xr:uid="{00000000-0005-0000-0000-0000033B0000}"/>
    <cellStyle name="Normal 117 2 5" xfId="15107" xr:uid="{00000000-0005-0000-0000-0000043B0000}"/>
    <cellStyle name="Normal 117 2 6" xfId="15108" xr:uid="{00000000-0005-0000-0000-0000053B0000}"/>
    <cellStyle name="Normal 117 3" xfId="15109" xr:uid="{00000000-0005-0000-0000-0000063B0000}"/>
    <cellStyle name="Normal 117 3 2" xfId="15110" xr:uid="{00000000-0005-0000-0000-0000073B0000}"/>
    <cellStyle name="Normal 117 3 2 2" xfId="15111" xr:uid="{00000000-0005-0000-0000-0000083B0000}"/>
    <cellStyle name="Normal 117 3 2 2 2" xfId="15112" xr:uid="{00000000-0005-0000-0000-0000093B0000}"/>
    <cellStyle name="Normal 117 3 2 3" xfId="15113" xr:uid="{00000000-0005-0000-0000-00000A3B0000}"/>
    <cellStyle name="Normal 117 3 2 4" xfId="15114" xr:uid="{00000000-0005-0000-0000-00000B3B0000}"/>
    <cellStyle name="Normal 117 3 3" xfId="15115" xr:uid="{00000000-0005-0000-0000-00000C3B0000}"/>
    <cellStyle name="Normal 117 3 3 2" xfId="15116" xr:uid="{00000000-0005-0000-0000-00000D3B0000}"/>
    <cellStyle name="Normal 117 3 4" xfId="15117" xr:uid="{00000000-0005-0000-0000-00000E3B0000}"/>
    <cellStyle name="Normal 117 3 5" xfId="15118" xr:uid="{00000000-0005-0000-0000-00000F3B0000}"/>
    <cellStyle name="Normal 117 4" xfId="15119" xr:uid="{00000000-0005-0000-0000-0000103B0000}"/>
    <cellStyle name="Normal 117 4 2" xfId="15120" xr:uid="{00000000-0005-0000-0000-0000113B0000}"/>
    <cellStyle name="Normal 117 4 2 2" xfId="15121" xr:uid="{00000000-0005-0000-0000-0000123B0000}"/>
    <cellStyle name="Normal 117 4 3" xfId="15122" xr:uid="{00000000-0005-0000-0000-0000133B0000}"/>
    <cellStyle name="Normal 117 4 4" xfId="15123" xr:uid="{00000000-0005-0000-0000-0000143B0000}"/>
    <cellStyle name="Normal 117 5" xfId="15124" xr:uid="{00000000-0005-0000-0000-0000153B0000}"/>
    <cellStyle name="Normal 117 5 2" xfId="15125" xr:uid="{00000000-0005-0000-0000-0000163B0000}"/>
    <cellStyle name="Normal 117 5 3" xfId="15126" xr:uid="{00000000-0005-0000-0000-0000173B0000}"/>
    <cellStyle name="Normal 117 6" xfId="15127" xr:uid="{00000000-0005-0000-0000-0000183B0000}"/>
    <cellStyle name="Normal 117 6 2" xfId="15128" xr:uid="{00000000-0005-0000-0000-0000193B0000}"/>
    <cellStyle name="Normal 117 7" xfId="15129" xr:uid="{00000000-0005-0000-0000-00001A3B0000}"/>
    <cellStyle name="Normal 117 8" xfId="15130" xr:uid="{00000000-0005-0000-0000-00001B3B0000}"/>
    <cellStyle name="Normal 118" xfId="15131" xr:uid="{00000000-0005-0000-0000-00001C3B0000}"/>
    <cellStyle name="Normal 118 2" xfId="15132" xr:uid="{00000000-0005-0000-0000-00001D3B0000}"/>
    <cellStyle name="Normal 118 2 2" xfId="15133" xr:uid="{00000000-0005-0000-0000-00001E3B0000}"/>
    <cellStyle name="Normal 118 2 2 2" xfId="15134" xr:uid="{00000000-0005-0000-0000-00001F3B0000}"/>
    <cellStyle name="Normal 118 2 2 2 2" xfId="15135" xr:uid="{00000000-0005-0000-0000-0000203B0000}"/>
    <cellStyle name="Normal 118 2 2 3" xfId="15136" xr:uid="{00000000-0005-0000-0000-0000213B0000}"/>
    <cellStyle name="Normal 118 2 2 4" xfId="15137" xr:uid="{00000000-0005-0000-0000-0000223B0000}"/>
    <cellStyle name="Normal 118 2 3" xfId="15138" xr:uid="{00000000-0005-0000-0000-0000233B0000}"/>
    <cellStyle name="Normal 118 2 3 2" xfId="15139" xr:uid="{00000000-0005-0000-0000-0000243B0000}"/>
    <cellStyle name="Normal 118 2 3 3" xfId="15140" xr:uid="{00000000-0005-0000-0000-0000253B0000}"/>
    <cellStyle name="Normal 118 2 4" xfId="15141" xr:uid="{00000000-0005-0000-0000-0000263B0000}"/>
    <cellStyle name="Normal 118 2 5" xfId="15142" xr:uid="{00000000-0005-0000-0000-0000273B0000}"/>
    <cellStyle name="Normal 118 2 6" xfId="15143" xr:uid="{00000000-0005-0000-0000-0000283B0000}"/>
    <cellStyle name="Normal 118 3" xfId="15144" xr:uid="{00000000-0005-0000-0000-0000293B0000}"/>
    <cellStyle name="Normal 118 3 2" xfId="15145" xr:uid="{00000000-0005-0000-0000-00002A3B0000}"/>
    <cellStyle name="Normal 118 3 2 2" xfId="15146" xr:uid="{00000000-0005-0000-0000-00002B3B0000}"/>
    <cellStyle name="Normal 118 3 2 2 2" xfId="15147" xr:uid="{00000000-0005-0000-0000-00002C3B0000}"/>
    <cellStyle name="Normal 118 3 2 3" xfId="15148" xr:uid="{00000000-0005-0000-0000-00002D3B0000}"/>
    <cellStyle name="Normal 118 3 2 4" xfId="15149" xr:uid="{00000000-0005-0000-0000-00002E3B0000}"/>
    <cellStyle name="Normal 118 3 3" xfId="15150" xr:uid="{00000000-0005-0000-0000-00002F3B0000}"/>
    <cellStyle name="Normal 118 3 3 2" xfId="15151" xr:uid="{00000000-0005-0000-0000-0000303B0000}"/>
    <cellStyle name="Normal 118 3 4" xfId="15152" xr:uid="{00000000-0005-0000-0000-0000313B0000}"/>
    <cellStyle name="Normal 118 3 5" xfId="15153" xr:uid="{00000000-0005-0000-0000-0000323B0000}"/>
    <cellStyle name="Normal 118 4" xfId="15154" xr:uid="{00000000-0005-0000-0000-0000333B0000}"/>
    <cellStyle name="Normal 118 4 2" xfId="15155" xr:uid="{00000000-0005-0000-0000-0000343B0000}"/>
    <cellStyle name="Normal 118 4 2 2" xfId="15156" xr:uid="{00000000-0005-0000-0000-0000353B0000}"/>
    <cellStyle name="Normal 118 4 3" xfId="15157" xr:uid="{00000000-0005-0000-0000-0000363B0000}"/>
    <cellStyle name="Normal 118 4 4" xfId="15158" xr:uid="{00000000-0005-0000-0000-0000373B0000}"/>
    <cellStyle name="Normal 118 5" xfId="15159" xr:uid="{00000000-0005-0000-0000-0000383B0000}"/>
    <cellStyle name="Normal 118 5 2" xfId="15160" xr:uid="{00000000-0005-0000-0000-0000393B0000}"/>
    <cellStyle name="Normal 118 5 3" xfId="15161" xr:uid="{00000000-0005-0000-0000-00003A3B0000}"/>
    <cellStyle name="Normal 118 6" xfId="15162" xr:uid="{00000000-0005-0000-0000-00003B3B0000}"/>
    <cellStyle name="Normal 118 6 2" xfId="15163" xr:uid="{00000000-0005-0000-0000-00003C3B0000}"/>
    <cellStyle name="Normal 118 7" xfId="15164" xr:uid="{00000000-0005-0000-0000-00003D3B0000}"/>
    <cellStyle name="Normal 118 8" xfId="15165" xr:uid="{00000000-0005-0000-0000-00003E3B0000}"/>
    <cellStyle name="Normal 119" xfId="15166" xr:uid="{00000000-0005-0000-0000-00003F3B0000}"/>
    <cellStyle name="Normal 119 2" xfId="15167" xr:uid="{00000000-0005-0000-0000-0000403B0000}"/>
    <cellStyle name="Normal 119 2 2" xfId="15168" xr:uid="{00000000-0005-0000-0000-0000413B0000}"/>
    <cellStyle name="Normal 119 2 2 2" xfId="15169" xr:uid="{00000000-0005-0000-0000-0000423B0000}"/>
    <cellStyle name="Normal 119 2 2 2 2" xfId="15170" xr:uid="{00000000-0005-0000-0000-0000433B0000}"/>
    <cellStyle name="Normal 119 2 2 3" xfId="15171" xr:uid="{00000000-0005-0000-0000-0000443B0000}"/>
    <cellStyle name="Normal 119 2 2 4" xfId="15172" xr:uid="{00000000-0005-0000-0000-0000453B0000}"/>
    <cellStyle name="Normal 119 2 3" xfId="15173" xr:uid="{00000000-0005-0000-0000-0000463B0000}"/>
    <cellStyle name="Normal 119 2 3 2" xfId="15174" xr:uid="{00000000-0005-0000-0000-0000473B0000}"/>
    <cellStyle name="Normal 119 2 3 3" xfId="15175" xr:uid="{00000000-0005-0000-0000-0000483B0000}"/>
    <cellStyle name="Normal 119 2 4" xfId="15176" xr:uid="{00000000-0005-0000-0000-0000493B0000}"/>
    <cellStyle name="Normal 119 2 5" xfId="15177" xr:uid="{00000000-0005-0000-0000-00004A3B0000}"/>
    <cellStyle name="Normal 119 2 6" xfId="15178" xr:uid="{00000000-0005-0000-0000-00004B3B0000}"/>
    <cellStyle name="Normal 119 3" xfId="15179" xr:uid="{00000000-0005-0000-0000-00004C3B0000}"/>
    <cellStyle name="Normal 119 3 2" xfId="15180" xr:uid="{00000000-0005-0000-0000-00004D3B0000}"/>
    <cellStyle name="Normal 119 3 2 2" xfId="15181" xr:uid="{00000000-0005-0000-0000-00004E3B0000}"/>
    <cellStyle name="Normal 119 3 2 2 2" xfId="15182" xr:uid="{00000000-0005-0000-0000-00004F3B0000}"/>
    <cellStyle name="Normal 119 3 2 3" xfId="15183" xr:uid="{00000000-0005-0000-0000-0000503B0000}"/>
    <cellStyle name="Normal 119 3 2 4" xfId="15184" xr:uid="{00000000-0005-0000-0000-0000513B0000}"/>
    <cellStyle name="Normal 119 3 3" xfId="15185" xr:uid="{00000000-0005-0000-0000-0000523B0000}"/>
    <cellStyle name="Normal 119 3 3 2" xfId="15186" xr:uid="{00000000-0005-0000-0000-0000533B0000}"/>
    <cellStyle name="Normal 119 3 4" xfId="15187" xr:uid="{00000000-0005-0000-0000-0000543B0000}"/>
    <cellStyle name="Normal 119 3 5" xfId="15188" xr:uid="{00000000-0005-0000-0000-0000553B0000}"/>
    <cellStyle name="Normal 119 4" xfId="15189" xr:uid="{00000000-0005-0000-0000-0000563B0000}"/>
    <cellStyle name="Normal 119 4 2" xfId="15190" xr:uid="{00000000-0005-0000-0000-0000573B0000}"/>
    <cellStyle name="Normal 119 4 2 2" xfId="15191" xr:uid="{00000000-0005-0000-0000-0000583B0000}"/>
    <cellStyle name="Normal 119 4 3" xfId="15192" xr:uid="{00000000-0005-0000-0000-0000593B0000}"/>
    <cellStyle name="Normal 119 4 4" xfId="15193" xr:uid="{00000000-0005-0000-0000-00005A3B0000}"/>
    <cellStyle name="Normal 119 5" xfId="15194" xr:uid="{00000000-0005-0000-0000-00005B3B0000}"/>
    <cellStyle name="Normal 119 5 2" xfId="15195" xr:uid="{00000000-0005-0000-0000-00005C3B0000}"/>
    <cellStyle name="Normal 119 5 3" xfId="15196" xr:uid="{00000000-0005-0000-0000-00005D3B0000}"/>
    <cellStyle name="Normal 119 6" xfId="15197" xr:uid="{00000000-0005-0000-0000-00005E3B0000}"/>
    <cellStyle name="Normal 119 6 2" xfId="15198" xr:uid="{00000000-0005-0000-0000-00005F3B0000}"/>
    <cellStyle name="Normal 119 7" xfId="15199" xr:uid="{00000000-0005-0000-0000-0000603B0000}"/>
    <cellStyle name="Normal 119 8" xfId="15200" xr:uid="{00000000-0005-0000-0000-0000613B0000}"/>
    <cellStyle name="Normal 12" xfId="15201" xr:uid="{00000000-0005-0000-0000-0000623B0000}"/>
    <cellStyle name="Normal 12 2" xfId="15202" xr:uid="{00000000-0005-0000-0000-0000633B0000}"/>
    <cellStyle name="Normal 12 2 2" xfId="15203" xr:uid="{00000000-0005-0000-0000-0000643B0000}"/>
    <cellStyle name="Normal 12 2 2 2" xfId="15204" xr:uid="{00000000-0005-0000-0000-0000653B0000}"/>
    <cellStyle name="Normal 12 2 3" xfId="15205" xr:uid="{00000000-0005-0000-0000-0000663B0000}"/>
    <cellStyle name="Normal 12 2 4" xfId="15206" xr:uid="{00000000-0005-0000-0000-0000673B0000}"/>
    <cellStyle name="Normal 12 2 5" xfId="15207" xr:uid="{00000000-0005-0000-0000-0000683B0000}"/>
    <cellStyle name="Normal 12 2_15-FINANCEIRAS" xfId="15208" xr:uid="{00000000-0005-0000-0000-0000693B0000}"/>
    <cellStyle name="Normal 12 3" xfId="15209" xr:uid="{00000000-0005-0000-0000-00006A3B0000}"/>
    <cellStyle name="Normal 12 3 2" xfId="15210" xr:uid="{00000000-0005-0000-0000-00006B3B0000}"/>
    <cellStyle name="Normal 12 3_15-FINANCEIRAS" xfId="15211" xr:uid="{00000000-0005-0000-0000-00006C3B0000}"/>
    <cellStyle name="Normal 12 4" xfId="15212" xr:uid="{00000000-0005-0000-0000-00006D3B0000}"/>
    <cellStyle name="Normal 12 4 2" xfId="15213" xr:uid="{00000000-0005-0000-0000-00006E3B0000}"/>
    <cellStyle name="Normal 12 4_15-FINANCEIRAS" xfId="15214" xr:uid="{00000000-0005-0000-0000-00006F3B0000}"/>
    <cellStyle name="Normal 12 5" xfId="15215" xr:uid="{00000000-0005-0000-0000-0000703B0000}"/>
    <cellStyle name="Normal 12 6" xfId="15216" xr:uid="{00000000-0005-0000-0000-0000713B0000}"/>
    <cellStyle name="Normal 12 7" xfId="15217" xr:uid="{00000000-0005-0000-0000-0000723B0000}"/>
    <cellStyle name="Normal 12_1.1 - Apuração IRPJ_CSLL - 2100 - 2012_MAI_V1" xfId="15218" xr:uid="{00000000-0005-0000-0000-0000733B0000}"/>
    <cellStyle name="Normal 120" xfId="15219" xr:uid="{00000000-0005-0000-0000-0000743B0000}"/>
    <cellStyle name="Normal 120 2" xfId="15220" xr:uid="{00000000-0005-0000-0000-0000753B0000}"/>
    <cellStyle name="Normal 120 2 2" xfId="15221" xr:uid="{00000000-0005-0000-0000-0000763B0000}"/>
    <cellStyle name="Normal 120 2 2 2" xfId="15222" xr:uid="{00000000-0005-0000-0000-0000773B0000}"/>
    <cellStyle name="Normal 120 2 2 2 2" xfId="15223" xr:uid="{00000000-0005-0000-0000-0000783B0000}"/>
    <cellStyle name="Normal 120 2 2 3" xfId="15224" xr:uid="{00000000-0005-0000-0000-0000793B0000}"/>
    <cellStyle name="Normal 120 2 2 4" xfId="15225" xr:uid="{00000000-0005-0000-0000-00007A3B0000}"/>
    <cellStyle name="Normal 120 2 3" xfId="15226" xr:uid="{00000000-0005-0000-0000-00007B3B0000}"/>
    <cellStyle name="Normal 120 2 3 2" xfId="15227" xr:uid="{00000000-0005-0000-0000-00007C3B0000}"/>
    <cellStyle name="Normal 120 2 3 3" xfId="15228" xr:uid="{00000000-0005-0000-0000-00007D3B0000}"/>
    <cellStyle name="Normal 120 2 4" xfId="15229" xr:uid="{00000000-0005-0000-0000-00007E3B0000}"/>
    <cellStyle name="Normal 120 2 5" xfId="15230" xr:uid="{00000000-0005-0000-0000-00007F3B0000}"/>
    <cellStyle name="Normal 120 2 6" xfId="15231" xr:uid="{00000000-0005-0000-0000-0000803B0000}"/>
    <cellStyle name="Normal 120 3" xfId="15232" xr:uid="{00000000-0005-0000-0000-0000813B0000}"/>
    <cellStyle name="Normal 120 3 2" xfId="15233" xr:uid="{00000000-0005-0000-0000-0000823B0000}"/>
    <cellStyle name="Normal 120 3 2 2" xfId="15234" xr:uid="{00000000-0005-0000-0000-0000833B0000}"/>
    <cellStyle name="Normal 120 3 2 2 2" xfId="15235" xr:uid="{00000000-0005-0000-0000-0000843B0000}"/>
    <cellStyle name="Normal 120 3 2 3" xfId="15236" xr:uid="{00000000-0005-0000-0000-0000853B0000}"/>
    <cellStyle name="Normal 120 3 2 4" xfId="15237" xr:uid="{00000000-0005-0000-0000-0000863B0000}"/>
    <cellStyle name="Normal 120 3 3" xfId="15238" xr:uid="{00000000-0005-0000-0000-0000873B0000}"/>
    <cellStyle name="Normal 120 3 3 2" xfId="15239" xr:uid="{00000000-0005-0000-0000-0000883B0000}"/>
    <cellStyle name="Normal 120 3 4" xfId="15240" xr:uid="{00000000-0005-0000-0000-0000893B0000}"/>
    <cellStyle name="Normal 120 3 5" xfId="15241" xr:uid="{00000000-0005-0000-0000-00008A3B0000}"/>
    <cellStyle name="Normal 120 4" xfId="15242" xr:uid="{00000000-0005-0000-0000-00008B3B0000}"/>
    <cellStyle name="Normal 120 4 2" xfId="15243" xr:uid="{00000000-0005-0000-0000-00008C3B0000}"/>
    <cellStyle name="Normal 120 4 2 2" xfId="15244" xr:uid="{00000000-0005-0000-0000-00008D3B0000}"/>
    <cellStyle name="Normal 120 4 3" xfId="15245" xr:uid="{00000000-0005-0000-0000-00008E3B0000}"/>
    <cellStyle name="Normal 120 4 4" xfId="15246" xr:uid="{00000000-0005-0000-0000-00008F3B0000}"/>
    <cellStyle name="Normal 120 5" xfId="15247" xr:uid="{00000000-0005-0000-0000-0000903B0000}"/>
    <cellStyle name="Normal 120 5 2" xfId="15248" xr:uid="{00000000-0005-0000-0000-0000913B0000}"/>
    <cellStyle name="Normal 120 5 3" xfId="15249" xr:uid="{00000000-0005-0000-0000-0000923B0000}"/>
    <cellStyle name="Normal 120 6" xfId="15250" xr:uid="{00000000-0005-0000-0000-0000933B0000}"/>
    <cellStyle name="Normal 120 6 2" xfId="15251" xr:uid="{00000000-0005-0000-0000-0000943B0000}"/>
    <cellStyle name="Normal 120 7" xfId="15252" xr:uid="{00000000-0005-0000-0000-0000953B0000}"/>
    <cellStyle name="Normal 120 8" xfId="15253" xr:uid="{00000000-0005-0000-0000-0000963B0000}"/>
    <cellStyle name="Normal 121" xfId="15254" xr:uid="{00000000-0005-0000-0000-0000973B0000}"/>
    <cellStyle name="Normal 121 2" xfId="15255" xr:uid="{00000000-0005-0000-0000-0000983B0000}"/>
    <cellStyle name="Normal 121 2 2" xfId="15256" xr:uid="{00000000-0005-0000-0000-0000993B0000}"/>
    <cellStyle name="Normal 121 2 2 2" xfId="15257" xr:uid="{00000000-0005-0000-0000-00009A3B0000}"/>
    <cellStyle name="Normal 121 2 2 2 2" xfId="15258" xr:uid="{00000000-0005-0000-0000-00009B3B0000}"/>
    <cellStyle name="Normal 121 2 2 3" xfId="15259" xr:uid="{00000000-0005-0000-0000-00009C3B0000}"/>
    <cellStyle name="Normal 121 2 2 4" xfId="15260" xr:uid="{00000000-0005-0000-0000-00009D3B0000}"/>
    <cellStyle name="Normal 121 2 3" xfId="15261" xr:uid="{00000000-0005-0000-0000-00009E3B0000}"/>
    <cellStyle name="Normal 121 2 3 2" xfId="15262" xr:uid="{00000000-0005-0000-0000-00009F3B0000}"/>
    <cellStyle name="Normal 121 2 3 3" xfId="15263" xr:uid="{00000000-0005-0000-0000-0000A03B0000}"/>
    <cellStyle name="Normal 121 2 4" xfId="15264" xr:uid="{00000000-0005-0000-0000-0000A13B0000}"/>
    <cellStyle name="Normal 121 2 5" xfId="15265" xr:uid="{00000000-0005-0000-0000-0000A23B0000}"/>
    <cellStyle name="Normal 121 2 6" xfId="15266" xr:uid="{00000000-0005-0000-0000-0000A33B0000}"/>
    <cellStyle name="Normal 121 3" xfId="15267" xr:uid="{00000000-0005-0000-0000-0000A43B0000}"/>
    <cellStyle name="Normal 121 3 2" xfId="15268" xr:uid="{00000000-0005-0000-0000-0000A53B0000}"/>
    <cellStyle name="Normal 121 3 2 2" xfId="15269" xr:uid="{00000000-0005-0000-0000-0000A63B0000}"/>
    <cellStyle name="Normal 121 3 2 2 2" xfId="15270" xr:uid="{00000000-0005-0000-0000-0000A73B0000}"/>
    <cellStyle name="Normal 121 3 2 3" xfId="15271" xr:uid="{00000000-0005-0000-0000-0000A83B0000}"/>
    <cellStyle name="Normal 121 3 2 4" xfId="15272" xr:uid="{00000000-0005-0000-0000-0000A93B0000}"/>
    <cellStyle name="Normal 121 3 3" xfId="15273" xr:uid="{00000000-0005-0000-0000-0000AA3B0000}"/>
    <cellStyle name="Normal 121 3 3 2" xfId="15274" xr:uid="{00000000-0005-0000-0000-0000AB3B0000}"/>
    <cellStyle name="Normal 121 3 4" xfId="15275" xr:uid="{00000000-0005-0000-0000-0000AC3B0000}"/>
    <cellStyle name="Normal 121 3 5" xfId="15276" xr:uid="{00000000-0005-0000-0000-0000AD3B0000}"/>
    <cellStyle name="Normal 121 4" xfId="15277" xr:uid="{00000000-0005-0000-0000-0000AE3B0000}"/>
    <cellStyle name="Normal 121 4 2" xfId="15278" xr:uid="{00000000-0005-0000-0000-0000AF3B0000}"/>
    <cellStyle name="Normal 121 4 2 2" xfId="15279" xr:uid="{00000000-0005-0000-0000-0000B03B0000}"/>
    <cellStyle name="Normal 121 4 3" xfId="15280" xr:uid="{00000000-0005-0000-0000-0000B13B0000}"/>
    <cellStyle name="Normal 121 4 4" xfId="15281" xr:uid="{00000000-0005-0000-0000-0000B23B0000}"/>
    <cellStyle name="Normal 121 5" xfId="15282" xr:uid="{00000000-0005-0000-0000-0000B33B0000}"/>
    <cellStyle name="Normal 121 5 2" xfId="15283" xr:uid="{00000000-0005-0000-0000-0000B43B0000}"/>
    <cellStyle name="Normal 121 5 3" xfId="15284" xr:uid="{00000000-0005-0000-0000-0000B53B0000}"/>
    <cellStyle name="Normal 121 6" xfId="15285" xr:uid="{00000000-0005-0000-0000-0000B63B0000}"/>
    <cellStyle name="Normal 121 6 2" xfId="15286" xr:uid="{00000000-0005-0000-0000-0000B73B0000}"/>
    <cellStyle name="Normal 121 7" xfId="15287" xr:uid="{00000000-0005-0000-0000-0000B83B0000}"/>
    <cellStyle name="Normal 121 8" xfId="15288" xr:uid="{00000000-0005-0000-0000-0000B93B0000}"/>
    <cellStyle name="Normal 122" xfId="15289" xr:uid="{00000000-0005-0000-0000-0000BA3B0000}"/>
    <cellStyle name="Normal 122 2" xfId="15290" xr:uid="{00000000-0005-0000-0000-0000BB3B0000}"/>
    <cellStyle name="Normal 122 2 2" xfId="15291" xr:uid="{00000000-0005-0000-0000-0000BC3B0000}"/>
    <cellStyle name="Normal 122 2 2 2" xfId="15292" xr:uid="{00000000-0005-0000-0000-0000BD3B0000}"/>
    <cellStyle name="Normal 122 2 2 2 2" xfId="15293" xr:uid="{00000000-0005-0000-0000-0000BE3B0000}"/>
    <cellStyle name="Normal 122 2 2 3" xfId="15294" xr:uid="{00000000-0005-0000-0000-0000BF3B0000}"/>
    <cellStyle name="Normal 122 2 2 4" xfId="15295" xr:uid="{00000000-0005-0000-0000-0000C03B0000}"/>
    <cellStyle name="Normal 122 2 3" xfId="15296" xr:uid="{00000000-0005-0000-0000-0000C13B0000}"/>
    <cellStyle name="Normal 122 2 3 2" xfId="15297" xr:uid="{00000000-0005-0000-0000-0000C23B0000}"/>
    <cellStyle name="Normal 122 2 3 3" xfId="15298" xr:uid="{00000000-0005-0000-0000-0000C33B0000}"/>
    <cellStyle name="Normal 122 2 4" xfId="15299" xr:uid="{00000000-0005-0000-0000-0000C43B0000}"/>
    <cellStyle name="Normal 122 2 5" xfId="15300" xr:uid="{00000000-0005-0000-0000-0000C53B0000}"/>
    <cellStyle name="Normal 122 2 6" xfId="15301" xr:uid="{00000000-0005-0000-0000-0000C63B0000}"/>
    <cellStyle name="Normal 122 3" xfId="15302" xr:uid="{00000000-0005-0000-0000-0000C73B0000}"/>
    <cellStyle name="Normal 122 3 2" xfId="15303" xr:uid="{00000000-0005-0000-0000-0000C83B0000}"/>
    <cellStyle name="Normal 122 3 2 2" xfId="15304" xr:uid="{00000000-0005-0000-0000-0000C93B0000}"/>
    <cellStyle name="Normal 122 3 2 2 2" xfId="15305" xr:uid="{00000000-0005-0000-0000-0000CA3B0000}"/>
    <cellStyle name="Normal 122 3 2 3" xfId="15306" xr:uid="{00000000-0005-0000-0000-0000CB3B0000}"/>
    <cellStyle name="Normal 122 3 2 4" xfId="15307" xr:uid="{00000000-0005-0000-0000-0000CC3B0000}"/>
    <cellStyle name="Normal 122 3 3" xfId="15308" xr:uid="{00000000-0005-0000-0000-0000CD3B0000}"/>
    <cellStyle name="Normal 122 3 3 2" xfId="15309" xr:uid="{00000000-0005-0000-0000-0000CE3B0000}"/>
    <cellStyle name="Normal 122 3 4" xfId="15310" xr:uid="{00000000-0005-0000-0000-0000CF3B0000}"/>
    <cellStyle name="Normal 122 3 5" xfId="15311" xr:uid="{00000000-0005-0000-0000-0000D03B0000}"/>
    <cellStyle name="Normal 122 4" xfId="15312" xr:uid="{00000000-0005-0000-0000-0000D13B0000}"/>
    <cellStyle name="Normal 122 4 2" xfId="15313" xr:uid="{00000000-0005-0000-0000-0000D23B0000}"/>
    <cellStyle name="Normal 122 4 2 2" xfId="15314" xr:uid="{00000000-0005-0000-0000-0000D33B0000}"/>
    <cellStyle name="Normal 122 4 3" xfId="15315" xr:uid="{00000000-0005-0000-0000-0000D43B0000}"/>
    <cellStyle name="Normal 122 4 4" xfId="15316" xr:uid="{00000000-0005-0000-0000-0000D53B0000}"/>
    <cellStyle name="Normal 122 5" xfId="15317" xr:uid="{00000000-0005-0000-0000-0000D63B0000}"/>
    <cellStyle name="Normal 122 5 2" xfId="15318" xr:uid="{00000000-0005-0000-0000-0000D73B0000}"/>
    <cellStyle name="Normal 122 5 3" xfId="15319" xr:uid="{00000000-0005-0000-0000-0000D83B0000}"/>
    <cellStyle name="Normal 122 6" xfId="15320" xr:uid="{00000000-0005-0000-0000-0000D93B0000}"/>
    <cellStyle name="Normal 122 6 2" xfId="15321" xr:uid="{00000000-0005-0000-0000-0000DA3B0000}"/>
    <cellStyle name="Normal 122 7" xfId="15322" xr:uid="{00000000-0005-0000-0000-0000DB3B0000}"/>
    <cellStyle name="Normal 122 8" xfId="15323" xr:uid="{00000000-0005-0000-0000-0000DC3B0000}"/>
    <cellStyle name="Normal 123" xfId="15324" xr:uid="{00000000-0005-0000-0000-0000DD3B0000}"/>
    <cellStyle name="Normal 123 2" xfId="15325" xr:uid="{00000000-0005-0000-0000-0000DE3B0000}"/>
    <cellStyle name="Normal 123 2 2" xfId="15326" xr:uid="{00000000-0005-0000-0000-0000DF3B0000}"/>
    <cellStyle name="Normal 123 2 2 2" xfId="15327" xr:uid="{00000000-0005-0000-0000-0000E03B0000}"/>
    <cellStyle name="Normal 123 2 2 2 2" xfId="15328" xr:uid="{00000000-0005-0000-0000-0000E13B0000}"/>
    <cellStyle name="Normal 123 2 2 3" xfId="15329" xr:uid="{00000000-0005-0000-0000-0000E23B0000}"/>
    <cellStyle name="Normal 123 2 2 4" xfId="15330" xr:uid="{00000000-0005-0000-0000-0000E33B0000}"/>
    <cellStyle name="Normal 123 2 3" xfId="15331" xr:uid="{00000000-0005-0000-0000-0000E43B0000}"/>
    <cellStyle name="Normal 123 2 3 2" xfId="15332" xr:uid="{00000000-0005-0000-0000-0000E53B0000}"/>
    <cellStyle name="Normal 123 2 3 3" xfId="15333" xr:uid="{00000000-0005-0000-0000-0000E63B0000}"/>
    <cellStyle name="Normal 123 2 4" xfId="15334" xr:uid="{00000000-0005-0000-0000-0000E73B0000}"/>
    <cellStyle name="Normal 123 2 5" xfId="15335" xr:uid="{00000000-0005-0000-0000-0000E83B0000}"/>
    <cellStyle name="Normal 123 2 6" xfId="15336" xr:uid="{00000000-0005-0000-0000-0000E93B0000}"/>
    <cellStyle name="Normal 123 3" xfId="15337" xr:uid="{00000000-0005-0000-0000-0000EA3B0000}"/>
    <cellStyle name="Normal 123 3 2" xfId="15338" xr:uid="{00000000-0005-0000-0000-0000EB3B0000}"/>
    <cellStyle name="Normal 123 3 2 2" xfId="15339" xr:uid="{00000000-0005-0000-0000-0000EC3B0000}"/>
    <cellStyle name="Normal 123 3 2 2 2" xfId="15340" xr:uid="{00000000-0005-0000-0000-0000ED3B0000}"/>
    <cellStyle name="Normal 123 3 2 3" xfId="15341" xr:uid="{00000000-0005-0000-0000-0000EE3B0000}"/>
    <cellStyle name="Normal 123 3 2 4" xfId="15342" xr:uid="{00000000-0005-0000-0000-0000EF3B0000}"/>
    <cellStyle name="Normal 123 3 3" xfId="15343" xr:uid="{00000000-0005-0000-0000-0000F03B0000}"/>
    <cellStyle name="Normal 123 3 3 2" xfId="15344" xr:uid="{00000000-0005-0000-0000-0000F13B0000}"/>
    <cellStyle name="Normal 123 3 4" xfId="15345" xr:uid="{00000000-0005-0000-0000-0000F23B0000}"/>
    <cellStyle name="Normal 123 3 5" xfId="15346" xr:uid="{00000000-0005-0000-0000-0000F33B0000}"/>
    <cellStyle name="Normal 123 4" xfId="15347" xr:uid="{00000000-0005-0000-0000-0000F43B0000}"/>
    <cellStyle name="Normal 123 4 2" xfId="15348" xr:uid="{00000000-0005-0000-0000-0000F53B0000}"/>
    <cellStyle name="Normal 123 4 2 2" xfId="15349" xr:uid="{00000000-0005-0000-0000-0000F63B0000}"/>
    <cellStyle name="Normal 123 4 3" xfId="15350" xr:uid="{00000000-0005-0000-0000-0000F73B0000}"/>
    <cellStyle name="Normal 123 4 4" xfId="15351" xr:uid="{00000000-0005-0000-0000-0000F83B0000}"/>
    <cellStyle name="Normal 123 5" xfId="15352" xr:uid="{00000000-0005-0000-0000-0000F93B0000}"/>
    <cellStyle name="Normal 123 5 2" xfId="15353" xr:uid="{00000000-0005-0000-0000-0000FA3B0000}"/>
    <cellStyle name="Normal 123 5 3" xfId="15354" xr:uid="{00000000-0005-0000-0000-0000FB3B0000}"/>
    <cellStyle name="Normal 123 6" xfId="15355" xr:uid="{00000000-0005-0000-0000-0000FC3B0000}"/>
    <cellStyle name="Normal 123 6 2" xfId="15356" xr:uid="{00000000-0005-0000-0000-0000FD3B0000}"/>
    <cellStyle name="Normal 123 7" xfId="15357" xr:uid="{00000000-0005-0000-0000-0000FE3B0000}"/>
    <cellStyle name="Normal 123 8" xfId="15358" xr:uid="{00000000-0005-0000-0000-0000FF3B0000}"/>
    <cellStyle name="Normal 124" xfId="15359" xr:uid="{00000000-0005-0000-0000-0000003C0000}"/>
    <cellStyle name="Normal 124 2" xfId="15360" xr:uid="{00000000-0005-0000-0000-0000013C0000}"/>
    <cellStyle name="Normal 124 2 2" xfId="15361" xr:uid="{00000000-0005-0000-0000-0000023C0000}"/>
    <cellStyle name="Normal 124 2 2 2" xfId="15362" xr:uid="{00000000-0005-0000-0000-0000033C0000}"/>
    <cellStyle name="Normal 124 2 2 2 2" xfId="15363" xr:uid="{00000000-0005-0000-0000-0000043C0000}"/>
    <cellStyle name="Normal 124 2 2 3" xfId="15364" xr:uid="{00000000-0005-0000-0000-0000053C0000}"/>
    <cellStyle name="Normal 124 2 2 4" xfId="15365" xr:uid="{00000000-0005-0000-0000-0000063C0000}"/>
    <cellStyle name="Normal 124 2 3" xfId="15366" xr:uid="{00000000-0005-0000-0000-0000073C0000}"/>
    <cellStyle name="Normal 124 2 3 2" xfId="15367" xr:uid="{00000000-0005-0000-0000-0000083C0000}"/>
    <cellStyle name="Normal 124 2 3 3" xfId="15368" xr:uid="{00000000-0005-0000-0000-0000093C0000}"/>
    <cellStyle name="Normal 124 2 4" xfId="15369" xr:uid="{00000000-0005-0000-0000-00000A3C0000}"/>
    <cellStyle name="Normal 124 2 5" xfId="15370" xr:uid="{00000000-0005-0000-0000-00000B3C0000}"/>
    <cellStyle name="Normal 124 2 6" xfId="15371" xr:uid="{00000000-0005-0000-0000-00000C3C0000}"/>
    <cellStyle name="Normal 124 3" xfId="15372" xr:uid="{00000000-0005-0000-0000-00000D3C0000}"/>
    <cellStyle name="Normal 124 3 2" xfId="15373" xr:uid="{00000000-0005-0000-0000-00000E3C0000}"/>
    <cellStyle name="Normal 124 3 2 2" xfId="15374" xr:uid="{00000000-0005-0000-0000-00000F3C0000}"/>
    <cellStyle name="Normal 124 3 2 2 2" xfId="15375" xr:uid="{00000000-0005-0000-0000-0000103C0000}"/>
    <cellStyle name="Normal 124 3 2 3" xfId="15376" xr:uid="{00000000-0005-0000-0000-0000113C0000}"/>
    <cellStyle name="Normal 124 3 2 4" xfId="15377" xr:uid="{00000000-0005-0000-0000-0000123C0000}"/>
    <cellStyle name="Normal 124 3 3" xfId="15378" xr:uid="{00000000-0005-0000-0000-0000133C0000}"/>
    <cellStyle name="Normal 124 3 3 2" xfId="15379" xr:uid="{00000000-0005-0000-0000-0000143C0000}"/>
    <cellStyle name="Normal 124 3 4" xfId="15380" xr:uid="{00000000-0005-0000-0000-0000153C0000}"/>
    <cellStyle name="Normal 124 3 5" xfId="15381" xr:uid="{00000000-0005-0000-0000-0000163C0000}"/>
    <cellStyle name="Normal 124 4" xfId="15382" xr:uid="{00000000-0005-0000-0000-0000173C0000}"/>
    <cellStyle name="Normal 124 4 2" xfId="15383" xr:uid="{00000000-0005-0000-0000-0000183C0000}"/>
    <cellStyle name="Normal 124 4 2 2" xfId="15384" xr:uid="{00000000-0005-0000-0000-0000193C0000}"/>
    <cellStyle name="Normal 124 4 3" xfId="15385" xr:uid="{00000000-0005-0000-0000-00001A3C0000}"/>
    <cellStyle name="Normal 124 4 4" xfId="15386" xr:uid="{00000000-0005-0000-0000-00001B3C0000}"/>
    <cellStyle name="Normal 124 5" xfId="15387" xr:uid="{00000000-0005-0000-0000-00001C3C0000}"/>
    <cellStyle name="Normal 124 5 2" xfId="15388" xr:uid="{00000000-0005-0000-0000-00001D3C0000}"/>
    <cellStyle name="Normal 124 5 3" xfId="15389" xr:uid="{00000000-0005-0000-0000-00001E3C0000}"/>
    <cellStyle name="Normal 124 6" xfId="15390" xr:uid="{00000000-0005-0000-0000-00001F3C0000}"/>
    <cellStyle name="Normal 124 6 2" xfId="15391" xr:uid="{00000000-0005-0000-0000-0000203C0000}"/>
    <cellStyle name="Normal 124 7" xfId="15392" xr:uid="{00000000-0005-0000-0000-0000213C0000}"/>
    <cellStyle name="Normal 124 8" xfId="15393" xr:uid="{00000000-0005-0000-0000-0000223C0000}"/>
    <cellStyle name="Normal 125" xfId="15394" xr:uid="{00000000-0005-0000-0000-0000233C0000}"/>
    <cellStyle name="Normal 125 2" xfId="15395" xr:uid="{00000000-0005-0000-0000-0000243C0000}"/>
    <cellStyle name="Normal 125 2 2" xfId="15396" xr:uid="{00000000-0005-0000-0000-0000253C0000}"/>
    <cellStyle name="Normal 125 2 2 2" xfId="15397" xr:uid="{00000000-0005-0000-0000-0000263C0000}"/>
    <cellStyle name="Normal 125 2 2 2 2" xfId="15398" xr:uid="{00000000-0005-0000-0000-0000273C0000}"/>
    <cellStyle name="Normal 125 2 2 3" xfId="15399" xr:uid="{00000000-0005-0000-0000-0000283C0000}"/>
    <cellStyle name="Normal 125 2 2 4" xfId="15400" xr:uid="{00000000-0005-0000-0000-0000293C0000}"/>
    <cellStyle name="Normal 125 2 3" xfId="15401" xr:uid="{00000000-0005-0000-0000-00002A3C0000}"/>
    <cellStyle name="Normal 125 2 3 2" xfId="15402" xr:uid="{00000000-0005-0000-0000-00002B3C0000}"/>
    <cellStyle name="Normal 125 2 3 3" xfId="15403" xr:uid="{00000000-0005-0000-0000-00002C3C0000}"/>
    <cellStyle name="Normal 125 2 4" xfId="15404" xr:uid="{00000000-0005-0000-0000-00002D3C0000}"/>
    <cellStyle name="Normal 125 2 5" xfId="15405" xr:uid="{00000000-0005-0000-0000-00002E3C0000}"/>
    <cellStyle name="Normal 125 2 6" xfId="15406" xr:uid="{00000000-0005-0000-0000-00002F3C0000}"/>
    <cellStyle name="Normal 125 3" xfId="15407" xr:uid="{00000000-0005-0000-0000-0000303C0000}"/>
    <cellStyle name="Normal 125 3 2" xfId="15408" xr:uid="{00000000-0005-0000-0000-0000313C0000}"/>
    <cellStyle name="Normal 125 3 2 2" xfId="15409" xr:uid="{00000000-0005-0000-0000-0000323C0000}"/>
    <cellStyle name="Normal 125 3 2 2 2" xfId="15410" xr:uid="{00000000-0005-0000-0000-0000333C0000}"/>
    <cellStyle name="Normal 125 3 2 3" xfId="15411" xr:uid="{00000000-0005-0000-0000-0000343C0000}"/>
    <cellStyle name="Normal 125 3 2 4" xfId="15412" xr:uid="{00000000-0005-0000-0000-0000353C0000}"/>
    <cellStyle name="Normal 125 3 3" xfId="15413" xr:uid="{00000000-0005-0000-0000-0000363C0000}"/>
    <cellStyle name="Normal 125 3 3 2" xfId="15414" xr:uid="{00000000-0005-0000-0000-0000373C0000}"/>
    <cellStyle name="Normal 125 3 4" xfId="15415" xr:uid="{00000000-0005-0000-0000-0000383C0000}"/>
    <cellStyle name="Normal 125 3 5" xfId="15416" xr:uid="{00000000-0005-0000-0000-0000393C0000}"/>
    <cellStyle name="Normal 125 4" xfId="15417" xr:uid="{00000000-0005-0000-0000-00003A3C0000}"/>
    <cellStyle name="Normal 125 4 2" xfId="15418" xr:uid="{00000000-0005-0000-0000-00003B3C0000}"/>
    <cellStyle name="Normal 125 4 2 2" xfId="15419" xr:uid="{00000000-0005-0000-0000-00003C3C0000}"/>
    <cellStyle name="Normal 125 4 3" xfId="15420" xr:uid="{00000000-0005-0000-0000-00003D3C0000}"/>
    <cellStyle name="Normal 125 4 4" xfId="15421" xr:uid="{00000000-0005-0000-0000-00003E3C0000}"/>
    <cellStyle name="Normal 125 5" xfId="15422" xr:uid="{00000000-0005-0000-0000-00003F3C0000}"/>
    <cellStyle name="Normal 125 5 2" xfId="15423" xr:uid="{00000000-0005-0000-0000-0000403C0000}"/>
    <cellStyle name="Normal 125 5 3" xfId="15424" xr:uid="{00000000-0005-0000-0000-0000413C0000}"/>
    <cellStyle name="Normal 125 6" xfId="15425" xr:uid="{00000000-0005-0000-0000-0000423C0000}"/>
    <cellStyle name="Normal 125 6 2" xfId="15426" xr:uid="{00000000-0005-0000-0000-0000433C0000}"/>
    <cellStyle name="Normal 125 7" xfId="15427" xr:uid="{00000000-0005-0000-0000-0000443C0000}"/>
    <cellStyle name="Normal 125 8" xfId="15428" xr:uid="{00000000-0005-0000-0000-0000453C0000}"/>
    <cellStyle name="Normal 126" xfId="15429" xr:uid="{00000000-0005-0000-0000-0000463C0000}"/>
    <cellStyle name="Normal 126 2" xfId="15430" xr:uid="{00000000-0005-0000-0000-0000473C0000}"/>
    <cellStyle name="Normal 126 2 2" xfId="15431" xr:uid="{00000000-0005-0000-0000-0000483C0000}"/>
    <cellStyle name="Normal 126 2 2 2" xfId="15432" xr:uid="{00000000-0005-0000-0000-0000493C0000}"/>
    <cellStyle name="Normal 126 2 2 2 2" xfId="15433" xr:uid="{00000000-0005-0000-0000-00004A3C0000}"/>
    <cellStyle name="Normal 126 2 2 3" xfId="15434" xr:uid="{00000000-0005-0000-0000-00004B3C0000}"/>
    <cellStyle name="Normal 126 2 2 4" xfId="15435" xr:uid="{00000000-0005-0000-0000-00004C3C0000}"/>
    <cellStyle name="Normal 126 2 3" xfId="15436" xr:uid="{00000000-0005-0000-0000-00004D3C0000}"/>
    <cellStyle name="Normal 126 2 3 2" xfId="15437" xr:uid="{00000000-0005-0000-0000-00004E3C0000}"/>
    <cellStyle name="Normal 126 2 3 3" xfId="15438" xr:uid="{00000000-0005-0000-0000-00004F3C0000}"/>
    <cellStyle name="Normal 126 2 4" xfId="15439" xr:uid="{00000000-0005-0000-0000-0000503C0000}"/>
    <cellStyle name="Normal 126 2 5" xfId="15440" xr:uid="{00000000-0005-0000-0000-0000513C0000}"/>
    <cellStyle name="Normal 126 2 6" xfId="15441" xr:uid="{00000000-0005-0000-0000-0000523C0000}"/>
    <cellStyle name="Normal 126 3" xfId="15442" xr:uid="{00000000-0005-0000-0000-0000533C0000}"/>
    <cellStyle name="Normal 126 3 2" xfId="15443" xr:uid="{00000000-0005-0000-0000-0000543C0000}"/>
    <cellStyle name="Normal 126 3 2 2" xfId="15444" xr:uid="{00000000-0005-0000-0000-0000553C0000}"/>
    <cellStyle name="Normal 126 3 2 2 2" xfId="15445" xr:uid="{00000000-0005-0000-0000-0000563C0000}"/>
    <cellStyle name="Normal 126 3 2 3" xfId="15446" xr:uid="{00000000-0005-0000-0000-0000573C0000}"/>
    <cellStyle name="Normal 126 3 2 4" xfId="15447" xr:uid="{00000000-0005-0000-0000-0000583C0000}"/>
    <cellStyle name="Normal 126 3 3" xfId="15448" xr:uid="{00000000-0005-0000-0000-0000593C0000}"/>
    <cellStyle name="Normal 126 3 3 2" xfId="15449" xr:uid="{00000000-0005-0000-0000-00005A3C0000}"/>
    <cellStyle name="Normal 126 3 4" xfId="15450" xr:uid="{00000000-0005-0000-0000-00005B3C0000}"/>
    <cellStyle name="Normal 126 3 5" xfId="15451" xr:uid="{00000000-0005-0000-0000-00005C3C0000}"/>
    <cellStyle name="Normal 126 4" xfId="15452" xr:uid="{00000000-0005-0000-0000-00005D3C0000}"/>
    <cellStyle name="Normal 126 4 2" xfId="15453" xr:uid="{00000000-0005-0000-0000-00005E3C0000}"/>
    <cellStyle name="Normal 126 4 2 2" xfId="15454" xr:uid="{00000000-0005-0000-0000-00005F3C0000}"/>
    <cellStyle name="Normal 126 4 3" xfId="15455" xr:uid="{00000000-0005-0000-0000-0000603C0000}"/>
    <cellStyle name="Normal 126 4 4" xfId="15456" xr:uid="{00000000-0005-0000-0000-0000613C0000}"/>
    <cellStyle name="Normal 126 5" xfId="15457" xr:uid="{00000000-0005-0000-0000-0000623C0000}"/>
    <cellStyle name="Normal 126 5 2" xfId="15458" xr:uid="{00000000-0005-0000-0000-0000633C0000}"/>
    <cellStyle name="Normal 126 5 3" xfId="15459" xr:uid="{00000000-0005-0000-0000-0000643C0000}"/>
    <cellStyle name="Normal 126 6" xfId="15460" xr:uid="{00000000-0005-0000-0000-0000653C0000}"/>
    <cellStyle name="Normal 126 6 2" xfId="15461" xr:uid="{00000000-0005-0000-0000-0000663C0000}"/>
    <cellStyle name="Normal 126 7" xfId="15462" xr:uid="{00000000-0005-0000-0000-0000673C0000}"/>
    <cellStyle name="Normal 126 8" xfId="15463" xr:uid="{00000000-0005-0000-0000-0000683C0000}"/>
    <cellStyle name="Normal 127" xfId="15464" xr:uid="{00000000-0005-0000-0000-0000693C0000}"/>
    <cellStyle name="Normal 127 2" xfId="15465" xr:uid="{00000000-0005-0000-0000-00006A3C0000}"/>
    <cellStyle name="Normal 127 2 2" xfId="15466" xr:uid="{00000000-0005-0000-0000-00006B3C0000}"/>
    <cellStyle name="Normal 127 2 2 2" xfId="15467" xr:uid="{00000000-0005-0000-0000-00006C3C0000}"/>
    <cellStyle name="Normal 127 2 2 2 2" xfId="15468" xr:uid="{00000000-0005-0000-0000-00006D3C0000}"/>
    <cellStyle name="Normal 127 2 2 3" xfId="15469" xr:uid="{00000000-0005-0000-0000-00006E3C0000}"/>
    <cellStyle name="Normal 127 2 2 4" xfId="15470" xr:uid="{00000000-0005-0000-0000-00006F3C0000}"/>
    <cellStyle name="Normal 127 2 3" xfId="15471" xr:uid="{00000000-0005-0000-0000-0000703C0000}"/>
    <cellStyle name="Normal 127 2 3 2" xfId="15472" xr:uid="{00000000-0005-0000-0000-0000713C0000}"/>
    <cellStyle name="Normal 127 2 3 3" xfId="15473" xr:uid="{00000000-0005-0000-0000-0000723C0000}"/>
    <cellStyle name="Normal 127 2 4" xfId="15474" xr:uid="{00000000-0005-0000-0000-0000733C0000}"/>
    <cellStyle name="Normal 127 2 5" xfId="15475" xr:uid="{00000000-0005-0000-0000-0000743C0000}"/>
    <cellStyle name="Normal 127 2 6" xfId="15476" xr:uid="{00000000-0005-0000-0000-0000753C0000}"/>
    <cellStyle name="Normal 127 3" xfId="15477" xr:uid="{00000000-0005-0000-0000-0000763C0000}"/>
    <cellStyle name="Normal 127 3 2" xfId="15478" xr:uid="{00000000-0005-0000-0000-0000773C0000}"/>
    <cellStyle name="Normal 127 3 2 2" xfId="15479" xr:uid="{00000000-0005-0000-0000-0000783C0000}"/>
    <cellStyle name="Normal 127 3 2 2 2" xfId="15480" xr:uid="{00000000-0005-0000-0000-0000793C0000}"/>
    <cellStyle name="Normal 127 3 2 3" xfId="15481" xr:uid="{00000000-0005-0000-0000-00007A3C0000}"/>
    <cellStyle name="Normal 127 3 2 4" xfId="15482" xr:uid="{00000000-0005-0000-0000-00007B3C0000}"/>
    <cellStyle name="Normal 127 3 3" xfId="15483" xr:uid="{00000000-0005-0000-0000-00007C3C0000}"/>
    <cellStyle name="Normal 127 3 3 2" xfId="15484" xr:uid="{00000000-0005-0000-0000-00007D3C0000}"/>
    <cellStyle name="Normal 127 3 4" xfId="15485" xr:uid="{00000000-0005-0000-0000-00007E3C0000}"/>
    <cellStyle name="Normal 127 3 5" xfId="15486" xr:uid="{00000000-0005-0000-0000-00007F3C0000}"/>
    <cellStyle name="Normal 127 4" xfId="15487" xr:uid="{00000000-0005-0000-0000-0000803C0000}"/>
    <cellStyle name="Normal 127 4 2" xfId="15488" xr:uid="{00000000-0005-0000-0000-0000813C0000}"/>
    <cellStyle name="Normal 127 4 2 2" xfId="15489" xr:uid="{00000000-0005-0000-0000-0000823C0000}"/>
    <cellStyle name="Normal 127 4 3" xfId="15490" xr:uid="{00000000-0005-0000-0000-0000833C0000}"/>
    <cellStyle name="Normal 127 4 4" xfId="15491" xr:uid="{00000000-0005-0000-0000-0000843C0000}"/>
    <cellStyle name="Normal 127 5" xfId="15492" xr:uid="{00000000-0005-0000-0000-0000853C0000}"/>
    <cellStyle name="Normal 127 5 2" xfId="15493" xr:uid="{00000000-0005-0000-0000-0000863C0000}"/>
    <cellStyle name="Normal 127 5 3" xfId="15494" xr:uid="{00000000-0005-0000-0000-0000873C0000}"/>
    <cellStyle name="Normal 127 6" xfId="15495" xr:uid="{00000000-0005-0000-0000-0000883C0000}"/>
    <cellStyle name="Normal 127 6 2" xfId="15496" xr:uid="{00000000-0005-0000-0000-0000893C0000}"/>
    <cellStyle name="Normal 127 7" xfId="15497" xr:uid="{00000000-0005-0000-0000-00008A3C0000}"/>
    <cellStyle name="Normal 127 8" xfId="15498" xr:uid="{00000000-0005-0000-0000-00008B3C0000}"/>
    <cellStyle name="Normal 128" xfId="15499" xr:uid="{00000000-0005-0000-0000-00008C3C0000}"/>
    <cellStyle name="Normal 128 2" xfId="15500" xr:uid="{00000000-0005-0000-0000-00008D3C0000}"/>
    <cellStyle name="Normal 128 2 2" xfId="15501" xr:uid="{00000000-0005-0000-0000-00008E3C0000}"/>
    <cellStyle name="Normal 128 2 2 2" xfId="15502" xr:uid="{00000000-0005-0000-0000-00008F3C0000}"/>
    <cellStyle name="Normal 128 2 2 2 2" xfId="15503" xr:uid="{00000000-0005-0000-0000-0000903C0000}"/>
    <cellStyle name="Normal 128 2 2 3" xfId="15504" xr:uid="{00000000-0005-0000-0000-0000913C0000}"/>
    <cellStyle name="Normal 128 2 2 4" xfId="15505" xr:uid="{00000000-0005-0000-0000-0000923C0000}"/>
    <cellStyle name="Normal 128 2 3" xfId="15506" xr:uid="{00000000-0005-0000-0000-0000933C0000}"/>
    <cellStyle name="Normal 128 2 3 2" xfId="15507" xr:uid="{00000000-0005-0000-0000-0000943C0000}"/>
    <cellStyle name="Normal 128 2 3 3" xfId="15508" xr:uid="{00000000-0005-0000-0000-0000953C0000}"/>
    <cellStyle name="Normal 128 2 4" xfId="15509" xr:uid="{00000000-0005-0000-0000-0000963C0000}"/>
    <cellStyle name="Normal 128 2 5" xfId="15510" xr:uid="{00000000-0005-0000-0000-0000973C0000}"/>
    <cellStyle name="Normal 128 2 6" xfId="15511" xr:uid="{00000000-0005-0000-0000-0000983C0000}"/>
    <cellStyle name="Normal 128 3" xfId="15512" xr:uid="{00000000-0005-0000-0000-0000993C0000}"/>
    <cellStyle name="Normal 128 3 2" xfId="15513" xr:uid="{00000000-0005-0000-0000-00009A3C0000}"/>
    <cellStyle name="Normal 128 3 2 2" xfId="15514" xr:uid="{00000000-0005-0000-0000-00009B3C0000}"/>
    <cellStyle name="Normal 128 3 2 2 2" xfId="15515" xr:uid="{00000000-0005-0000-0000-00009C3C0000}"/>
    <cellStyle name="Normal 128 3 2 3" xfId="15516" xr:uid="{00000000-0005-0000-0000-00009D3C0000}"/>
    <cellStyle name="Normal 128 3 2 4" xfId="15517" xr:uid="{00000000-0005-0000-0000-00009E3C0000}"/>
    <cellStyle name="Normal 128 3 3" xfId="15518" xr:uid="{00000000-0005-0000-0000-00009F3C0000}"/>
    <cellStyle name="Normal 128 3 3 2" xfId="15519" xr:uid="{00000000-0005-0000-0000-0000A03C0000}"/>
    <cellStyle name="Normal 128 3 4" xfId="15520" xr:uid="{00000000-0005-0000-0000-0000A13C0000}"/>
    <cellStyle name="Normal 128 3 5" xfId="15521" xr:uid="{00000000-0005-0000-0000-0000A23C0000}"/>
    <cellStyle name="Normal 128 4" xfId="15522" xr:uid="{00000000-0005-0000-0000-0000A33C0000}"/>
    <cellStyle name="Normal 128 4 2" xfId="15523" xr:uid="{00000000-0005-0000-0000-0000A43C0000}"/>
    <cellStyle name="Normal 128 4 2 2" xfId="15524" xr:uid="{00000000-0005-0000-0000-0000A53C0000}"/>
    <cellStyle name="Normal 128 4 3" xfId="15525" xr:uid="{00000000-0005-0000-0000-0000A63C0000}"/>
    <cellStyle name="Normal 128 4 4" xfId="15526" xr:uid="{00000000-0005-0000-0000-0000A73C0000}"/>
    <cellStyle name="Normal 128 5" xfId="15527" xr:uid="{00000000-0005-0000-0000-0000A83C0000}"/>
    <cellStyle name="Normal 128 5 2" xfId="15528" xr:uid="{00000000-0005-0000-0000-0000A93C0000}"/>
    <cellStyle name="Normal 128 5 3" xfId="15529" xr:uid="{00000000-0005-0000-0000-0000AA3C0000}"/>
    <cellStyle name="Normal 128 6" xfId="15530" xr:uid="{00000000-0005-0000-0000-0000AB3C0000}"/>
    <cellStyle name="Normal 128 6 2" xfId="15531" xr:uid="{00000000-0005-0000-0000-0000AC3C0000}"/>
    <cellStyle name="Normal 128 7" xfId="15532" xr:uid="{00000000-0005-0000-0000-0000AD3C0000}"/>
    <cellStyle name="Normal 128 8" xfId="15533" xr:uid="{00000000-0005-0000-0000-0000AE3C0000}"/>
    <cellStyle name="Normal 129" xfId="15534" xr:uid="{00000000-0005-0000-0000-0000AF3C0000}"/>
    <cellStyle name="Normal 129 2" xfId="15535" xr:uid="{00000000-0005-0000-0000-0000B03C0000}"/>
    <cellStyle name="Normal 129 2 2" xfId="15536" xr:uid="{00000000-0005-0000-0000-0000B13C0000}"/>
    <cellStyle name="Normal 129 2 2 2" xfId="15537" xr:uid="{00000000-0005-0000-0000-0000B23C0000}"/>
    <cellStyle name="Normal 129 2 2 2 2" xfId="15538" xr:uid="{00000000-0005-0000-0000-0000B33C0000}"/>
    <cellStyle name="Normal 129 2 2 3" xfId="15539" xr:uid="{00000000-0005-0000-0000-0000B43C0000}"/>
    <cellStyle name="Normal 129 2 2 4" xfId="15540" xr:uid="{00000000-0005-0000-0000-0000B53C0000}"/>
    <cellStyle name="Normal 129 2 3" xfId="15541" xr:uid="{00000000-0005-0000-0000-0000B63C0000}"/>
    <cellStyle name="Normal 129 2 3 2" xfId="15542" xr:uid="{00000000-0005-0000-0000-0000B73C0000}"/>
    <cellStyle name="Normal 129 2 3 3" xfId="15543" xr:uid="{00000000-0005-0000-0000-0000B83C0000}"/>
    <cellStyle name="Normal 129 2 4" xfId="15544" xr:uid="{00000000-0005-0000-0000-0000B93C0000}"/>
    <cellStyle name="Normal 129 2 5" xfId="15545" xr:uid="{00000000-0005-0000-0000-0000BA3C0000}"/>
    <cellStyle name="Normal 129 2 6" xfId="15546" xr:uid="{00000000-0005-0000-0000-0000BB3C0000}"/>
    <cellStyle name="Normal 129 3" xfId="15547" xr:uid="{00000000-0005-0000-0000-0000BC3C0000}"/>
    <cellStyle name="Normal 129 3 2" xfId="15548" xr:uid="{00000000-0005-0000-0000-0000BD3C0000}"/>
    <cellStyle name="Normal 129 3 2 2" xfId="15549" xr:uid="{00000000-0005-0000-0000-0000BE3C0000}"/>
    <cellStyle name="Normal 129 3 2 2 2" xfId="15550" xr:uid="{00000000-0005-0000-0000-0000BF3C0000}"/>
    <cellStyle name="Normal 129 3 2 3" xfId="15551" xr:uid="{00000000-0005-0000-0000-0000C03C0000}"/>
    <cellStyle name="Normal 129 3 2 4" xfId="15552" xr:uid="{00000000-0005-0000-0000-0000C13C0000}"/>
    <cellStyle name="Normal 129 3 3" xfId="15553" xr:uid="{00000000-0005-0000-0000-0000C23C0000}"/>
    <cellStyle name="Normal 129 3 3 2" xfId="15554" xr:uid="{00000000-0005-0000-0000-0000C33C0000}"/>
    <cellStyle name="Normal 129 3 4" xfId="15555" xr:uid="{00000000-0005-0000-0000-0000C43C0000}"/>
    <cellStyle name="Normal 129 3 5" xfId="15556" xr:uid="{00000000-0005-0000-0000-0000C53C0000}"/>
    <cellStyle name="Normal 129 4" xfId="15557" xr:uid="{00000000-0005-0000-0000-0000C63C0000}"/>
    <cellStyle name="Normal 129 4 2" xfId="15558" xr:uid="{00000000-0005-0000-0000-0000C73C0000}"/>
    <cellStyle name="Normal 129 4 2 2" xfId="15559" xr:uid="{00000000-0005-0000-0000-0000C83C0000}"/>
    <cellStyle name="Normal 129 4 3" xfId="15560" xr:uid="{00000000-0005-0000-0000-0000C93C0000}"/>
    <cellStyle name="Normal 129 4 4" xfId="15561" xr:uid="{00000000-0005-0000-0000-0000CA3C0000}"/>
    <cellStyle name="Normal 129 5" xfId="15562" xr:uid="{00000000-0005-0000-0000-0000CB3C0000}"/>
    <cellStyle name="Normal 129 5 2" xfId="15563" xr:uid="{00000000-0005-0000-0000-0000CC3C0000}"/>
    <cellStyle name="Normal 129 5 3" xfId="15564" xr:uid="{00000000-0005-0000-0000-0000CD3C0000}"/>
    <cellStyle name="Normal 129 6" xfId="15565" xr:uid="{00000000-0005-0000-0000-0000CE3C0000}"/>
    <cellStyle name="Normal 129 6 2" xfId="15566" xr:uid="{00000000-0005-0000-0000-0000CF3C0000}"/>
    <cellStyle name="Normal 129 7" xfId="15567" xr:uid="{00000000-0005-0000-0000-0000D03C0000}"/>
    <cellStyle name="Normal 129 8" xfId="15568" xr:uid="{00000000-0005-0000-0000-0000D13C0000}"/>
    <cellStyle name="Normal 13" xfId="15569" xr:uid="{00000000-0005-0000-0000-0000D23C0000}"/>
    <cellStyle name="Normal 13 2" xfId="15570" xr:uid="{00000000-0005-0000-0000-0000D33C0000}"/>
    <cellStyle name="Normal 13 2 2" xfId="15571" xr:uid="{00000000-0005-0000-0000-0000D43C0000}"/>
    <cellStyle name="Normal 13 2 3" xfId="15572" xr:uid="{00000000-0005-0000-0000-0000D53C0000}"/>
    <cellStyle name="Normal 13 2 4" xfId="15573" xr:uid="{00000000-0005-0000-0000-0000D63C0000}"/>
    <cellStyle name="Normal 13 2 5" xfId="15574" xr:uid="{00000000-0005-0000-0000-0000D73C0000}"/>
    <cellStyle name="Normal 13 2_15-FINANCEIRAS" xfId="15575" xr:uid="{00000000-0005-0000-0000-0000D83C0000}"/>
    <cellStyle name="Normal 13 3" xfId="15576" xr:uid="{00000000-0005-0000-0000-0000D93C0000}"/>
    <cellStyle name="Normal 13 3 2" xfId="15577" xr:uid="{00000000-0005-0000-0000-0000DA3C0000}"/>
    <cellStyle name="Normal 13 3_15-FINANCEIRAS" xfId="15578" xr:uid="{00000000-0005-0000-0000-0000DB3C0000}"/>
    <cellStyle name="Normal 13 4" xfId="15579" xr:uid="{00000000-0005-0000-0000-0000DC3C0000}"/>
    <cellStyle name="Normal 13 4 2" xfId="15580" xr:uid="{00000000-0005-0000-0000-0000DD3C0000}"/>
    <cellStyle name="Normal 13 4_15-FINANCEIRAS" xfId="15581" xr:uid="{00000000-0005-0000-0000-0000DE3C0000}"/>
    <cellStyle name="Normal 13 5" xfId="15582" xr:uid="{00000000-0005-0000-0000-0000DF3C0000}"/>
    <cellStyle name="Normal 13 6" xfId="15583" xr:uid="{00000000-0005-0000-0000-0000E03C0000}"/>
    <cellStyle name="Normal 13 7" xfId="15584" xr:uid="{00000000-0005-0000-0000-0000E13C0000}"/>
    <cellStyle name="Normal 13_13-Endividamento" xfId="15585" xr:uid="{00000000-0005-0000-0000-0000E23C0000}"/>
    <cellStyle name="Normal 130" xfId="15586" xr:uid="{00000000-0005-0000-0000-0000E33C0000}"/>
    <cellStyle name="Normal 130 2" xfId="15587" xr:uid="{00000000-0005-0000-0000-0000E43C0000}"/>
    <cellStyle name="Normal 130 2 2" xfId="15588" xr:uid="{00000000-0005-0000-0000-0000E53C0000}"/>
    <cellStyle name="Normal 130 2 2 2" xfId="15589" xr:uid="{00000000-0005-0000-0000-0000E63C0000}"/>
    <cellStyle name="Normal 130 2 2 2 2" xfId="15590" xr:uid="{00000000-0005-0000-0000-0000E73C0000}"/>
    <cellStyle name="Normal 130 2 2 3" xfId="15591" xr:uid="{00000000-0005-0000-0000-0000E83C0000}"/>
    <cellStyle name="Normal 130 2 2 4" xfId="15592" xr:uid="{00000000-0005-0000-0000-0000E93C0000}"/>
    <cellStyle name="Normal 130 2 3" xfId="15593" xr:uid="{00000000-0005-0000-0000-0000EA3C0000}"/>
    <cellStyle name="Normal 130 2 3 2" xfId="15594" xr:uid="{00000000-0005-0000-0000-0000EB3C0000}"/>
    <cellStyle name="Normal 130 2 3 3" xfId="15595" xr:uid="{00000000-0005-0000-0000-0000EC3C0000}"/>
    <cellStyle name="Normal 130 2 4" xfId="15596" xr:uid="{00000000-0005-0000-0000-0000ED3C0000}"/>
    <cellStyle name="Normal 130 2 5" xfId="15597" xr:uid="{00000000-0005-0000-0000-0000EE3C0000}"/>
    <cellStyle name="Normal 130 2 6" xfId="15598" xr:uid="{00000000-0005-0000-0000-0000EF3C0000}"/>
    <cellStyle name="Normal 130 3" xfId="15599" xr:uid="{00000000-0005-0000-0000-0000F03C0000}"/>
    <cellStyle name="Normal 130 3 2" xfId="15600" xr:uid="{00000000-0005-0000-0000-0000F13C0000}"/>
    <cellStyle name="Normal 130 3 2 2" xfId="15601" xr:uid="{00000000-0005-0000-0000-0000F23C0000}"/>
    <cellStyle name="Normal 130 3 2 2 2" xfId="15602" xr:uid="{00000000-0005-0000-0000-0000F33C0000}"/>
    <cellStyle name="Normal 130 3 2 3" xfId="15603" xr:uid="{00000000-0005-0000-0000-0000F43C0000}"/>
    <cellStyle name="Normal 130 3 2 4" xfId="15604" xr:uid="{00000000-0005-0000-0000-0000F53C0000}"/>
    <cellStyle name="Normal 130 3 3" xfId="15605" xr:uid="{00000000-0005-0000-0000-0000F63C0000}"/>
    <cellStyle name="Normal 130 3 3 2" xfId="15606" xr:uid="{00000000-0005-0000-0000-0000F73C0000}"/>
    <cellStyle name="Normal 130 3 4" xfId="15607" xr:uid="{00000000-0005-0000-0000-0000F83C0000}"/>
    <cellStyle name="Normal 130 3 5" xfId="15608" xr:uid="{00000000-0005-0000-0000-0000F93C0000}"/>
    <cellStyle name="Normal 130 4" xfId="15609" xr:uid="{00000000-0005-0000-0000-0000FA3C0000}"/>
    <cellStyle name="Normal 130 4 2" xfId="15610" xr:uid="{00000000-0005-0000-0000-0000FB3C0000}"/>
    <cellStyle name="Normal 130 4 2 2" xfId="15611" xr:uid="{00000000-0005-0000-0000-0000FC3C0000}"/>
    <cellStyle name="Normal 130 4 3" xfId="15612" xr:uid="{00000000-0005-0000-0000-0000FD3C0000}"/>
    <cellStyle name="Normal 130 4 4" xfId="15613" xr:uid="{00000000-0005-0000-0000-0000FE3C0000}"/>
    <cellStyle name="Normal 130 5" xfId="15614" xr:uid="{00000000-0005-0000-0000-0000FF3C0000}"/>
    <cellStyle name="Normal 130 5 2" xfId="15615" xr:uid="{00000000-0005-0000-0000-0000003D0000}"/>
    <cellStyle name="Normal 130 5 3" xfId="15616" xr:uid="{00000000-0005-0000-0000-0000013D0000}"/>
    <cellStyle name="Normal 130 6" xfId="15617" xr:uid="{00000000-0005-0000-0000-0000023D0000}"/>
    <cellStyle name="Normal 130 6 2" xfId="15618" xr:uid="{00000000-0005-0000-0000-0000033D0000}"/>
    <cellStyle name="Normal 130 7" xfId="15619" xr:uid="{00000000-0005-0000-0000-0000043D0000}"/>
    <cellStyle name="Normal 130 8" xfId="15620" xr:uid="{00000000-0005-0000-0000-0000053D0000}"/>
    <cellStyle name="Normal 131" xfId="15621" xr:uid="{00000000-0005-0000-0000-0000063D0000}"/>
    <cellStyle name="Normal 131 2" xfId="15622" xr:uid="{00000000-0005-0000-0000-0000073D0000}"/>
    <cellStyle name="Normal 131 2 2" xfId="15623" xr:uid="{00000000-0005-0000-0000-0000083D0000}"/>
    <cellStyle name="Normal 131 2 2 2" xfId="15624" xr:uid="{00000000-0005-0000-0000-0000093D0000}"/>
    <cellStyle name="Normal 131 2 2 2 2" xfId="15625" xr:uid="{00000000-0005-0000-0000-00000A3D0000}"/>
    <cellStyle name="Normal 131 2 2 3" xfId="15626" xr:uid="{00000000-0005-0000-0000-00000B3D0000}"/>
    <cellStyle name="Normal 131 2 2 4" xfId="15627" xr:uid="{00000000-0005-0000-0000-00000C3D0000}"/>
    <cellStyle name="Normal 131 2 3" xfId="15628" xr:uid="{00000000-0005-0000-0000-00000D3D0000}"/>
    <cellStyle name="Normal 131 2 3 2" xfId="15629" xr:uid="{00000000-0005-0000-0000-00000E3D0000}"/>
    <cellStyle name="Normal 131 2 3 3" xfId="15630" xr:uid="{00000000-0005-0000-0000-00000F3D0000}"/>
    <cellStyle name="Normal 131 2 4" xfId="15631" xr:uid="{00000000-0005-0000-0000-0000103D0000}"/>
    <cellStyle name="Normal 131 2 5" xfId="15632" xr:uid="{00000000-0005-0000-0000-0000113D0000}"/>
    <cellStyle name="Normal 131 2 6" xfId="15633" xr:uid="{00000000-0005-0000-0000-0000123D0000}"/>
    <cellStyle name="Normal 131 3" xfId="15634" xr:uid="{00000000-0005-0000-0000-0000133D0000}"/>
    <cellStyle name="Normal 131 3 2" xfId="15635" xr:uid="{00000000-0005-0000-0000-0000143D0000}"/>
    <cellStyle name="Normal 131 3 2 2" xfId="15636" xr:uid="{00000000-0005-0000-0000-0000153D0000}"/>
    <cellStyle name="Normal 131 3 2 2 2" xfId="15637" xr:uid="{00000000-0005-0000-0000-0000163D0000}"/>
    <cellStyle name="Normal 131 3 2 3" xfId="15638" xr:uid="{00000000-0005-0000-0000-0000173D0000}"/>
    <cellStyle name="Normal 131 3 2 4" xfId="15639" xr:uid="{00000000-0005-0000-0000-0000183D0000}"/>
    <cellStyle name="Normal 131 3 3" xfId="15640" xr:uid="{00000000-0005-0000-0000-0000193D0000}"/>
    <cellStyle name="Normal 131 3 3 2" xfId="15641" xr:uid="{00000000-0005-0000-0000-00001A3D0000}"/>
    <cellStyle name="Normal 131 3 4" xfId="15642" xr:uid="{00000000-0005-0000-0000-00001B3D0000}"/>
    <cellStyle name="Normal 131 3 5" xfId="15643" xr:uid="{00000000-0005-0000-0000-00001C3D0000}"/>
    <cellStyle name="Normal 131 4" xfId="15644" xr:uid="{00000000-0005-0000-0000-00001D3D0000}"/>
    <cellStyle name="Normal 131 4 2" xfId="15645" xr:uid="{00000000-0005-0000-0000-00001E3D0000}"/>
    <cellStyle name="Normal 131 4 2 2" xfId="15646" xr:uid="{00000000-0005-0000-0000-00001F3D0000}"/>
    <cellStyle name="Normal 131 4 3" xfId="15647" xr:uid="{00000000-0005-0000-0000-0000203D0000}"/>
    <cellStyle name="Normal 131 4 4" xfId="15648" xr:uid="{00000000-0005-0000-0000-0000213D0000}"/>
    <cellStyle name="Normal 131 5" xfId="15649" xr:uid="{00000000-0005-0000-0000-0000223D0000}"/>
    <cellStyle name="Normal 131 5 2" xfId="15650" xr:uid="{00000000-0005-0000-0000-0000233D0000}"/>
    <cellStyle name="Normal 131 5 3" xfId="15651" xr:uid="{00000000-0005-0000-0000-0000243D0000}"/>
    <cellStyle name="Normal 131 6" xfId="15652" xr:uid="{00000000-0005-0000-0000-0000253D0000}"/>
    <cellStyle name="Normal 131 6 2" xfId="15653" xr:uid="{00000000-0005-0000-0000-0000263D0000}"/>
    <cellStyle name="Normal 131 7" xfId="15654" xr:uid="{00000000-0005-0000-0000-0000273D0000}"/>
    <cellStyle name="Normal 131 8" xfId="15655" xr:uid="{00000000-0005-0000-0000-0000283D0000}"/>
    <cellStyle name="Normal 132" xfId="15656" xr:uid="{00000000-0005-0000-0000-0000293D0000}"/>
    <cellStyle name="Normal 132 2" xfId="15657" xr:uid="{00000000-0005-0000-0000-00002A3D0000}"/>
    <cellStyle name="Normal 132 2 2" xfId="15658" xr:uid="{00000000-0005-0000-0000-00002B3D0000}"/>
    <cellStyle name="Normal 132 2 2 2" xfId="15659" xr:uid="{00000000-0005-0000-0000-00002C3D0000}"/>
    <cellStyle name="Normal 132 2 2 2 2" xfId="15660" xr:uid="{00000000-0005-0000-0000-00002D3D0000}"/>
    <cellStyle name="Normal 132 2 2 3" xfId="15661" xr:uid="{00000000-0005-0000-0000-00002E3D0000}"/>
    <cellStyle name="Normal 132 2 2 4" xfId="15662" xr:uid="{00000000-0005-0000-0000-00002F3D0000}"/>
    <cellStyle name="Normal 132 2 3" xfId="15663" xr:uid="{00000000-0005-0000-0000-0000303D0000}"/>
    <cellStyle name="Normal 132 2 3 2" xfId="15664" xr:uid="{00000000-0005-0000-0000-0000313D0000}"/>
    <cellStyle name="Normal 132 2 3 3" xfId="15665" xr:uid="{00000000-0005-0000-0000-0000323D0000}"/>
    <cellStyle name="Normal 132 2 4" xfId="15666" xr:uid="{00000000-0005-0000-0000-0000333D0000}"/>
    <cellStyle name="Normal 132 2 5" xfId="15667" xr:uid="{00000000-0005-0000-0000-0000343D0000}"/>
    <cellStyle name="Normal 132 2 6" xfId="15668" xr:uid="{00000000-0005-0000-0000-0000353D0000}"/>
    <cellStyle name="Normal 132 3" xfId="15669" xr:uid="{00000000-0005-0000-0000-0000363D0000}"/>
    <cellStyle name="Normal 132 3 2" xfId="15670" xr:uid="{00000000-0005-0000-0000-0000373D0000}"/>
    <cellStyle name="Normal 132 3 2 2" xfId="15671" xr:uid="{00000000-0005-0000-0000-0000383D0000}"/>
    <cellStyle name="Normal 132 3 2 2 2" xfId="15672" xr:uid="{00000000-0005-0000-0000-0000393D0000}"/>
    <cellStyle name="Normal 132 3 2 3" xfId="15673" xr:uid="{00000000-0005-0000-0000-00003A3D0000}"/>
    <cellStyle name="Normal 132 3 2 4" xfId="15674" xr:uid="{00000000-0005-0000-0000-00003B3D0000}"/>
    <cellStyle name="Normal 132 3 3" xfId="15675" xr:uid="{00000000-0005-0000-0000-00003C3D0000}"/>
    <cellStyle name="Normal 132 3 3 2" xfId="15676" xr:uid="{00000000-0005-0000-0000-00003D3D0000}"/>
    <cellStyle name="Normal 132 3 4" xfId="15677" xr:uid="{00000000-0005-0000-0000-00003E3D0000}"/>
    <cellStyle name="Normal 132 3 5" xfId="15678" xr:uid="{00000000-0005-0000-0000-00003F3D0000}"/>
    <cellStyle name="Normal 132 4" xfId="15679" xr:uid="{00000000-0005-0000-0000-0000403D0000}"/>
    <cellStyle name="Normal 132 4 2" xfId="15680" xr:uid="{00000000-0005-0000-0000-0000413D0000}"/>
    <cellStyle name="Normal 132 4 2 2" xfId="15681" xr:uid="{00000000-0005-0000-0000-0000423D0000}"/>
    <cellStyle name="Normal 132 4 3" xfId="15682" xr:uid="{00000000-0005-0000-0000-0000433D0000}"/>
    <cellStyle name="Normal 132 4 4" xfId="15683" xr:uid="{00000000-0005-0000-0000-0000443D0000}"/>
    <cellStyle name="Normal 132 5" xfId="15684" xr:uid="{00000000-0005-0000-0000-0000453D0000}"/>
    <cellStyle name="Normal 132 5 2" xfId="15685" xr:uid="{00000000-0005-0000-0000-0000463D0000}"/>
    <cellStyle name="Normal 132 5 3" xfId="15686" xr:uid="{00000000-0005-0000-0000-0000473D0000}"/>
    <cellStyle name="Normal 132 6" xfId="15687" xr:uid="{00000000-0005-0000-0000-0000483D0000}"/>
    <cellStyle name="Normal 132 6 2" xfId="15688" xr:uid="{00000000-0005-0000-0000-0000493D0000}"/>
    <cellStyle name="Normal 132 7" xfId="15689" xr:uid="{00000000-0005-0000-0000-00004A3D0000}"/>
    <cellStyle name="Normal 132 8" xfId="15690" xr:uid="{00000000-0005-0000-0000-00004B3D0000}"/>
    <cellStyle name="Normal 133" xfId="15691" xr:uid="{00000000-0005-0000-0000-00004C3D0000}"/>
    <cellStyle name="Normal 133 2" xfId="15692" xr:uid="{00000000-0005-0000-0000-00004D3D0000}"/>
    <cellStyle name="Normal 133 2 2" xfId="15693" xr:uid="{00000000-0005-0000-0000-00004E3D0000}"/>
    <cellStyle name="Normal 133 2 2 2" xfId="15694" xr:uid="{00000000-0005-0000-0000-00004F3D0000}"/>
    <cellStyle name="Normal 133 2 2 2 2" xfId="15695" xr:uid="{00000000-0005-0000-0000-0000503D0000}"/>
    <cellStyle name="Normal 133 2 2 3" xfId="15696" xr:uid="{00000000-0005-0000-0000-0000513D0000}"/>
    <cellStyle name="Normal 133 2 2 4" xfId="15697" xr:uid="{00000000-0005-0000-0000-0000523D0000}"/>
    <cellStyle name="Normal 133 2 3" xfId="15698" xr:uid="{00000000-0005-0000-0000-0000533D0000}"/>
    <cellStyle name="Normal 133 2 3 2" xfId="15699" xr:uid="{00000000-0005-0000-0000-0000543D0000}"/>
    <cellStyle name="Normal 133 2 3 3" xfId="15700" xr:uid="{00000000-0005-0000-0000-0000553D0000}"/>
    <cellStyle name="Normal 133 2 4" xfId="15701" xr:uid="{00000000-0005-0000-0000-0000563D0000}"/>
    <cellStyle name="Normal 133 2 5" xfId="15702" xr:uid="{00000000-0005-0000-0000-0000573D0000}"/>
    <cellStyle name="Normal 133 2 6" xfId="15703" xr:uid="{00000000-0005-0000-0000-0000583D0000}"/>
    <cellStyle name="Normal 133 3" xfId="15704" xr:uid="{00000000-0005-0000-0000-0000593D0000}"/>
    <cellStyle name="Normal 133 3 2" xfId="15705" xr:uid="{00000000-0005-0000-0000-00005A3D0000}"/>
    <cellStyle name="Normal 133 3 2 2" xfId="15706" xr:uid="{00000000-0005-0000-0000-00005B3D0000}"/>
    <cellStyle name="Normal 133 3 2 2 2" xfId="15707" xr:uid="{00000000-0005-0000-0000-00005C3D0000}"/>
    <cellStyle name="Normal 133 3 2 3" xfId="15708" xr:uid="{00000000-0005-0000-0000-00005D3D0000}"/>
    <cellStyle name="Normal 133 3 2 4" xfId="15709" xr:uid="{00000000-0005-0000-0000-00005E3D0000}"/>
    <cellStyle name="Normal 133 3 3" xfId="15710" xr:uid="{00000000-0005-0000-0000-00005F3D0000}"/>
    <cellStyle name="Normal 133 3 3 2" xfId="15711" xr:uid="{00000000-0005-0000-0000-0000603D0000}"/>
    <cellStyle name="Normal 133 3 4" xfId="15712" xr:uid="{00000000-0005-0000-0000-0000613D0000}"/>
    <cellStyle name="Normal 133 3 5" xfId="15713" xr:uid="{00000000-0005-0000-0000-0000623D0000}"/>
    <cellStyle name="Normal 133 4" xfId="15714" xr:uid="{00000000-0005-0000-0000-0000633D0000}"/>
    <cellStyle name="Normal 133 4 2" xfId="15715" xr:uid="{00000000-0005-0000-0000-0000643D0000}"/>
    <cellStyle name="Normal 133 4 2 2" xfId="15716" xr:uid="{00000000-0005-0000-0000-0000653D0000}"/>
    <cellStyle name="Normal 133 4 3" xfId="15717" xr:uid="{00000000-0005-0000-0000-0000663D0000}"/>
    <cellStyle name="Normal 133 4 4" xfId="15718" xr:uid="{00000000-0005-0000-0000-0000673D0000}"/>
    <cellStyle name="Normal 133 5" xfId="15719" xr:uid="{00000000-0005-0000-0000-0000683D0000}"/>
    <cellStyle name="Normal 133 5 2" xfId="15720" xr:uid="{00000000-0005-0000-0000-0000693D0000}"/>
    <cellStyle name="Normal 133 5 3" xfId="15721" xr:uid="{00000000-0005-0000-0000-00006A3D0000}"/>
    <cellStyle name="Normal 133 6" xfId="15722" xr:uid="{00000000-0005-0000-0000-00006B3D0000}"/>
    <cellStyle name="Normal 133 6 2" xfId="15723" xr:uid="{00000000-0005-0000-0000-00006C3D0000}"/>
    <cellStyle name="Normal 133 7" xfId="15724" xr:uid="{00000000-0005-0000-0000-00006D3D0000}"/>
    <cellStyle name="Normal 133 8" xfId="15725" xr:uid="{00000000-0005-0000-0000-00006E3D0000}"/>
    <cellStyle name="Normal 134" xfId="15726" xr:uid="{00000000-0005-0000-0000-00006F3D0000}"/>
    <cellStyle name="Normal 134 2" xfId="15727" xr:uid="{00000000-0005-0000-0000-0000703D0000}"/>
    <cellStyle name="Normal 134 2 2" xfId="15728" xr:uid="{00000000-0005-0000-0000-0000713D0000}"/>
    <cellStyle name="Normal 134 2 2 2" xfId="15729" xr:uid="{00000000-0005-0000-0000-0000723D0000}"/>
    <cellStyle name="Normal 134 2 2 2 2" xfId="15730" xr:uid="{00000000-0005-0000-0000-0000733D0000}"/>
    <cellStyle name="Normal 134 2 2 3" xfId="15731" xr:uid="{00000000-0005-0000-0000-0000743D0000}"/>
    <cellStyle name="Normal 134 2 2 4" xfId="15732" xr:uid="{00000000-0005-0000-0000-0000753D0000}"/>
    <cellStyle name="Normal 134 2 3" xfId="15733" xr:uid="{00000000-0005-0000-0000-0000763D0000}"/>
    <cellStyle name="Normal 134 2 3 2" xfId="15734" xr:uid="{00000000-0005-0000-0000-0000773D0000}"/>
    <cellStyle name="Normal 134 2 3 3" xfId="15735" xr:uid="{00000000-0005-0000-0000-0000783D0000}"/>
    <cellStyle name="Normal 134 2 4" xfId="15736" xr:uid="{00000000-0005-0000-0000-0000793D0000}"/>
    <cellStyle name="Normal 134 2 5" xfId="15737" xr:uid="{00000000-0005-0000-0000-00007A3D0000}"/>
    <cellStyle name="Normal 134 2 6" xfId="15738" xr:uid="{00000000-0005-0000-0000-00007B3D0000}"/>
    <cellStyle name="Normal 134 3" xfId="15739" xr:uid="{00000000-0005-0000-0000-00007C3D0000}"/>
    <cellStyle name="Normal 134 3 2" xfId="15740" xr:uid="{00000000-0005-0000-0000-00007D3D0000}"/>
    <cellStyle name="Normal 134 3 2 2" xfId="15741" xr:uid="{00000000-0005-0000-0000-00007E3D0000}"/>
    <cellStyle name="Normal 134 3 2 2 2" xfId="15742" xr:uid="{00000000-0005-0000-0000-00007F3D0000}"/>
    <cellStyle name="Normal 134 3 2 3" xfId="15743" xr:uid="{00000000-0005-0000-0000-0000803D0000}"/>
    <cellStyle name="Normal 134 3 2 4" xfId="15744" xr:uid="{00000000-0005-0000-0000-0000813D0000}"/>
    <cellStyle name="Normal 134 3 3" xfId="15745" xr:uid="{00000000-0005-0000-0000-0000823D0000}"/>
    <cellStyle name="Normal 134 3 3 2" xfId="15746" xr:uid="{00000000-0005-0000-0000-0000833D0000}"/>
    <cellStyle name="Normal 134 3 4" xfId="15747" xr:uid="{00000000-0005-0000-0000-0000843D0000}"/>
    <cellStyle name="Normal 134 3 5" xfId="15748" xr:uid="{00000000-0005-0000-0000-0000853D0000}"/>
    <cellStyle name="Normal 134 4" xfId="15749" xr:uid="{00000000-0005-0000-0000-0000863D0000}"/>
    <cellStyle name="Normal 134 4 2" xfId="15750" xr:uid="{00000000-0005-0000-0000-0000873D0000}"/>
    <cellStyle name="Normal 134 4 2 2" xfId="15751" xr:uid="{00000000-0005-0000-0000-0000883D0000}"/>
    <cellStyle name="Normal 134 4 3" xfId="15752" xr:uid="{00000000-0005-0000-0000-0000893D0000}"/>
    <cellStyle name="Normal 134 4 4" xfId="15753" xr:uid="{00000000-0005-0000-0000-00008A3D0000}"/>
    <cellStyle name="Normal 134 5" xfId="15754" xr:uid="{00000000-0005-0000-0000-00008B3D0000}"/>
    <cellStyle name="Normal 134 5 2" xfId="15755" xr:uid="{00000000-0005-0000-0000-00008C3D0000}"/>
    <cellStyle name="Normal 134 5 3" xfId="15756" xr:uid="{00000000-0005-0000-0000-00008D3D0000}"/>
    <cellStyle name="Normal 134 6" xfId="15757" xr:uid="{00000000-0005-0000-0000-00008E3D0000}"/>
    <cellStyle name="Normal 134 6 2" xfId="15758" xr:uid="{00000000-0005-0000-0000-00008F3D0000}"/>
    <cellStyle name="Normal 134 7" xfId="15759" xr:uid="{00000000-0005-0000-0000-0000903D0000}"/>
    <cellStyle name="Normal 134 8" xfId="15760" xr:uid="{00000000-0005-0000-0000-0000913D0000}"/>
    <cellStyle name="Normal 135" xfId="15761" xr:uid="{00000000-0005-0000-0000-0000923D0000}"/>
    <cellStyle name="Normal 135 2" xfId="15762" xr:uid="{00000000-0005-0000-0000-0000933D0000}"/>
    <cellStyle name="Normal 135 2 2" xfId="15763" xr:uid="{00000000-0005-0000-0000-0000943D0000}"/>
    <cellStyle name="Normal 135 2 2 2" xfId="15764" xr:uid="{00000000-0005-0000-0000-0000953D0000}"/>
    <cellStyle name="Normal 135 2 2 2 2" xfId="15765" xr:uid="{00000000-0005-0000-0000-0000963D0000}"/>
    <cellStyle name="Normal 135 2 2 3" xfId="15766" xr:uid="{00000000-0005-0000-0000-0000973D0000}"/>
    <cellStyle name="Normal 135 2 2 4" xfId="15767" xr:uid="{00000000-0005-0000-0000-0000983D0000}"/>
    <cellStyle name="Normal 135 2 3" xfId="15768" xr:uid="{00000000-0005-0000-0000-0000993D0000}"/>
    <cellStyle name="Normal 135 2 3 2" xfId="15769" xr:uid="{00000000-0005-0000-0000-00009A3D0000}"/>
    <cellStyle name="Normal 135 2 3 3" xfId="15770" xr:uid="{00000000-0005-0000-0000-00009B3D0000}"/>
    <cellStyle name="Normal 135 2 4" xfId="15771" xr:uid="{00000000-0005-0000-0000-00009C3D0000}"/>
    <cellStyle name="Normal 135 2 5" xfId="15772" xr:uid="{00000000-0005-0000-0000-00009D3D0000}"/>
    <cellStyle name="Normal 135 2 6" xfId="15773" xr:uid="{00000000-0005-0000-0000-00009E3D0000}"/>
    <cellStyle name="Normal 135 3" xfId="15774" xr:uid="{00000000-0005-0000-0000-00009F3D0000}"/>
    <cellStyle name="Normal 135 3 2" xfId="15775" xr:uid="{00000000-0005-0000-0000-0000A03D0000}"/>
    <cellStyle name="Normal 135 3 2 2" xfId="15776" xr:uid="{00000000-0005-0000-0000-0000A13D0000}"/>
    <cellStyle name="Normal 135 3 2 2 2" xfId="15777" xr:uid="{00000000-0005-0000-0000-0000A23D0000}"/>
    <cellStyle name="Normal 135 3 2 3" xfId="15778" xr:uid="{00000000-0005-0000-0000-0000A33D0000}"/>
    <cellStyle name="Normal 135 3 2 4" xfId="15779" xr:uid="{00000000-0005-0000-0000-0000A43D0000}"/>
    <cellStyle name="Normal 135 3 3" xfId="15780" xr:uid="{00000000-0005-0000-0000-0000A53D0000}"/>
    <cellStyle name="Normal 135 3 3 2" xfId="15781" xr:uid="{00000000-0005-0000-0000-0000A63D0000}"/>
    <cellStyle name="Normal 135 3 4" xfId="15782" xr:uid="{00000000-0005-0000-0000-0000A73D0000}"/>
    <cellStyle name="Normal 135 3 5" xfId="15783" xr:uid="{00000000-0005-0000-0000-0000A83D0000}"/>
    <cellStyle name="Normal 135 4" xfId="15784" xr:uid="{00000000-0005-0000-0000-0000A93D0000}"/>
    <cellStyle name="Normal 135 4 2" xfId="15785" xr:uid="{00000000-0005-0000-0000-0000AA3D0000}"/>
    <cellStyle name="Normal 135 4 2 2" xfId="15786" xr:uid="{00000000-0005-0000-0000-0000AB3D0000}"/>
    <cellStyle name="Normal 135 4 3" xfId="15787" xr:uid="{00000000-0005-0000-0000-0000AC3D0000}"/>
    <cellStyle name="Normal 135 4 4" xfId="15788" xr:uid="{00000000-0005-0000-0000-0000AD3D0000}"/>
    <cellStyle name="Normal 135 5" xfId="15789" xr:uid="{00000000-0005-0000-0000-0000AE3D0000}"/>
    <cellStyle name="Normal 135 5 2" xfId="15790" xr:uid="{00000000-0005-0000-0000-0000AF3D0000}"/>
    <cellStyle name="Normal 135 5 3" xfId="15791" xr:uid="{00000000-0005-0000-0000-0000B03D0000}"/>
    <cellStyle name="Normal 135 6" xfId="15792" xr:uid="{00000000-0005-0000-0000-0000B13D0000}"/>
    <cellStyle name="Normal 135 6 2" xfId="15793" xr:uid="{00000000-0005-0000-0000-0000B23D0000}"/>
    <cellStyle name="Normal 135 7" xfId="15794" xr:uid="{00000000-0005-0000-0000-0000B33D0000}"/>
    <cellStyle name="Normal 135 8" xfId="15795" xr:uid="{00000000-0005-0000-0000-0000B43D0000}"/>
    <cellStyle name="Normal 136" xfId="15796" xr:uid="{00000000-0005-0000-0000-0000B53D0000}"/>
    <cellStyle name="Normal 136 2" xfId="15797" xr:uid="{00000000-0005-0000-0000-0000B63D0000}"/>
    <cellStyle name="Normal 136 2 2" xfId="15798" xr:uid="{00000000-0005-0000-0000-0000B73D0000}"/>
    <cellStyle name="Normal 136 2 2 2" xfId="15799" xr:uid="{00000000-0005-0000-0000-0000B83D0000}"/>
    <cellStyle name="Normal 136 2 2 2 2" xfId="15800" xr:uid="{00000000-0005-0000-0000-0000B93D0000}"/>
    <cellStyle name="Normal 136 2 2 3" xfId="15801" xr:uid="{00000000-0005-0000-0000-0000BA3D0000}"/>
    <cellStyle name="Normal 136 2 2 4" xfId="15802" xr:uid="{00000000-0005-0000-0000-0000BB3D0000}"/>
    <cellStyle name="Normal 136 2 3" xfId="15803" xr:uid="{00000000-0005-0000-0000-0000BC3D0000}"/>
    <cellStyle name="Normal 136 2 3 2" xfId="15804" xr:uid="{00000000-0005-0000-0000-0000BD3D0000}"/>
    <cellStyle name="Normal 136 2 3 3" xfId="15805" xr:uid="{00000000-0005-0000-0000-0000BE3D0000}"/>
    <cellStyle name="Normal 136 2 4" xfId="15806" xr:uid="{00000000-0005-0000-0000-0000BF3D0000}"/>
    <cellStyle name="Normal 136 2 5" xfId="15807" xr:uid="{00000000-0005-0000-0000-0000C03D0000}"/>
    <cellStyle name="Normal 136 2 6" xfId="15808" xr:uid="{00000000-0005-0000-0000-0000C13D0000}"/>
    <cellStyle name="Normal 136 3" xfId="15809" xr:uid="{00000000-0005-0000-0000-0000C23D0000}"/>
    <cellStyle name="Normal 136 3 2" xfId="15810" xr:uid="{00000000-0005-0000-0000-0000C33D0000}"/>
    <cellStyle name="Normal 136 3 2 2" xfId="15811" xr:uid="{00000000-0005-0000-0000-0000C43D0000}"/>
    <cellStyle name="Normal 136 3 2 2 2" xfId="15812" xr:uid="{00000000-0005-0000-0000-0000C53D0000}"/>
    <cellStyle name="Normal 136 3 2 3" xfId="15813" xr:uid="{00000000-0005-0000-0000-0000C63D0000}"/>
    <cellStyle name="Normal 136 3 2 4" xfId="15814" xr:uid="{00000000-0005-0000-0000-0000C73D0000}"/>
    <cellStyle name="Normal 136 3 3" xfId="15815" xr:uid="{00000000-0005-0000-0000-0000C83D0000}"/>
    <cellStyle name="Normal 136 3 3 2" xfId="15816" xr:uid="{00000000-0005-0000-0000-0000C93D0000}"/>
    <cellStyle name="Normal 136 3 4" xfId="15817" xr:uid="{00000000-0005-0000-0000-0000CA3D0000}"/>
    <cellStyle name="Normal 136 3 5" xfId="15818" xr:uid="{00000000-0005-0000-0000-0000CB3D0000}"/>
    <cellStyle name="Normal 136 4" xfId="15819" xr:uid="{00000000-0005-0000-0000-0000CC3D0000}"/>
    <cellStyle name="Normal 136 4 2" xfId="15820" xr:uid="{00000000-0005-0000-0000-0000CD3D0000}"/>
    <cellStyle name="Normal 136 4 2 2" xfId="15821" xr:uid="{00000000-0005-0000-0000-0000CE3D0000}"/>
    <cellStyle name="Normal 136 4 3" xfId="15822" xr:uid="{00000000-0005-0000-0000-0000CF3D0000}"/>
    <cellStyle name="Normal 136 4 4" xfId="15823" xr:uid="{00000000-0005-0000-0000-0000D03D0000}"/>
    <cellStyle name="Normal 136 5" xfId="15824" xr:uid="{00000000-0005-0000-0000-0000D13D0000}"/>
    <cellStyle name="Normal 136 5 2" xfId="15825" xr:uid="{00000000-0005-0000-0000-0000D23D0000}"/>
    <cellStyle name="Normal 136 5 3" xfId="15826" xr:uid="{00000000-0005-0000-0000-0000D33D0000}"/>
    <cellStyle name="Normal 136 6" xfId="15827" xr:uid="{00000000-0005-0000-0000-0000D43D0000}"/>
    <cellStyle name="Normal 136 6 2" xfId="15828" xr:uid="{00000000-0005-0000-0000-0000D53D0000}"/>
    <cellStyle name="Normal 136 7" xfId="15829" xr:uid="{00000000-0005-0000-0000-0000D63D0000}"/>
    <cellStyle name="Normal 136 8" xfId="15830" xr:uid="{00000000-0005-0000-0000-0000D73D0000}"/>
    <cellStyle name="Normal 137" xfId="15831" xr:uid="{00000000-0005-0000-0000-0000D83D0000}"/>
    <cellStyle name="Normal 137 2" xfId="15832" xr:uid="{00000000-0005-0000-0000-0000D93D0000}"/>
    <cellStyle name="Normal 137 2 2" xfId="15833" xr:uid="{00000000-0005-0000-0000-0000DA3D0000}"/>
    <cellStyle name="Normal 137 2 2 2" xfId="15834" xr:uid="{00000000-0005-0000-0000-0000DB3D0000}"/>
    <cellStyle name="Normal 137 2 2 2 2" xfId="15835" xr:uid="{00000000-0005-0000-0000-0000DC3D0000}"/>
    <cellStyle name="Normal 137 2 2 3" xfId="15836" xr:uid="{00000000-0005-0000-0000-0000DD3D0000}"/>
    <cellStyle name="Normal 137 2 2 4" xfId="15837" xr:uid="{00000000-0005-0000-0000-0000DE3D0000}"/>
    <cellStyle name="Normal 137 2 3" xfId="15838" xr:uid="{00000000-0005-0000-0000-0000DF3D0000}"/>
    <cellStyle name="Normal 137 2 3 2" xfId="15839" xr:uid="{00000000-0005-0000-0000-0000E03D0000}"/>
    <cellStyle name="Normal 137 2 3 3" xfId="15840" xr:uid="{00000000-0005-0000-0000-0000E13D0000}"/>
    <cellStyle name="Normal 137 2 4" xfId="15841" xr:uid="{00000000-0005-0000-0000-0000E23D0000}"/>
    <cellStyle name="Normal 137 2 5" xfId="15842" xr:uid="{00000000-0005-0000-0000-0000E33D0000}"/>
    <cellStyle name="Normal 137 2 6" xfId="15843" xr:uid="{00000000-0005-0000-0000-0000E43D0000}"/>
    <cellStyle name="Normal 137 3" xfId="15844" xr:uid="{00000000-0005-0000-0000-0000E53D0000}"/>
    <cellStyle name="Normal 137 3 2" xfId="15845" xr:uid="{00000000-0005-0000-0000-0000E63D0000}"/>
    <cellStyle name="Normal 137 3 2 2" xfId="15846" xr:uid="{00000000-0005-0000-0000-0000E73D0000}"/>
    <cellStyle name="Normal 137 3 2 2 2" xfId="15847" xr:uid="{00000000-0005-0000-0000-0000E83D0000}"/>
    <cellStyle name="Normal 137 3 2 3" xfId="15848" xr:uid="{00000000-0005-0000-0000-0000E93D0000}"/>
    <cellStyle name="Normal 137 3 2 4" xfId="15849" xr:uid="{00000000-0005-0000-0000-0000EA3D0000}"/>
    <cellStyle name="Normal 137 3 3" xfId="15850" xr:uid="{00000000-0005-0000-0000-0000EB3D0000}"/>
    <cellStyle name="Normal 137 3 3 2" xfId="15851" xr:uid="{00000000-0005-0000-0000-0000EC3D0000}"/>
    <cellStyle name="Normal 137 3 4" xfId="15852" xr:uid="{00000000-0005-0000-0000-0000ED3D0000}"/>
    <cellStyle name="Normal 137 3 5" xfId="15853" xr:uid="{00000000-0005-0000-0000-0000EE3D0000}"/>
    <cellStyle name="Normal 137 4" xfId="15854" xr:uid="{00000000-0005-0000-0000-0000EF3D0000}"/>
    <cellStyle name="Normal 137 4 2" xfId="15855" xr:uid="{00000000-0005-0000-0000-0000F03D0000}"/>
    <cellStyle name="Normal 137 4 2 2" xfId="15856" xr:uid="{00000000-0005-0000-0000-0000F13D0000}"/>
    <cellStyle name="Normal 137 4 3" xfId="15857" xr:uid="{00000000-0005-0000-0000-0000F23D0000}"/>
    <cellStyle name="Normal 137 4 4" xfId="15858" xr:uid="{00000000-0005-0000-0000-0000F33D0000}"/>
    <cellStyle name="Normal 137 5" xfId="15859" xr:uid="{00000000-0005-0000-0000-0000F43D0000}"/>
    <cellStyle name="Normal 137 5 2" xfId="15860" xr:uid="{00000000-0005-0000-0000-0000F53D0000}"/>
    <cellStyle name="Normal 137 5 3" xfId="15861" xr:uid="{00000000-0005-0000-0000-0000F63D0000}"/>
    <cellStyle name="Normal 137 6" xfId="15862" xr:uid="{00000000-0005-0000-0000-0000F73D0000}"/>
    <cellStyle name="Normal 137 6 2" xfId="15863" xr:uid="{00000000-0005-0000-0000-0000F83D0000}"/>
    <cellStyle name="Normal 137 7" xfId="15864" xr:uid="{00000000-0005-0000-0000-0000F93D0000}"/>
    <cellStyle name="Normal 137 8" xfId="15865" xr:uid="{00000000-0005-0000-0000-0000FA3D0000}"/>
    <cellStyle name="Normal 138" xfId="15866" xr:uid="{00000000-0005-0000-0000-0000FB3D0000}"/>
    <cellStyle name="Normal 138 2" xfId="15867" xr:uid="{00000000-0005-0000-0000-0000FC3D0000}"/>
    <cellStyle name="Normal 138 2 2" xfId="15868" xr:uid="{00000000-0005-0000-0000-0000FD3D0000}"/>
    <cellStyle name="Normal 138 2 2 2" xfId="15869" xr:uid="{00000000-0005-0000-0000-0000FE3D0000}"/>
    <cellStyle name="Normal 138 2 2 2 2" xfId="15870" xr:uid="{00000000-0005-0000-0000-0000FF3D0000}"/>
    <cellStyle name="Normal 138 2 2 3" xfId="15871" xr:uid="{00000000-0005-0000-0000-0000003E0000}"/>
    <cellStyle name="Normal 138 2 2 4" xfId="15872" xr:uid="{00000000-0005-0000-0000-0000013E0000}"/>
    <cellStyle name="Normal 138 2 3" xfId="15873" xr:uid="{00000000-0005-0000-0000-0000023E0000}"/>
    <cellStyle name="Normal 138 2 3 2" xfId="15874" xr:uid="{00000000-0005-0000-0000-0000033E0000}"/>
    <cellStyle name="Normal 138 2 3 3" xfId="15875" xr:uid="{00000000-0005-0000-0000-0000043E0000}"/>
    <cellStyle name="Normal 138 2 4" xfId="15876" xr:uid="{00000000-0005-0000-0000-0000053E0000}"/>
    <cellStyle name="Normal 138 2 5" xfId="15877" xr:uid="{00000000-0005-0000-0000-0000063E0000}"/>
    <cellStyle name="Normal 138 2 6" xfId="15878" xr:uid="{00000000-0005-0000-0000-0000073E0000}"/>
    <cellStyle name="Normal 138 3" xfId="15879" xr:uid="{00000000-0005-0000-0000-0000083E0000}"/>
    <cellStyle name="Normal 138 3 2" xfId="15880" xr:uid="{00000000-0005-0000-0000-0000093E0000}"/>
    <cellStyle name="Normal 138 3 2 2" xfId="15881" xr:uid="{00000000-0005-0000-0000-00000A3E0000}"/>
    <cellStyle name="Normal 138 3 2 2 2" xfId="15882" xr:uid="{00000000-0005-0000-0000-00000B3E0000}"/>
    <cellStyle name="Normal 138 3 2 3" xfId="15883" xr:uid="{00000000-0005-0000-0000-00000C3E0000}"/>
    <cellStyle name="Normal 138 3 2 4" xfId="15884" xr:uid="{00000000-0005-0000-0000-00000D3E0000}"/>
    <cellStyle name="Normal 138 3 3" xfId="15885" xr:uid="{00000000-0005-0000-0000-00000E3E0000}"/>
    <cellStyle name="Normal 138 3 3 2" xfId="15886" xr:uid="{00000000-0005-0000-0000-00000F3E0000}"/>
    <cellStyle name="Normal 138 3 4" xfId="15887" xr:uid="{00000000-0005-0000-0000-0000103E0000}"/>
    <cellStyle name="Normal 138 3 5" xfId="15888" xr:uid="{00000000-0005-0000-0000-0000113E0000}"/>
    <cellStyle name="Normal 138 4" xfId="15889" xr:uid="{00000000-0005-0000-0000-0000123E0000}"/>
    <cellStyle name="Normal 138 4 2" xfId="15890" xr:uid="{00000000-0005-0000-0000-0000133E0000}"/>
    <cellStyle name="Normal 138 4 2 2" xfId="15891" xr:uid="{00000000-0005-0000-0000-0000143E0000}"/>
    <cellStyle name="Normal 138 4 3" xfId="15892" xr:uid="{00000000-0005-0000-0000-0000153E0000}"/>
    <cellStyle name="Normal 138 4 4" xfId="15893" xr:uid="{00000000-0005-0000-0000-0000163E0000}"/>
    <cellStyle name="Normal 138 5" xfId="15894" xr:uid="{00000000-0005-0000-0000-0000173E0000}"/>
    <cellStyle name="Normal 138 5 2" xfId="15895" xr:uid="{00000000-0005-0000-0000-0000183E0000}"/>
    <cellStyle name="Normal 138 5 3" xfId="15896" xr:uid="{00000000-0005-0000-0000-0000193E0000}"/>
    <cellStyle name="Normal 138 6" xfId="15897" xr:uid="{00000000-0005-0000-0000-00001A3E0000}"/>
    <cellStyle name="Normal 138 6 2" xfId="15898" xr:uid="{00000000-0005-0000-0000-00001B3E0000}"/>
    <cellStyle name="Normal 138 7" xfId="15899" xr:uid="{00000000-0005-0000-0000-00001C3E0000}"/>
    <cellStyle name="Normal 138 8" xfId="15900" xr:uid="{00000000-0005-0000-0000-00001D3E0000}"/>
    <cellStyle name="Normal 139" xfId="15901" xr:uid="{00000000-0005-0000-0000-00001E3E0000}"/>
    <cellStyle name="Normal 139 2" xfId="15902" xr:uid="{00000000-0005-0000-0000-00001F3E0000}"/>
    <cellStyle name="Normal 139 2 2" xfId="15903" xr:uid="{00000000-0005-0000-0000-0000203E0000}"/>
    <cellStyle name="Normal 139 2 2 2" xfId="15904" xr:uid="{00000000-0005-0000-0000-0000213E0000}"/>
    <cellStyle name="Normal 139 2 2 2 2" xfId="15905" xr:uid="{00000000-0005-0000-0000-0000223E0000}"/>
    <cellStyle name="Normal 139 2 2 3" xfId="15906" xr:uid="{00000000-0005-0000-0000-0000233E0000}"/>
    <cellStyle name="Normal 139 2 2 4" xfId="15907" xr:uid="{00000000-0005-0000-0000-0000243E0000}"/>
    <cellStyle name="Normal 139 2 3" xfId="15908" xr:uid="{00000000-0005-0000-0000-0000253E0000}"/>
    <cellStyle name="Normal 139 2 3 2" xfId="15909" xr:uid="{00000000-0005-0000-0000-0000263E0000}"/>
    <cellStyle name="Normal 139 2 3 3" xfId="15910" xr:uid="{00000000-0005-0000-0000-0000273E0000}"/>
    <cellStyle name="Normal 139 2 4" xfId="15911" xr:uid="{00000000-0005-0000-0000-0000283E0000}"/>
    <cellStyle name="Normal 139 2 5" xfId="15912" xr:uid="{00000000-0005-0000-0000-0000293E0000}"/>
    <cellStyle name="Normal 139 2 6" xfId="15913" xr:uid="{00000000-0005-0000-0000-00002A3E0000}"/>
    <cellStyle name="Normal 139 3" xfId="15914" xr:uid="{00000000-0005-0000-0000-00002B3E0000}"/>
    <cellStyle name="Normal 139 3 2" xfId="15915" xr:uid="{00000000-0005-0000-0000-00002C3E0000}"/>
    <cellStyle name="Normal 139 3 2 2" xfId="15916" xr:uid="{00000000-0005-0000-0000-00002D3E0000}"/>
    <cellStyle name="Normal 139 3 2 2 2" xfId="15917" xr:uid="{00000000-0005-0000-0000-00002E3E0000}"/>
    <cellStyle name="Normal 139 3 2 3" xfId="15918" xr:uid="{00000000-0005-0000-0000-00002F3E0000}"/>
    <cellStyle name="Normal 139 3 2 4" xfId="15919" xr:uid="{00000000-0005-0000-0000-0000303E0000}"/>
    <cellStyle name="Normal 139 3 3" xfId="15920" xr:uid="{00000000-0005-0000-0000-0000313E0000}"/>
    <cellStyle name="Normal 139 3 3 2" xfId="15921" xr:uid="{00000000-0005-0000-0000-0000323E0000}"/>
    <cellStyle name="Normal 139 3 4" xfId="15922" xr:uid="{00000000-0005-0000-0000-0000333E0000}"/>
    <cellStyle name="Normal 139 3 5" xfId="15923" xr:uid="{00000000-0005-0000-0000-0000343E0000}"/>
    <cellStyle name="Normal 139 4" xfId="15924" xr:uid="{00000000-0005-0000-0000-0000353E0000}"/>
    <cellStyle name="Normal 139 4 2" xfId="15925" xr:uid="{00000000-0005-0000-0000-0000363E0000}"/>
    <cellStyle name="Normal 139 4 2 2" xfId="15926" xr:uid="{00000000-0005-0000-0000-0000373E0000}"/>
    <cellStyle name="Normal 139 4 3" xfId="15927" xr:uid="{00000000-0005-0000-0000-0000383E0000}"/>
    <cellStyle name="Normal 139 4 4" xfId="15928" xr:uid="{00000000-0005-0000-0000-0000393E0000}"/>
    <cellStyle name="Normal 139 5" xfId="15929" xr:uid="{00000000-0005-0000-0000-00003A3E0000}"/>
    <cellStyle name="Normal 139 5 2" xfId="15930" xr:uid="{00000000-0005-0000-0000-00003B3E0000}"/>
    <cellStyle name="Normal 139 5 3" xfId="15931" xr:uid="{00000000-0005-0000-0000-00003C3E0000}"/>
    <cellStyle name="Normal 139 6" xfId="15932" xr:uid="{00000000-0005-0000-0000-00003D3E0000}"/>
    <cellStyle name="Normal 139 6 2" xfId="15933" xr:uid="{00000000-0005-0000-0000-00003E3E0000}"/>
    <cellStyle name="Normal 139 7" xfId="15934" xr:uid="{00000000-0005-0000-0000-00003F3E0000}"/>
    <cellStyle name="Normal 139 8" xfId="15935" xr:uid="{00000000-0005-0000-0000-0000403E0000}"/>
    <cellStyle name="Normal 14" xfId="15936" xr:uid="{00000000-0005-0000-0000-0000413E0000}"/>
    <cellStyle name="Normal 14 2" xfId="15937" xr:uid="{00000000-0005-0000-0000-0000423E0000}"/>
    <cellStyle name="Normal 14 2 2" xfId="15938" xr:uid="{00000000-0005-0000-0000-0000433E0000}"/>
    <cellStyle name="Normal 14 2 3" xfId="15939" xr:uid="{00000000-0005-0000-0000-0000443E0000}"/>
    <cellStyle name="Normal 14 2 4" xfId="15940" xr:uid="{00000000-0005-0000-0000-0000453E0000}"/>
    <cellStyle name="Normal 14 2 5" xfId="15941" xr:uid="{00000000-0005-0000-0000-0000463E0000}"/>
    <cellStyle name="Normal 14 2_15-FINANCEIRAS" xfId="15942" xr:uid="{00000000-0005-0000-0000-0000473E0000}"/>
    <cellStyle name="Normal 14 3" xfId="15943" xr:uid="{00000000-0005-0000-0000-0000483E0000}"/>
    <cellStyle name="Normal 14 3 2" xfId="15944" xr:uid="{00000000-0005-0000-0000-0000493E0000}"/>
    <cellStyle name="Normal 14 3_15-FINANCEIRAS" xfId="15945" xr:uid="{00000000-0005-0000-0000-00004A3E0000}"/>
    <cellStyle name="Normal 14 4" xfId="15946" xr:uid="{00000000-0005-0000-0000-00004B3E0000}"/>
    <cellStyle name="Normal 14 4 2" xfId="15947" xr:uid="{00000000-0005-0000-0000-00004C3E0000}"/>
    <cellStyle name="Normal 14 4_15-FINANCEIRAS" xfId="15948" xr:uid="{00000000-0005-0000-0000-00004D3E0000}"/>
    <cellStyle name="Normal 14 5" xfId="15949" xr:uid="{00000000-0005-0000-0000-00004E3E0000}"/>
    <cellStyle name="Normal 14 6" xfId="15950" xr:uid="{00000000-0005-0000-0000-00004F3E0000}"/>
    <cellStyle name="Normal 14 7" xfId="15951" xr:uid="{00000000-0005-0000-0000-0000503E0000}"/>
    <cellStyle name="Normal 14_13-Endividamento" xfId="15952" xr:uid="{00000000-0005-0000-0000-0000513E0000}"/>
    <cellStyle name="Normal 140" xfId="15953" xr:uid="{00000000-0005-0000-0000-0000523E0000}"/>
    <cellStyle name="Normal 140 2" xfId="15954" xr:uid="{00000000-0005-0000-0000-0000533E0000}"/>
    <cellStyle name="Normal 140 2 2" xfId="15955" xr:uid="{00000000-0005-0000-0000-0000543E0000}"/>
    <cellStyle name="Normal 140 2 2 2" xfId="15956" xr:uid="{00000000-0005-0000-0000-0000553E0000}"/>
    <cellStyle name="Normal 140 2 2 2 2" xfId="15957" xr:uid="{00000000-0005-0000-0000-0000563E0000}"/>
    <cellStyle name="Normal 140 2 2 3" xfId="15958" xr:uid="{00000000-0005-0000-0000-0000573E0000}"/>
    <cellStyle name="Normal 140 2 2 4" xfId="15959" xr:uid="{00000000-0005-0000-0000-0000583E0000}"/>
    <cellStyle name="Normal 140 2 3" xfId="15960" xr:uid="{00000000-0005-0000-0000-0000593E0000}"/>
    <cellStyle name="Normal 140 2 3 2" xfId="15961" xr:uid="{00000000-0005-0000-0000-00005A3E0000}"/>
    <cellStyle name="Normal 140 2 3 3" xfId="15962" xr:uid="{00000000-0005-0000-0000-00005B3E0000}"/>
    <cellStyle name="Normal 140 2 4" xfId="15963" xr:uid="{00000000-0005-0000-0000-00005C3E0000}"/>
    <cellStyle name="Normal 140 2 5" xfId="15964" xr:uid="{00000000-0005-0000-0000-00005D3E0000}"/>
    <cellStyle name="Normal 140 2 6" xfId="15965" xr:uid="{00000000-0005-0000-0000-00005E3E0000}"/>
    <cellStyle name="Normal 140 3" xfId="15966" xr:uid="{00000000-0005-0000-0000-00005F3E0000}"/>
    <cellStyle name="Normal 140 3 2" xfId="15967" xr:uid="{00000000-0005-0000-0000-0000603E0000}"/>
    <cellStyle name="Normal 140 3 2 2" xfId="15968" xr:uid="{00000000-0005-0000-0000-0000613E0000}"/>
    <cellStyle name="Normal 140 3 2 2 2" xfId="15969" xr:uid="{00000000-0005-0000-0000-0000623E0000}"/>
    <cellStyle name="Normal 140 3 2 3" xfId="15970" xr:uid="{00000000-0005-0000-0000-0000633E0000}"/>
    <cellStyle name="Normal 140 3 2 4" xfId="15971" xr:uid="{00000000-0005-0000-0000-0000643E0000}"/>
    <cellStyle name="Normal 140 3 3" xfId="15972" xr:uid="{00000000-0005-0000-0000-0000653E0000}"/>
    <cellStyle name="Normal 140 3 3 2" xfId="15973" xr:uid="{00000000-0005-0000-0000-0000663E0000}"/>
    <cellStyle name="Normal 140 3 4" xfId="15974" xr:uid="{00000000-0005-0000-0000-0000673E0000}"/>
    <cellStyle name="Normal 140 3 5" xfId="15975" xr:uid="{00000000-0005-0000-0000-0000683E0000}"/>
    <cellStyle name="Normal 140 4" xfId="15976" xr:uid="{00000000-0005-0000-0000-0000693E0000}"/>
    <cellStyle name="Normal 140 4 2" xfId="15977" xr:uid="{00000000-0005-0000-0000-00006A3E0000}"/>
    <cellStyle name="Normal 140 4 2 2" xfId="15978" xr:uid="{00000000-0005-0000-0000-00006B3E0000}"/>
    <cellStyle name="Normal 140 4 3" xfId="15979" xr:uid="{00000000-0005-0000-0000-00006C3E0000}"/>
    <cellStyle name="Normal 140 4 4" xfId="15980" xr:uid="{00000000-0005-0000-0000-00006D3E0000}"/>
    <cellStyle name="Normal 140 5" xfId="15981" xr:uid="{00000000-0005-0000-0000-00006E3E0000}"/>
    <cellStyle name="Normal 140 5 2" xfId="15982" xr:uid="{00000000-0005-0000-0000-00006F3E0000}"/>
    <cellStyle name="Normal 140 5 3" xfId="15983" xr:uid="{00000000-0005-0000-0000-0000703E0000}"/>
    <cellStyle name="Normal 140 6" xfId="15984" xr:uid="{00000000-0005-0000-0000-0000713E0000}"/>
    <cellStyle name="Normal 140 6 2" xfId="15985" xr:uid="{00000000-0005-0000-0000-0000723E0000}"/>
    <cellStyle name="Normal 140 7" xfId="15986" xr:uid="{00000000-0005-0000-0000-0000733E0000}"/>
    <cellStyle name="Normal 140 8" xfId="15987" xr:uid="{00000000-0005-0000-0000-0000743E0000}"/>
    <cellStyle name="Normal 141" xfId="15988" xr:uid="{00000000-0005-0000-0000-0000753E0000}"/>
    <cellStyle name="Normal 141 2" xfId="15989" xr:uid="{00000000-0005-0000-0000-0000763E0000}"/>
    <cellStyle name="Normal 141 2 2" xfId="15990" xr:uid="{00000000-0005-0000-0000-0000773E0000}"/>
    <cellStyle name="Normal 141 2 2 2" xfId="15991" xr:uid="{00000000-0005-0000-0000-0000783E0000}"/>
    <cellStyle name="Normal 141 2 2 2 2" xfId="15992" xr:uid="{00000000-0005-0000-0000-0000793E0000}"/>
    <cellStyle name="Normal 141 2 2 3" xfId="15993" xr:uid="{00000000-0005-0000-0000-00007A3E0000}"/>
    <cellStyle name="Normal 141 2 2 4" xfId="15994" xr:uid="{00000000-0005-0000-0000-00007B3E0000}"/>
    <cellStyle name="Normal 141 2 3" xfId="15995" xr:uid="{00000000-0005-0000-0000-00007C3E0000}"/>
    <cellStyle name="Normal 141 2 3 2" xfId="15996" xr:uid="{00000000-0005-0000-0000-00007D3E0000}"/>
    <cellStyle name="Normal 141 2 3 3" xfId="15997" xr:uid="{00000000-0005-0000-0000-00007E3E0000}"/>
    <cellStyle name="Normal 141 2 4" xfId="15998" xr:uid="{00000000-0005-0000-0000-00007F3E0000}"/>
    <cellStyle name="Normal 141 2 5" xfId="15999" xr:uid="{00000000-0005-0000-0000-0000803E0000}"/>
    <cellStyle name="Normal 141 2 6" xfId="16000" xr:uid="{00000000-0005-0000-0000-0000813E0000}"/>
    <cellStyle name="Normal 141 3" xfId="16001" xr:uid="{00000000-0005-0000-0000-0000823E0000}"/>
    <cellStyle name="Normal 141 3 2" xfId="16002" xr:uid="{00000000-0005-0000-0000-0000833E0000}"/>
    <cellStyle name="Normal 141 3 2 2" xfId="16003" xr:uid="{00000000-0005-0000-0000-0000843E0000}"/>
    <cellStyle name="Normal 141 3 2 2 2" xfId="16004" xr:uid="{00000000-0005-0000-0000-0000853E0000}"/>
    <cellStyle name="Normal 141 3 2 3" xfId="16005" xr:uid="{00000000-0005-0000-0000-0000863E0000}"/>
    <cellStyle name="Normal 141 3 2 4" xfId="16006" xr:uid="{00000000-0005-0000-0000-0000873E0000}"/>
    <cellStyle name="Normal 141 3 3" xfId="16007" xr:uid="{00000000-0005-0000-0000-0000883E0000}"/>
    <cellStyle name="Normal 141 3 3 2" xfId="16008" xr:uid="{00000000-0005-0000-0000-0000893E0000}"/>
    <cellStyle name="Normal 141 3 4" xfId="16009" xr:uid="{00000000-0005-0000-0000-00008A3E0000}"/>
    <cellStyle name="Normal 141 3 5" xfId="16010" xr:uid="{00000000-0005-0000-0000-00008B3E0000}"/>
    <cellStyle name="Normal 141 4" xfId="16011" xr:uid="{00000000-0005-0000-0000-00008C3E0000}"/>
    <cellStyle name="Normal 141 4 2" xfId="16012" xr:uid="{00000000-0005-0000-0000-00008D3E0000}"/>
    <cellStyle name="Normal 141 4 2 2" xfId="16013" xr:uid="{00000000-0005-0000-0000-00008E3E0000}"/>
    <cellStyle name="Normal 141 4 3" xfId="16014" xr:uid="{00000000-0005-0000-0000-00008F3E0000}"/>
    <cellStyle name="Normal 141 4 4" xfId="16015" xr:uid="{00000000-0005-0000-0000-0000903E0000}"/>
    <cellStyle name="Normal 141 5" xfId="16016" xr:uid="{00000000-0005-0000-0000-0000913E0000}"/>
    <cellStyle name="Normal 141 5 2" xfId="16017" xr:uid="{00000000-0005-0000-0000-0000923E0000}"/>
    <cellStyle name="Normal 141 5 3" xfId="16018" xr:uid="{00000000-0005-0000-0000-0000933E0000}"/>
    <cellStyle name="Normal 141 6" xfId="16019" xr:uid="{00000000-0005-0000-0000-0000943E0000}"/>
    <cellStyle name="Normal 141 6 2" xfId="16020" xr:uid="{00000000-0005-0000-0000-0000953E0000}"/>
    <cellStyle name="Normal 141 7" xfId="16021" xr:uid="{00000000-0005-0000-0000-0000963E0000}"/>
    <cellStyle name="Normal 141 8" xfId="16022" xr:uid="{00000000-0005-0000-0000-0000973E0000}"/>
    <cellStyle name="Normal 142" xfId="16023" xr:uid="{00000000-0005-0000-0000-0000983E0000}"/>
    <cellStyle name="Normal 142 2" xfId="16024" xr:uid="{00000000-0005-0000-0000-0000993E0000}"/>
    <cellStyle name="Normal 142 2 2" xfId="16025" xr:uid="{00000000-0005-0000-0000-00009A3E0000}"/>
    <cellStyle name="Normal 142 2 2 2" xfId="16026" xr:uid="{00000000-0005-0000-0000-00009B3E0000}"/>
    <cellStyle name="Normal 142 2 2 2 2" xfId="16027" xr:uid="{00000000-0005-0000-0000-00009C3E0000}"/>
    <cellStyle name="Normal 142 2 2 3" xfId="16028" xr:uid="{00000000-0005-0000-0000-00009D3E0000}"/>
    <cellStyle name="Normal 142 2 2 4" xfId="16029" xr:uid="{00000000-0005-0000-0000-00009E3E0000}"/>
    <cellStyle name="Normal 142 2 3" xfId="16030" xr:uid="{00000000-0005-0000-0000-00009F3E0000}"/>
    <cellStyle name="Normal 142 2 3 2" xfId="16031" xr:uid="{00000000-0005-0000-0000-0000A03E0000}"/>
    <cellStyle name="Normal 142 2 3 3" xfId="16032" xr:uid="{00000000-0005-0000-0000-0000A13E0000}"/>
    <cellStyle name="Normal 142 2 4" xfId="16033" xr:uid="{00000000-0005-0000-0000-0000A23E0000}"/>
    <cellStyle name="Normal 142 2 5" xfId="16034" xr:uid="{00000000-0005-0000-0000-0000A33E0000}"/>
    <cellStyle name="Normal 142 2 6" xfId="16035" xr:uid="{00000000-0005-0000-0000-0000A43E0000}"/>
    <cellStyle name="Normal 142 3" xfId="16036" xr:uid="{00000000-0005-0000-0000-0000A53E0000}"/>
    <cellStyle name="Normal 142 3 2" xfId="16037" xr:uid="{00000000-0005-0000-0000-0000A63E0000}"/>
    <cellStyle name="Normal 142 3 2 2" xfId="16038" xr:uid="{00000000-0005-0000-0000-0000A73E0000}"/>
    <cellStyle name="Normal 142 3 2 2 2" xfId="16039" xr:uid="{00000000-0005-0000-0000-0000A83E0000}"/>
    <cellStyle name="Normal 142 3 2 3" xfId="16040" xr:uid="{00000000-0005-0000-0000-0000A93E0000}"/>
    <cellStyle name="Normal 142 3 2 4" xfId="16041" xr:uid="{00000000-0005-0000-0000-0000AA3E0000}"/>
    <cellStyle name="Normal 142 3 3" xfId="16042" xr:uid="{00000000-0005-0000-0000-0000AB3E0000}"/>
    <cellStyle name="Normal 142 3 3 2" xfId="16043" xr:uid="{00000000-0005-0000-0000-0000AC3E0000}"/>
    <cellStyle name="Normal 142 3 4" xfId="16044" xr:uid="{00000000-0005-0000-0000-0000AD3E0000}"/>
    <cellStyle name="Normal 142 3 5" xfId="16045" xr:uid="{00000000-0005-0000-0000-0000AE3E0000}"/>
    <cellStyle name="Normal 142 4" xfId="16046" xr:uid="{00000000-0005-0000-0000-0000AF3E0000}"/>
    <cellStyle name="Normal 142 4 2" xfId="16047" xr:uid="{00000000-0005-0000-0000-0000B03E0000}"/>
    <cellStyle name="Normal 142 4 2 2" xfId="16048" xr:uid="{00000000-0005-0000-0000-0000B13E0000}"/>
    <cellStyle name="Normal 142 4 3" xfId="16049" xr:uid="{00000000-0005-0000-0000-0000B23E0000}"/>
    <cellStyle name="Normal 142 4 4" xfId="16050" xr:uid="{00000000-0005-0000-0000-0000B33E0000}"/>
    <cellStyle name="Normal 142 5" xfId="16051" xr:uid="{00000000-0005-0000-0000-0000B43E0000}"/>
    <cellStyle name="Normal 142 5 2" xfId="16052" xr:uid="{00000000-0005-0000-0000-0000B53E0000}"/>
    <cellStyle name="Normal 142 5 3" xfId="16053" xr:uid="{00000000-0005-0000-0000-0000B63E0000}"/>
    <cellStyle name="Normal 142 6" xfId="16054" xr:uid="{00000000-0005-0000-0000-0000B73E0000}"/>
    <cellStyle name="Normal 142 6 2" xfId="16055" xr:uid="{00000000-0005-0000-0000-0000B83E0000}"/>
    <cellStyle name="Normal 142 7" xfId="16056" xr:uid="{00000000-0005-0000-0000-0000B93E0000}"/>
    <cellStyle name="Normal 142 8" xfId="16057" xr:uid="{00000000-0005-0000-0000-0000BA3E0000}"/>
    <cellStyle name="Normal 143" xfId="16058" xr:uid="{00000000-0005-0000-0000-0000BB3E0000}"/>
    <cellStyle name="Normal 143 2" xfId="16059" xr:uid="{00000000-0005-0000-0000-0000BC3E0000}"/>
    <cellStyle name="Normal 143 2 2" xfId="16060" xr:uid="{00000000-0005-0000-0000-0000BD3E0000}"/>
    <cellStyle name="Normal 143 2 2 2" xfId="16061" xr:uid="{00000000-0005-0000-0000-0000BE3E0000}"/>
    <cellStyle name="Normal 143 2 2 2 2" xfId="16062" xr:uid="{00000000-0005-0000-0000-0000BF3E0000}"/>
    <cellStyle name="Normal 143 2 2 3" xfId="16063" xr:uid="{00000000-0005-0000-0000-0000C03E0000}"/>
    <cellStyle name="Normal 143 2 2 4" xfId="16064" xr:uid="{00000000-0005-0000-0000-0000C13E0000}"/>
    <cellStyle name="Normal 143 2 3" xfId="16065" xr:uid="{00000000-0005-0000-0000-0000C23E0000}"/>
    <cellStyle name="Normal 143 2 3 2" xfId="16066" xr:uid="{00000000-0005-0000-0000-0000C33E0000}"/>
    <cellStyle name="Normal 143 2 3 3" xfId="16067" xr:uid="{00000000-0005-0000-0000-0000C43E0000}"/>
    <cellStyle name="Normal 143 2 4" xfId="16068" xr:uid="{00000000-0005-0000-0000-0000C53E0000}"/>
    <cellStyle name="Normal 143 2 5" xfId="16069" xr:uid="{00000000-0005-0000-0000-0000C63E0000}"/>
    <cellStyle name="Normal 143 2 6" xfId="16070" xr:uid="{00000000-0005-0000-0000-0000C73E0000}"/>
    <cellStyle name="Normal 143 3" xfId="16071" xr:uid="{00000000-0005-0000-0000-0000C83E0000}"/>
    <cellStyle name="Normal 143 3 2" xfId="16072" xr:uid="{00000000-0005-0000-0000-0000C93E0000}"/>
    <cellStyle name="Normal 143 3 2 2" xfId="16073" xr:uid="{00000000-0005-0000-0000-0000CA3E0000}"/>
    <cellStyle name="Normal 143 3 2 2 2" xfId="16074" xr:uid="{00000000-0005-0000-0000-0000CB3E0000}"/>
    <cellStyle name="Normal 143 3 2 3" xfId="16075" xr:uid="{00000000-0005-0000-0000-0000CC3E0000}"/>
    <cellStyle name="Normal 143 3 2 4" xfId="16076" xr:uid="{00000000-0005-0000-0000-0000CD3E0000}"/>
    <cellStyle name="Normal 143 3 3" xfId="16077" xr:uid="{00000000-0005-0000-0000-0000CE3E0000}"/>
    <cellStyle name="Normal 143 3 3 2" xfId="16078" xr:uid="{00000000-0005-0000-0000-0000CF3E0000}"/>
    <cellStyle name="Normal 143 3 4" xfId="16079" xr:uid="{00000000-0005-0000-0000-0000D03E0000}"/>
    <cellStyle name="Normal 143 3 5" xfId="16080" xr:uid="{00000000-0005-0000-0000-0000D13E0000}"/>
    <cellStyle name="Normal 143 4" xfId="16081" xr:uid="{00000000-0005-0000-0000-0000D23E0000}"/>
    <cellStyle name="Normal 143 4 2" xfId="16082" xr:uid="{00000000-0005-0000-0000-0000D33E0000}"/>
    <cellStyle name="Normal 143 4 2 2" xfId="16083" xr:uid="{00000000-0005-0000-0000-0000D43E0000}"/>
    <cellStyle name="Normal 143 4 3" xfId="16084" xr:uid="{00000000-0005-0000-0000-0000D53E0000}"/>
    <cellStyle name="Normal 143 4 4" xfId="16085" xr:uid="{00000000-0005-0000-0000-0000D63E0000}"/>
    <cellStyle name="Normal 143 5" xfId="16086" xr:uid="{00000000-0005-0000-0000-0000D73E0000}"/>
    <cellStyle name="Normal 143 5 2" xfId="16087" xr:uid="{00000000-0005-0000-0000-0000D83E0000}"/>
    <cellStyle name="Normal 143 5 3" xfId="16088" xr:uid="{00000000-0005-0000-0000-0000D93E0000}"/>
    <cellStyle name="Normal 143 6" xfId="16089" xr:uid="{00000000-0005-0000-0000-0000DA3E0000}"/>
    <cellStyle name="Normal 143 6 2" xfId="16090" xr:uid="{00000000-0005-0000-0000-0000DB3E0000}"/>
    <cellStyle name="Normal 143 7" xfId="16091" xr:uid="{00000000-0005-0000-0000-0000DC3E0000}"/>
    <cellStyle name="Normal 143 8" xfId="16092" xr:uid="{00000000-0005-0000-0000-0000DD3E0000}"/>
    <cellStyle name="Normal 144" xfId="16093" xr:uid="{00000000-0005-0000-0000-0000DE3E0000}"/>
    <cellStyle name="Normal 144 2" xfId="16094" xr:uid="{00000000-0005-0000-0000-0000DF3E0000}"/>
    <cellStyle name="Normal 144 2 2" xfId="16095" xr:uid="{00000000-0005-0000-0000-0000E03E0000}"/>
    <cellStyle name="Normal 144 2 2 2" xfId="16096" xr:uid="{00000000-0005-0000-0000-0000E13E0000}"/>
    <cellStyle name="Normal 144 2 2 2 2" xfId="16097" xr:uid="{00000000-0005-0000-0000-0000E23E0000}"/>
    <cellStyle name="Normal 144 2 2 3" xfId="16098" xr:uid="{00000000-0005-0000-0000-0000E33E0000}"/>
    <cellStyle name="Normal 144 2 2 4" xfId="16099" xr:uid="{00000000-0005-0000-0000-0000E43E0000}"/>
    <cellStyle name="Normal 144 2 3" xfId="16100" xr:uid="{00000000-0005-0000-0000-0000E53E0000}"/>
    <cellStyle name="Normal 144 2 3 2" xfId="16101" xr:uid="{00000000-0005-0000-0000-0000E63E0000}"/>
    <cellStyle name="Normal 144 2 3 3" xfId="16102" xr:uid="{00000000-0005-0000-0000-0000E73E0000}"/>
    <cellStyle name="Normal 144 2 4" xfId="16103" xr:uid="{00000000-0005-0000-0000-0000E83E0000}"/>
    <cellStyle name="Normal 144 2 5" xfId="16104" xr:uid="{00000000-0005-0000-0000-0000E93E0000}"/>
    <cellStyle name="Normal 144 2 6" xfId="16105" xr:uid="{00000000-0005-0000-0000-0000EA3E0000}"/>
    <cellStyle name="Normal 144 3" xfId="16106" xr:uid="{00000000-0005-0000-0000-0000EB3E0000}"/>
    <cellStyle name="Normal 144 3 2" xfId="16107" xr:uid="{00000000-0005-0000-0000-0000EC3E0000}"/>
    <cellStyle name="Normal 144 3 2 2" xfId="16108" xr:uid="{00000000-0005-0000-0000-0000ED3E0000}"/>
    <cellStyle name="Normal 144 3 2 2 2" xfId="16109" xr:uid="{00000000-0005-0000-0000-0000EE3E0000}"/>
    <cellStyle name="Normal 144 3 2 3" xfId="16110" xr:uid="{00000000-0005-0000-0000-0000EF3E0000}"/>
    <cellStyle name="Normal 144 3 2 4" xfId="16111" xr:uid="{00000000-0005-0000-0000-0000F03E0000}"/>
    <cellStyle name="Normal 144 3 3" xfId="16112" xr:uid="{00000000-0005-0000-0000-0000F13E0000}"/>
    <cellStyle name="Normal 144 3 3 2" xfId="16113" xr:uid="{00000000-0005-0000-0000-0000F23E0000}"/>
    <cellStyle name="Normal 144 3 4" xfId="16114" xr:uid="{00000000-0005-0000-0000-0000F33E0000}"/>
    <cellStyle name="Normal 144 3 5" xfId="16115" xr:uid="{00000000-0005-0000-0000-0000F43E0000}"/>
    <cellStyle name="Normal 144 4" xfId="16116" xr:uid="{00000000-0005-0000-0000-0000F53E0000}"/>
    <cellStyle name="Normal 144 4 2" xfId="16117" xr:uid="{00000000-0005-0000-0000-0000F63E0000}"/>
    <cellStyle name="Normal 144 4 2 2" xfId="16118" xr:uid="{00000000-0005-0000-0000-0000F73E0000}"/>
    <cellStyle name="Normal 144 4 3" xfId="16119" xr:uid="{00000000-0005-0000-0000-0000F83E0000}"/>
    <cellStyle name="Normal 144 4 4" xfId="16120" xr:uid="{00000000-0005-0000-0000-0000F93E0000}"/>
    <cellStyle name="Normal 144 5" xfId="16121" xr:uid="{00000000-0005-0000-0000-0000FA3E0000}"/>
    <cellStyle name="Normal 144 5 2" xfId="16122" xr:uid="{00000000-0005-0000-0000-0000FB3E0000}"/>
    <cellStyle name="Normal 144 5 3" xfId="16123" xr:uid="{00000000-0005-0000-0000-0000FC3E0000}"/>
    <cellStyle name="Normal 144 6" xfId="16124" xr:uid="{00000000-0005-0000-0000-0000FD3E0000}"/>
    <cellStyle name="Normal 144 6 2" xfId="16125" xr:uid="{00000000-0005-0000-0000-0000FE3E0000}"/>
    <cellStyle name="Normal 144 7" xfId="16126" xr:uid="{00000000-0005-0000-0000-0000FF3E0000}"/>
    <cellStyle name="Normal 144 8" xfId="16127" xr:uid="{00000000-0005-0000-0000-0000003F0000}"/>
    <cellStyle name="Normal 145" xfId="16128" xr:uid="{00000000-0005-0000-0000-0000013F0000}"/>
    <cellStyle name="Normal 145 2" xfId="16129" xr:uid="{00000000-0005-0000-0000-0000023F0000}"/>
    <cellStyle name="Normal 145 2 2" xfId="16130" xr:uid="{00000000-0005-0000-0000-0000033F0000}"/>
    <cellStyle name="Normal 145 2 2 2" xfId="16131" xr:uid="{00000000-0005-0000-0000-0000043F0000}"/>
    <cellStyle name="Normal 145 2 2 2 2" xfId="16132" xr:uid="{00000000-0005-0000-0000-0000053F0000}"/>
    <cellStyle name="Normal 145 2 2 2 2 2" xfId="16133" xr:uid="{00000000-0005-0000-0000-0000063F0000}"/>
    <cellStyle name="Normal 145 2 2 2 3" xfId="16134" xr:uid="{00000000-0005-0000-0000-0000073F0000}"/>
    <cellStyle name="Normal 145 2 2 2 4" xfId="16135" xr:uid="{00000000-0005-0000-0000-0000083F0000}"/>
    <cellStyle name="Normal 145 2 2 3" xfId="16136" xr:uid="{00000000-0005-0000-0000-0000093F0000}"/>
    <cellStyle name="Normal 145 2 2 3 2" xfId="16137" xr:uid="{00000000-0005-0000-0000-00000A3F0000}"/>
    <cellStyle name="Normal 145 2 2 3 3" xfId="16138" xr:uid="{00000000-0005-0000-0000-00000B3F0000}"/>
    <cellStyle name="Normal 145 2 2 4" xfId="16139" xr:uid="{00000000-0005-0000-0000-00000C3F0000}"/>
    <cellStyle name="Normal 145 2 2 5" xfId="16140" xr:uid="{00000000-0005-0000-0000-00000D3F0000}"/>
    <cellStyle name="Normal 145 2 2 6" xfId="16141" xr:uid="{00000000-0005-0000-0000-00000E3F0000}"/>
    <cellStyle name="Normal 145 2 3" xfId="16142" xr:uid="{00000000-0005-0000-0000-00000F3F0000}"/>
    <cellStyle name="Normal 145 2 3 2" xfId="16143" xr:uid="{00000000-0005-0000-0000-0000103F0000}"/>
    <cellStyle name="Normal 145 2 3 2 2" xfId="16144" xr:uid="{00000000-0005-0000-0000-0000113F0000}"/>
    <cellStyle name="Normal 145 2 3 2 2 2" xfId="16145" xr:uid="{00000000-0005-0000-0000-0000123F0000}"/>
    <cellStyle name="Normal 145 2 3 2 3" xfId="16146" xr:uid="{00000000-0005-0000-0000-0000133F0000}"/>
    <cellStyle name="Normal 145 2 3 2 4" xfId="16147" xr:uid="{00000000-0005-0000-0000-0000143F0000}"/>
    <cellStyle name="Normal 145 2 3 3" xfId="16148" xr:uid="{00000000-0005-0000-0000-0000153F0000}"/>
    <cellStyle name="Normal 145 2 3 3 2" xfId="16149" xr:uid="{00000000-0005-0000-0000-0000163F0000}"/>
    <cellStyle name="Normal 145 2 3 4" xfId="16150" xr:uid="{00000000-0005-0000-0000-0000173F0000}"/>
    <cellStyle name="Normal 145 2 3 5" xfId="16151" xr:uid="{00000000-0005-0000-0000-0000183F0000}"/>
    <cellStyle name="Normal 145 2 4" xfId="16152" xr:uid="{00000000-0005-0000-0000-0000193F0000}"/>
    <cellStyle name="Normal 145 2 4 2" xfId="16153" xr:uid="{00000000-0005-0000-0000-00001A3F0000}"/>
    <cellStyle name="Normal 145 2 4 2 2" xfId="16154" xr:uid="{00000000-0005-0000-0000-00001B3F0000}"/>
    <cellStyle name="Normal 145 2 4 3" xfId="16155" xr:uid="{00000000-0005-0000-0000-00001C3F0000}"/>
    <cellStyle name="Normal 145 2 4 4" xfId="16156" xr:uid="{00000000-0005-0000-0000-00001D3F0000}"/>
    <cellStyle name="Normal 145 2 5" xfId="16157" xr:uid="{00000000-0005-0000-0000-00001E3F0000}"/>
    <cellStyle name="Normal 145 2 5 2" xfId="16158" xr:uid="{00000000-0005-0000-0000-00001F3F0000}"/>
    <cellStyle name="Normal 145 2 5 3" xfId="16159" xr:uid="{00000000-0005-0000-0000-0000203F0000}"/>
    <cellStyle name="Normal 145 2 6" xfId="16160" xr:uid="{00000000-0005-0000-0000-0000213F0000}"/>
    <cellStyle name="Normal 145 2 6 2" xfId="16161" xr:uid="{00000000-0005-0000-0000-0000223F0000}"/>
    <cellStyle name="Normal 145 2 7" xfId="16162" xr:uid="{00000000-0005-0000-0000-0000233F0000}"/>
    <cellStyle name="Normal 145 2 8" xfId="16163" xr:uid="{00000000-0005-0000-0000-0000243F0000}"/>
    <cellStyle name="Normal 145 3" xfId="16164" xr:uid="{00000000-0005-0000-0000-0000253F0000}"/>
    <cellStyle name="Normal 145 3 2" xfId="16165" xr:uid="{00000000-0005-0000-0000-0000263F0000}"/>
    <cellStyle name="Normal 145 3 2 2" xfId="16166" xr:uid="{00000000-0005-0000-0000-0000273F0000}"/>
    <cellStyle name="Normal 145 3 2 2 2" xfId="16167" xr:uid="{00000000-0005-0000-0000-0000283F0000}"/>
    <cellStyle name="Normal 145 3 2 3" xfId="16168" xr:uid="{00000000-0005-0000-0000-0000293F0000}"/>
    <cellStyle name="Normal 145 3 2 4" xfId="16169" xr:uid="{00000000-0005-0000-0000-00002A3F0000}"/>
    <cellStyle name="Normal 145 3 3" xfId="16170" xr:uid="{00000000-0005-0000-0000-00002B3F0000}"/>
    <cellStyle name="Normal 145 3 3 2" xfId="16171" xr:uid="{00000000-0005-0000-0000-00002C3F0000}"/>
    <cellStyle name="Normal 145 3 3 3" xfId="16172" xr:uid="{00000000-0005-0000-0000-00002D3F0000}"/>
    <cellStyle name="Normal 145 3 4" xfId="16173" xr:uid="{00000000-0005-0000-0000-00002E3F0000}"/>
    <cellStyle name="Normal 145 3 5" xfId="16174" xr:uid="{00000000-0005-0000-0000-00002F3F0000}"/>
    <cellStyle name="Normal 145 3 6" xfId="16175" xr:uid="{00000000-0005-0000-0000-0000303F0000}"/>
    <cellStyle name="Normal 145 4" xfId="16176" xr:uid="{00000000-0005-0000-0000-0000313F0000}"/>
    <cellStyle name="Normal 145 4 2" xfId="16177" xr:uid="{00000000-0005-0000-0000-0000323F0000}"/>
    <cellStyle name="Normal 145 4 2 2" xfId="16178" xr:uid="{00000000-0005-0000-0000-0000333F0000}"/>
    <cellStyle name="Normal 145 4 2 2 2" xfId="16179" xr:uid="{00000000-0005-0000-0000-0000343F0000}"/>
    <cellStyle name="Normal 145 4 2 3" xfId="16180" xr:uid="{00000000-0005-0000-0000-0000353F0000}"/>
    <cellStyle name="Normal 145 4 2 4" xfId="16181" xr:uid="{00000000-0005-0000-0000-0000363F0000}"/>
    <cellStyle name="Normal 145 4 3" xfId="16182" xr:uid="{00000000-0005-0000-0000-0000373F0000}"/>
    <cellStyle name="Normal 145 4 3 2" xfId="16183" xr:uid="{00000000-0005-0000-0000-0000383F0000}"/>
    <cellStyle name="Normal 145 4 4" xfId="16184" xr:uid="{00000000-0005-0000-0000-0000393F0000}"/>
    <cellStyle name="Normal 145 4 5" xfId="16185" xr:uid="{00000000-0005-0000-0000-00003A3F0000}"/>
    <cellStyle name="Normal 145 5" xfId="16186" xr:uid="{00000000-0005-0000-0000-00003B3F0000}"/>
    <cellStyle name="Normal 145 5 2" xfId="16187" xr:uid="{00000000-0005-0000-0000-00003C3F0000}"/>
    <cellStyle name="Normal 145 5 2 2" xfId="16188" xr:uid="{00000000-0005-0000-0000-00003D3F0000}"/>
    <cellStyle name="Normal 145 5 3" xfId="16189" xr:uid="{00000000-0005-0000-0000-00003E3F0000}"/>
    <cellStyle name="Normal 145 5 4" xfId="16190" xr:uid="{00000000-0005-0000-0000-00003F3F0000}"/>
    <cellStyle name="Normal 145 6" xfId="16191" xr:uid="{00000000-0005-0000-0000-0000403F0000}"/>
    <cellStyle name="Normal 145 6 2" xfId="16192" xr:uid="{00000000-0005-0000-0000-0000413F0000}"/>
    <cellStyle name="Normal 145 6 3" xfId="16193" xr:uid="{00000000-0005-0000-0000-0000423F0000}"/>
    <cellStyle name="Normal 145 7" xfId="16194" xr:uid="{00000000-0005-0000-0000-0000433F0000}"/>
    <cellStyle name="Normal 145 7 2" xfId="16195" xr:uid="{00000000-0005-0000-0000-0000443F0000}"/>
    <cellStyle name="Normal 145 8" xfId="16196" xr:uid="{00000000-0005-0000-0000-0000453F0000}"/>
    <cellStyle name="Normal 145 9" xfId="16197" xr:uid="{00000000-0005-0000-0000-0000463F0000}"/>
    <cellStyle name="Normal 146" xfId="16198" xr:uid="{00000000-0005-0000-0000-0000473F0000}"/>
    <cellStyle name="Normal 146 10" xfId="16199" xr:uid="{00000000-0005-0000-0000-0000483F0000}"/>
    <cellStyle name="Normal 146 2" xfId="16200" xr:uid="{00000000-0005-0000-0000-0000493F0000}"/>
    <cellStyle name="Normal 146 2 2" xfId="16201" xr:uid="{00000000-0005-0000-0000-00004A3F0000}"/>
    <cellStyle name="Normal 146 2 2 2" xfId="16202" xr:uid="{00000000-0005-0000-0000-00004B3F0000}"/>
    <cellStyle name="Normal 146 2 2 2 2" xfId="16203" xr:uid="{00000000-0005-0000-0000-00004C3F0000}"/>
    <cellStyle name="Normal 146 2 2 2 2 2" xfId="16204" xr:uid="{00000000-0005-0000-0000-00004D3F0000}"/>
    <cellStyle name="Normal 146 2 2 2 3" xfId="16205" xr:uid="{00000000-0005-0000-0000-00004E3F0000}"/>
    <cellStyle name="Normal 146 2 2 2 4" xfId="16206" xr:uid="{00000000-0005-0000-0000-00004F3F0000}"/>
    <cellStyle name="Normal 146 2 2 3" xfId="16207" xr:uid="{00000000-0005-0000-0000-0000503F0000}"/>
    <cellStyle name="Normal 146 2 2 3 2" xfId="16208" xr:uid="{00000000-0005-0000-0000-0000513F0000}"/>
    <cellStyle name="Normal 146 2 2 4" xfId="16209" xr:uid="{00000000-0005-0000-0000-0000523F0000}"/>
    <cellStyle name="Normal 146 2 2 5" xfId="16210" xr:uid="{00000000-0005-0000-0000-0000533F0000}"/>
    <cellStyle name="Normal 146 2 3" xfId="16211" xr:uid="{00000000-0005-0000-0000-0000543F0000}"/>
    <cellStyle name="Normal 146 2 3 2" xfId="16212" xr:uid="{00000000-0005-0000-0000-0000553F0000}"/>
    <cellStyle name="Normal 146 2 3 2 2" xfId="16213" xr:uid="{00000000-0005-0000-0000-0000563F0000}"/>
    <cellStyle name="Normal 146 2 3 3" xfId="16214" xr:uid="{00000000-0005-0000-0000-0000573F0000}"/>
    <cellStyle name="Normal 146 2 3 4" xfId="16215" xr:uid="{00000000-0005-0000-0000-0000583F0000}"/>
    <cellStyle name="Normal 146 2 4" xfId="16216" xr:uid="{00000000-0005-0000-0000-0000593F0000}"/>
    <cellStyle name="Normal 146 2 4 2" xfId="16217" xr:uid="{00000000-0005-0000-0000-00005A3F0000}"/>
    <cellStyle name="Normal 146 2 5" xfId="16218" xr:uid="{00000000-0005-0000-0000-00005B3F0000}"/>
    <cellStyle name="Normal 146 2 6" xfId="16219" xr:uid="{00000000-0005-0000-0000-00005C3F0000}"/>
    <cellStyle name="Normal 146 3" xfId="16220" xr:uid="{00000000-0005-0000-0000-00005D3F0000}"/>
    <cellStyle name="Normal 146 3 2" xfId="16221" xr:uid="{00000000-0005-0000-0000-00005E3F0000}"/>
    <cellStyle name="Normal 146 3 2 2" xfId="16222" xr:uid="{00000000-0005-0000-0000-00005F3F0000}"/>
    <cellStyle name="Normal 146 3 2 2 2" xfId="16223" xr:uid="{00000000-0005-0000-0000-0000603F0000}"/>
    <cellStyle name="Normal 146 3 2 3" xfId="16224" xr:uid="{00000000-0005-0000-0000-0000613F0000}"/>
    <cellStyle name="Normal 146 3 2 4" xfId="16225" xr:uid="{00000000-0005-0000-0000-0000623F0000}"/>
    <cellStyle name="Normal 146 3 3" xfId="16226" xr:uid="{00000000-0005-0000-0000-0000633F0000}"/>
    <cellStyle name="Normal 146 3 3 2" xfId="16227" xr:uid="{00000000-0005-0000-0000-0000643F0000}"/>
    <cellStyle name="Normal 146 3 4" xfId="16228" xr:uid="{00000000-0005-0000-0000-0000653F0000}"/>
    <cellStyle name="Normal 146 3 5" xfId="16229" xr:uid="{00000000-0005-0000-0000-0000663F0000}"/>
    <cellStyle name="Normal 146 4" xfId="16230" xr:uid="{00000000-0005-0000-0000-0000673F0000}"/>
    <cellStyle name="Normal 146 4 2" xfId="16231" xr:uid="{00000000-0005-0000-0000-0000683F0000}"/>
    <cellStyle name="Normal 146 4 2 2" xfId="16232" xr:uid="{00000000-0005-0000-0000-0000693F0000}"/>
    <cellStyle name="Normal 146 4 2 2 2" xfId="16233" xr:uid="{00000000-0005-0000-0000-00006A3F0000}"/>
    <cellStyle name="Normal 146 4 2 3" xfId="16234" xr:uid="{00000000-0005-0000-0000-00006B3F0000}"/>
    <cellStyle name="Normal 146 4 2 4" xfId="16235" xr:uid="{00000000-0005-0000-0000-00006C3F0000}"/>
    <cellStyle name="Normal 146 4 3" xfId="16236" xr:uid="{00000000-0005-0000-0000-00006D3F0000}"/>
    <cellStyle name="Normal 146 4 3 2" xfId="16237" xr:uid="{00000000-0005-0000-0000-00006E3F0000}"/>
    <cellStyle name="Normal 146 4 4" xfId="16238" xr:uid="{00000000-0005-0000-0000-00006F3F0000}"/>
    <cellStyle name="Normal 146 4 5" xfId="16239" xr:uid="{00000000-0005-0000-0000-0000703F0000}"/>
    <cellStyle name="Normal 146 5" xfId="16240" xr:uid="{00000000-0005-0000-0000-0000713F0000}"/>
    <cellStyle name="Normal 146 5 2" xfId="16241" xr:uid="{00000000-0005-0000-0000-0000723F0000}"/>
    <cellStyle name="Normal 146 5 2 2" xfId="16242" xr:uid="{00000000-0005-0000-0000-0000733F0000}"/>
    <cellStyle name="Normal 146 5 3" xfId="16243" xr:uid="{00000000-0005-0000-0000-0000743F0000}"/>
    <cellStyle name="Normal 146 5 4" xfId="16244" xr:uid="{00000000-0005-0000-0000-0000753F0000}"/>
    <cellStyle name="Normal 146 6" xfId="16245" xr:uid="{00000000-0005-0000-0000-0000763F0000}"/>
    <cellStyle name="Normal 146 6 2" xfId="16246" xr:uid="{00000000-0005-0000-0000-0000773F0000}"/>
    <cellStyle name="Normal 146 6 3" xfId="16247" xr:uid="{00000000-0005-0000-0000-0000783F0000}"/>
    <cellStyle name="Normal 146 7" xfId="16248" xr:uid="{00000000-0005-0000-0000-0000793F0000}"/>
    <cellStyle name="Normal 146 7 2" xfId="16249" xr:uid="{00000000-0005-0000-0000-00007A3F0000}"/>
    <cellStyle name="Normal 146 8" xfId="16250" xr:uid="{00000000-0005-0000-0000-00007B3F0000}"/>
    <cellStyle name="Normal 146 8 2" xfId="16251" xr:uid="{00000000-0005-0000-0000-00007C3F0000}"/>
    <cellStyle name="Normal 146 9" xfId="16252" xr:uid="{00000000-0005-0000-0000-00007D3F0000}"/>
    <cellStyle name="Normal 147" xfId="16253" xr:uid="{00000000-0005-0000-0000-00007E3F0000}"/>
    <cellStyle name="Normal 147 2" xfId="16254" xr:uid="{00000000-0005-0000-0000-00007F3F0000}"/>
    <cellStyle name="Normal 147 2 2" xfId="16255" xr:uid="{00000000-0005-0000-0000-0000803F0000}"/>
    <cellStyle name="Normal 147 2 2 2" xfId="16256" xr:uid="{00000000-0005-0000-0000-0000813F0000}"/>
    <cellStyle name="Normal 147 2 2 2 2" xfId="16257" xr:uid="{00000000-0005-0000-0000-0000823F0000}"/>
    <cellStyle name="Normal 147 2 2 3" xfId="16258" xr:uid="{00000000-0005-0000-0000-0000833F0000}"/>
    <cellStyle name="Normal 147 2 2 4" xfId="16259" xr:uid="{00000000-0005-0000-0000-0000843F0000}"/>
    <cellStyle name="Normal 147 2 3" xfId="16260" xr:uid="{00000000-0005-0000-0000-0000853F0000}"/>
    <cellStyle name="Normal 147 2 3 2" xfId="16261" xr:uid="{00000000-0005-0000-0000-0000863F0000}"/>
    <cellStyle name="Normal 147 2 4" xfId="16262" xr:uid="{00000000-0005-0000-0000-0000873F0000}"/>
    <cellStyle name="Normal 147 2 5" xfId="16263" xr:uid="{00000000-0005-0000-0000-0000883F0000}"/>
    <cellStyle name="Normal 147 3" xfId="16264" xr:uid="{00000000-0005-0000-0000-0000893F0000}"/>
    <cellStyle name="Normal 147 3 2" xfId="16265" xr:uid="{00000000-0005-0000-0000-00008A3F0000}"/>
    <cellStyle name="Normal 147 3 2 2" xfId="16266" xr:uid="{00000000-0005-0000-0000-00008B3F0000}"/>
    <cellStyle name="Normal 147 3 2 2 2" xfId="16267" xr:uid="{00000000-0005-0000-0000-00008C3F0000}"/>
    <cellStyle name="Normal 147 3 2 3" xfId="16268" xr:uid="{00000000-0005-0000-0000-00008D3F0000}"/>
    <cellStyle name="Normal 147 3 2 4" xfId="16269" xr:uid="{00000000-0005-0000-0000-00008E3F0000}"/>
    <cellStyle name="Normal 147 3 3" xfId="16270" xr:uid="{00000000-0005-0000-0000-00008F3F0000}"/>
    <cellStyle name="Normal 147 3 3 2" xfId="16271" xr:uid="{00000000-0005-0000-0000-0000903F0000}"/>
    <cellStyle name="Normal 147 3 4" xfId="16272" xr:uid="{00000000-0005-0000-0000-0000913F0000}"/>
    <cellStyle name="Normal 147 3 5" xfId="16273" xr:uid="{00000000-0005-0000-0000-0000923F0000}"/>
    <cellStyle name="Normal 147 4" xfId="16274" xr:uid="{00000000-0005-0000-0000-0000933F0000}"/>
    <cellStyle name="Normal 147 4 2" xfId="16275" xr:uid="{00000000-0005-0000-0000-0000943F0000}"/>
    <cellStyle name="Normal 147 4 3" xfId="16276" xr:uid="{00000000-0005-0000-0000-0000953F0000}"/>
    <cellStyle name="Normal 147 4 3 2" xfId="16277" xr:uid="{00000000-0005-0000-0000-0000963F0000}"/>
    <cellStyle name="Normal 147 5" xfId="16278" xr:uid="{00000000-0005-0000-0000-0000973F0000}"/>
    <cellStyle name="Normal 147 6" xfId="16279" xr:uid="{00000000-0005-0000-0000-0000983F0000}"/>
    <cellStyle name="Normal 147 7" xfId="16280" xr:uid="{00000000-0005-0000-0000-0000993F0000}"/>
    <cellStyle name="Normal 148" xfId="16281" xr:uid="{00000000-0005-0000-0000-00009A3F0000}"/>
    <cellStyle name="Normal 148 2" xfId="16282" xr:uid="{00000000-0005-0000-0000-00009B3F0000}"/>
    <cellStyle name="Normal 148 2 2" xfId="16283" xr:uid="{00000000-0005-0000-0000-00009C3F0000}"/>
    <cellStyle name="Normal 148 2 2 2" xfId="16284" xr:uid="{00000000-0005-0000-0000-00009D3F0000}"/>
    <cellStyle name="Normal 148 2 2 2 2" xfId="16285" xr:uid="{00000000-0005-0000-0000-00009E3F0000}"/>
    <cellStyle name="Normal 148 2 2 3" xfId="16286" xr:uid="{00000000-0005-0000-0000-00009F3F0000}"/>
    <cellStyle name="Normal 148 2 2 4" xfId="16287" xr:uid="{00000000-0005-0000-0000-0000A03F0000}"/>
    <cellStyle name="Normal 148 2 3" xfId="16288" xr:uid="{00000000-0005-0000-0000-0000A13F0000}"/>
    <cellStyle name="Normal 148 2 3 2" xfId="16289" xr:uid="{00000000-0005-0000-0000-0000A23F0000}"/>
    <cellStyle name="Normal 148 2 4" xfId="16290" xr:uid="{00000000-0005-0000-0000-0000A33F0000}"/>
    <cellStyle name="Normal 148 2 5" xfId="16291" xr:uid="{00000000-0005-0000-0000-0000A43F0000}"/>
    <cellStyle name="Normal 148 3" xfId="16292" xr:uid="{00000000-0005-0000-0000-0000A53F0000}"/>
    <cellStyle name="Normal 148 3 2" xfId="16293" xr:uid="{00000000-0005-0000-0000-0000A63F0000}"/>
    <cellStyle name="Normal 148 3 2 2" xfId="16294" xr:uid="{00000000-0005-0000-0000-0000A73F0000}"/>
    <cellStyle name="Normal 148 3 2 2 2" xfId="16295" xr:uid="{00000000-0005-0000-0000-0000A83F0000}"/>
    <cellStyle name="Normal 148 3 2 3" xfId="16296" xr:uid="{00000000-0005-0000-0000-0000A93F0000}"/>
    <cellStyle name="Normal 148 3 2 4" xfId="16297" xr:uid="{00000000-0005-0000-0000-0000AA3F0000}"/>
    <cellStyle name="Normal 148 3 3" xfId="16298" xr:uid="{00000000-0005-0000-0000-0000AB3F0000}"/>
    <cellStyle name="Normal 148 3 3 2" xfId="16299" xr:uid="{00000000-0005-0000-0000-0000AC3F0000}"/>
    <cellStyle name="Normal 148 3 4" xfId="16300" xr:uid="{00000000-0005-0000-0000-0000AD3F0000}"/>
    <cellStyle name="Normal 148 3 5" xfId="16301" xr:uid="{00000000-0005-0000-0000-0000AE3F0000}"/>
    <cellStyle name="Normal 148 4" xfId="16302" xr:uid="{00000000-0005-0000-0000-0000AF3F0000}"/>
    <cellStyle name="Normal 148 4 2" xfId="16303" xr:uid="{00000000-0005-0000-0000-0000B03F0000}"/>
    <cellStyle name="Normal 148 4 2 2" xfId="16304" xr:uid="{00000000-0005-0000-0000-0000B13F0000}"/>
    <cellStyle name="Normal 148 4 3" xfId="16305" xr:uid="{00000000-0005-0000-0000-0000B23F0000}"/>
    <cellStyle name="Normal 148 4 4" xfId="16306" xr:uid="{00000000-0005-0000-0000-0000B33F0000}"/>
    <cellStyle name="Normal 148 5" xfId="16307" xr:uid="{00000000-0005-0000-0000-0000B43F0000}"/>
    <cellStyle name="Normal 148 5 2" xfId="16308" xr:uid="{00000000-0005-0000-0000-0000B53F0000}"/>
    <cellStyle name="Normal 148 5 3" xfId="16309" xr:uid="{00000000-0005-0000-0000-0000B63F0000}"/>
    <cellStyle name="Normal 148 6" xfId="16310" xr:uid="{00000000-0005-0000-0000-0000B73F0000}"/>
    <cellStyle name="Normal 148 7" xfId="16311" xr:uid="{00000000-0005-0000-0000-0000B83F0000}"/>
    <cellStyle name="Normal 148 8" xfId="16312" xr:uid="{00000000-0005-0000-0000-0000B93F0000}"/>
    <cellStyle name="Normal 149" xfId="16313" xr:uid="{00000000-0005-0000-0000-0000BA3F0000}"/>
    <cellStyle name="Normal 149 2" xfId="16314" xr:uid="{00000000-0005-0000-0000-0000BB3F0000}"/>
    <cellStyle name="Normal 149 2 2" xfId="16315" xr:uid="{00000000-0005-0000-0000-0000BC3F0000}"/>
    <cellStyle name="Normal 149 2 2 2" xfId="16316" xr:uid="{00000000-0005-0000-0000-0000BD3F0000}"/>
    <cellStyle name="Normal 149 2 2 2 2" xfId="16317" xr:uid="{00000000-0005-0000-0000-0000BE3F0000}"/>
    <cellStyle name="Normal 149 2 2 3" xfId="16318" xr:uid="{00000000-0005-0000-0000-0000BF3F0000}"/>
    <cellStyle name="Normal 149 2 2 4" xfId="16319" xr:uid="{00000000-0005-0000-0000-0000C03F0000}"/>
    <cellStyle name="Normal 149 2 3" xfId="16320" xr:uid="{00000000-0005-0000-0000-0000C13F0000}"/>
    <cellStyle name="Normal 149 2 3 2" xfId="16321" xr:uid="{00000000-0005-0000-0000-0000C23F0000}"/>
    <cellStyle name="Normal 149 2 4" xfId="16322" xr:uid="{00000000-0005-0000-0000-0000C33F0000}"/>
    <cellStyle name="Normal 149 2 5" xfId="16323" xr:uid="{00000000-0005-0000-0000-0000C43F0000}"/>
    <cellStyle name="Normal 149 3" xfId="16324" xr:uid="{00000000-0005-0000-0000-0000C53F0000}"/>
    <cellStyle name="Normal 149 3 2" xfId="16325" xr:uid="{00000000-0005-0000-0000-0000C63F0000}"/>
    <cellStyle name="Normal 149 3 2 2" xfId="16326" xr:uid="{00000000-0005-0000-0000-0000C73F0000}"/>
    <cellStyle name="Normal 149 3 2 2 2" xfId="16327" xr:uid="{00000000-0005-0000-0000-0000C83F0000}"/>
    <cellStyle name="Normal 149 3 2 3" xfId="16328" xr:uid="{00000000-0005-0000-0000-0000C93F0000}"/>
    <cellStyle name="Normal 149 3 2 4" xfId="16329" xr:uid="{00000000-0005-0000-0000-0000CA3F0000}"/>
    <cellStyle name="Normal 149 3 3" xfId="16330" xr:uid="{00000000-0005-0000-0000-0000CB3F0000}"/>
    <cellStyle name="Normal 149 3 3 2" xfId="16331" xr:uid="{00000000-0005-0000-0000-0000CC3F0000}"/>
    <cellStyle name="Normal 149 3 4" xfId="16332" xr:uid="{00000000-0005-0000-0000-0000CD3F0000}"/>
    <cellStyle name="Normal 149 3 5" xfId="16333" xr:uid="{00000000-0005-0000-0000-0000CE3F0000}"/>
    <cellStyle name="Normal 149 4" xfId="16334" xr:uid="{00000000-0005-0000-0000-0000CF3F0000}"/>
    <cellStyle name="Normal 149 4 2" xfId="16335" xr:uid="{00000000-0005-0000-0000-0000D03F0000}"/>
    <cellStyle name="Normal 149 4 2 2" xfId="16336" xr:uid="{00000000-0005-0000-0000-0000D13F0000}"/>
    <cellStyle name="Normal 149 4 3" xfId="16337" xr:uid="{00000000-0005-0000-0000-0000D23F0000}"/>
    <cellStyle name="Normal 149 4 4" xfId="16338" xr:uid="{00000000-0005-0000-0000-0000D33F0000}"/>
    <cellStyle name="Normal 149 5" xfId="16339" xr:uid="{00000000-0005-0000-0000-0000D43F0000}"/>
    <cellStyle name="Normal 149 5 2" xfId="16340" xr:uid="{00000000-0005-0000-0000-0000D53F0000}"/>
    <cellStyle name="Normal 149 5 3" xfId="16341" xr:uid="{00000000-0005-0000-0000-0000D63F0000}"/>
    <cellStyle name="Normal 149 6" xfId="16342" xr:uid="{00000000-0005-0000-0000-0000D73F0000}"/>
    <cellStyle name="Normal 149 7" xfId="16343" xr:uid="{00000000-0005-0000-0000-0000D83F0000}"/>
    <cellStyle name="Normal 149 8" xfId="16344" xr:uid="{00000000-0005-0000-0000-0000D93F0000}"/>
    <cellStyle name="Normal 15" xfId="16345" xr:uid="{00000000-0005-0000-0000-0000DA3F0000}"/>
    <cellStyle name="Normal 15 2" xfId="16346" xr:uid="{00000000-0005-0000-0000-0000DB3F0000}"/>
    <cellStyle name="Normal 15 2 2" xfId="16347" xr:uid="{00000000-0005-0000-0000-0000DC3F0000}"/>
    <cellStyle name="Normal 15 2 3" xfId="16348" xr:uid="{00000000-0005-0000-0000-0000DD3F0000}"/>
    <cellStyle name="Normal 15 2 4" xfId="16349" xr:uid="{00000000-0005-0000-0000-0000DE3F0000}"/>
    <cellStyle name="Normal 15 2 5" xfId="16350" xr:uid="{00000000-0005-0000-0000-0000DF3F0000}"/>
    <cellStyle name="Normal 15 2_15-FINANCEIRAS" xfId="16351" xr:uid="{00000000-0005-0000-0000-0000E03F0000}"/>
    <cellStyle name="Normal 15 3" xfId="16352" xr:uid="{00000000-0005-0000-0000-0000E13F0000}"/>
    <cellStyle name="Normal 15 3 2" xfId="16353" xr:uid="{00000000-0005-0000-0000-0000E23F0000}"/>
    <cellStyle name="Normal 15 3_15-FINANCEIRAS" xfId="16354" xr:uid="{00000000-0005-0000-0000-0000E33F0000}"/>
    <cellStyle name="Normal 15 4" xfId="16355" xr:uid="{00000000-0005-0000-0000-0000E43F0000}"/>
    <cellStyle name="Normal 15 4 2" xfId="16356" xr:uid="{00000000-0005-0000-0000-0000E53F0000}"/>
    <cellStyle name="Normal 15 4_15-FINANCEIRAS" xfId="16357" xr:uid="{00000000-0005-0000-0000-0000E63F0000}"/>
    <cellStyle name="Normal 15 5" xfId="16358" xr:uid="{00000000-0005-0000-0000-0000E73F0000}"/>
    <cellStyle name="Normal 15 6" xfId="16359" xr:uid="{00000000-0005-0000-0000-0000E83F0000}"/>
    <cellStyle name="Normal 15 7" xfId="16360" xr:uid="{00000000-0005-0000-0000-0000E93F0000}"/>
    <cellStyle name="Normal 15 8" xfId="16361" xr:uid="{00000000-0005-0000-0000-0000EA3F0000}"/>
    <cellStyle name="Normal 15_13-Endividamento" xfId="16362" xr:uid="{00000000-0005-0000-0000-0000EB3F0000}"/>
    <cellStyle name="Normal 150" xfId="16363" xr:uid="{00000000-0005-0000-0000-0000EC3F0000}"/>
    <cellStyle name="Normal 150 2" xfId="16364" xr:uid="{00000000-0005-0000-0000-0000ED3F0000}"/>
    <cellStyle name="Normal 150 2 2" xfId="16365" xr:uid="{00000000-0005-0000-0000-0000EE3F0000}"/>
    <cellStyle name="Normal 150 2 2 2" xfId="16366" xr:uid="{00000000-0005-0000-0000-0000EF3F0000}"/>
    <cellStyle name="Normal 150 2 2 2 2" xfId="16367" xr:uid="{00000000-0005-0000-0000-0000F03F0000}"/>
    <cellStyle name="Normal 150 2 2 3" xfId="16368" xr:uid="{00000000-0005-0000-0000-0000F13F0000}"/>
    <cellStyle name="Normal 150 2 2 4" xfId="16369" xr:uid="{00000000-0005-0000-0000-0000F23F0000}"/>
    <cellStyle name="Normal 150 2 3" xfId="16370" xr:uid="{00000000-0005-0000-0000-0000F33F0000}"/>
    <cellStyle name="Normal 150 2 3 2" xfId="16371" xr:uid="{00000000-0005-0000-0000-0000F43F0000}"/>
    <cellStyle name="Normal 150 2 4" xfId="16372" xr:uid="{00000000-0005-0000-0000-0000F53F0000}"/>
    <cellStyle name="Normal 150 2 5" xfId="16373" xr:uid="{00000000-0005-0000-0000-0000F63F0000}"/>
    <cellStyle name="Normal 150 3" xfId="16374" xr:uid="{00000000-0005-0000-0000-0000F73F0000}"/>
    <cellStyle name="Normal 150 3 2" xfId="16375" xr:uid="{00000000-0005-0000-0000-0000F83F0000}"/>
    <cellStyle name="Normal 150 3 2 2" xfId="16376" xr:uid="{00000000-0005-0000-0000-0000F93F0000}"/>
    <cellStyle name="Normal 150 3 2 2 2" xfId="16377" xr:uid="{00000000-0005-0000-0000-0000FA3F0000}"/>
    <cellStyle name="Normal 150 3 2 3" xfId="16378" xr:uid="{00000000-0005-0000-0000-0000FB3F0000}"/>
    <cellStyle name="Normal 150 3 2 4" xfId="16379" xr:uid="{00000000-0005-0000-0000-0000FC3F0000}"/>
    <cellStyle name="Normal 150 3 3" xfId="16380" xr:uid="{00000000-0005-0000-0000-0000FD3F0000}"/>
    <cellStyle name="Normal 150 3 3 2" xfId="16381" xr:uid="{00000000-0005-0000-0000-0000FE3F0000}"/>
    <cellStyle name="Normal 150 3 4" xfId="16382" xr:uid="{00000000-0005-0000-0000-0000FF3F0000}"/>
    <cellStyle name="Normal 150 3 5" xfId="16383" xr:uid="{00000000-0005-0000-0000-000000400000}"/>
    <cellStyle name="Normal 150 4" xfId="16384" xr:uid="{00000000-0005-0000-0000-000001400000}"/>
    <cellStyle name="Normal 150 4 2" xfId="16385" xr:uid="{00000000-0005-0000-0000-000002400000}"/>
    <cellStyle name="Normal 150 4 2 2" xfId="16386" xr:uid="{00000000-0005-0000-0000-000003400000}"/>
    <cellStyle name="Normal 150 4 3" xfId="16387" xr:uid="{00000000-0005-0000-0000-000004400000}"/>
    <cellStyle name="Normal 150 4 4" xfId="16388" xr:uid="{00000000-0005-0000-0000-000005400000}"/>
    <cellStyle name="Normal 150 5" xfId="16389" xr:uid="{00000000-0005-0000-0000-000006400000}"/>
    <cellStyle name="Normal 150 5 2" xfId="16390" xr:uid="{00000000-0005-0000-0000-000007400000}"/>
    <cellStyle name="Normal 150 5 3" xfId="16391" xr:uid="{00000000-0005-0000-0000-000008400000}"/>
    <cellStyle name="Normal 150 6" xfId="16392" xr:uid="{00000000-0005-0000-0000-000009400000}"/>
    <cellStyle name="Normal 150 7" xfId="16393" xr:uid="{00000000-0005-0000-0000-00000A400000}"/>
    <cellStyle name="Normal 150 8" xfId="16394" xr:uid="{00000000-0005-0000-0000-00000B400000}"/>
    <cellStyle name="Normal 151" xfId="16395" xr:uid="{00000000-0005-0000-0000-00000C400000}"/>
    <cellStyle name="Normal 151 2" xfId="16396" xr:uid="{00000000-0005-0000-0000-00000D400000}"/>
    <cellStyle name="Normal 151 2 2" xfId="16397" xr:uid="{00000000-0005-0000-0000-00000E400000}"/>
    <cellStyle name="Normal 151 2 2 2" xfId="16398" xr:uid="{00000000-0005-0000-0000-00000F400000}"/>
    <cellStyle name="Normal 151 2 2 2 2" xfId="16399" xr:uid="{00000000-0005-0000-0000-000010400000}"/>
    <cellStyle name="Normal 151 2 2 3" xfId="16400" xr:uid="{00000000-0005-0000-0000-000011400000}"/>
    <cellStyle name="Normal 151 2 2 4" xfId="16401" xr:uid="{00000000-0005-0000-0000-000012400000}"/>
    <cellStyle name="Normal 151 2 3" xfId="16402" xr:uid="{00000000-0005-0000-0000-000013400000}"/>
    <cellStyle name="Normal 151 2 3 2" xfId="16403" xr:uid="{00000000-0005-0000-0000-000014400000}"/>
    <cellStyle name="Normal 151 2 4" xfId="16404" xr:uid="{00000000-0005-0000-0000-000015400000}"/>
    <cellStyle name="Normal 151 2 5" xfId="16405" xr:uid="{00000000-0005-0000-0000-000016400000}"/>
    <cellStyle name="Normal 151 3" xfId="16406" xr:uid="{00000000-0005-0000-0000-000017400000}"/>
    <cellStyle name="Normal 151 3 2" xfId="16407" xr:uid="{00000000-0005-0000-0000-000018400000}"/>
    <cellStyle name="Normal 151 3 2 2" xfId="16408" xr:uid="{00000000-0005-0000-0000-000019400000}"/>
    <cellStyle name="Normal 151 3 2 2 2" xfId="16409" xr:uid="{00000000-0005-0000-0000-00001A400000}"/>
    <cellStyle name="Normal 151 3 2 3" xfId="16410" xr:uid="{00000000-0005-0000-0000-00001B400000}"/>
    <cellStyle name="Normal 151 3 2 4" xfId="16411" xr:uid="{00000000-0005-0000-0000-00001C400000}"/>
    <cellStyle name="Normal 151 3 3" xfId="16412" xr:uid="{00000000-0005-0000-0000-00001D400000}"/>
    <cellStyle name="Normal 151 3 3 2" xfId="16413" xr:uid="{00000000-0005-0000-0000-00001E400000}"/>
    <cellStyle name="Normal 151 3 4" xfId="16414" xr:uid="{00000000-0005-0000-0000-00001F400000}"/>
    <cellStyle name="Normal 151 3 5" xfId="16415" xr:uid="{00000000-0005-0000-0000-000020400000}"/>
    <cellStyle name="Normal 151 4" xfId="16416" xr:uid="{00000000-0005-0000-0000-000021400000}"/>
    <cellStyle name="Normal 151 4 2" xfId="16417" xr:uid="{00000000-0005-0000-0000-000022400000}"/>
    <cellStyle name="Normal 151 4 2 2" xfId="16418" xr:uid="{00000000-0005-0000-0000-000023400000}"/>
    <cellStyle name="Normal 151 4 3" xfId="16419" xr:uid="{00000000-0005-0000-0000-000024400000}"/>
    <cellStyle name="Normal 151 4 4" xfId="16420" xr:uid="{00000000-0005-0000-0000-000025400000}"/>
    <cellStyle name="Normal 151 5" xfId="16421" xr:uid="{00000000-0005-0000-0000-000026400000}"/>
    <cellStyle name="Normal 151 5 2" xfId="16422" xr:uid="{00000000-0005-0000-0000-000027400000}"/>
    <cellStyle name="Normal 151 5 3" xfId="16423" xr:uid="{00000000-0005-0000-0000-000028400000}"/>
    <cellStyle name="Normal 151 5 3 2" xfId="16424" xr:uid="{00000000-0005-0000-0000-000029400000}"/>
    <cellStyle name="Normal 151 6" xfId="16425" xr:uid="{00000000-0005-0000-0000-00002A400000}"/>
    <cellStyle name="Normal 151 6 2" xfId="16426" xr:uid="{00000000-0005-0000-0000-00002B400000}"/>
    <cellStyle name="Normal 151 7" xfId="16427" xr:uid="{00000000-0005-0000-0000-00002C400000}"/>
    <cellStyle name="Normal 151 8" xfId="16428" xr:uid="{00000000-0005-0000-0000-00002D400000}"/>
    <cellStyle name="Normal 152" xfId="16429" xr:uid="{00000000-0005-0000-0000-00002E400000}"/>
    <cellStyle name="Normal 152 2" xfId="16430" xr:uid="{00000000-0005-0000-0000-00002F400000}"/>
    <cellStyle name="Normal 152 2 2" xfId="16431" xr:uid="{00000000-0005-0000-0000-000030400000}"/>
    <cellStyle name="Normal 152 2 2 2" xfId="16432" xr:uid="{00000000-0005-0000-0000-000031400000}"/>
    <cellStyle name="Normal 152 2 2 2 2" xfId="16433" xr:uid="{00000000-0005-0000-0000-000032400000}"/>
    <cellStyle name="Normal 152 2 2 3" xfId="16434" xr:uid="{00000000-0005-0000-0000-000033400000}"/>
    <cellStyle name="Normal 152 2 2 4" xfId="16435" xr:uid="{00000000-0005-0000-0000-000034400000}"/>
    <cellStyle name="Normal 152 2 3" xfId="16436" xr:uid="{00000000-0005-0000-0000-000035400000}"/>
    <cellStyle name="Normal 152 2 3 2" xfId="16437" xr:uid="{00000000-0005-0000-0000-000036400000}"/>
    <cellStyle name="Normal 152 2 4" xfId="16438" xr:uid="{00000000-0005-0000-0000-000037400000}"/>
    <cellStyle name="Normal 152 2 5" xfId="16439" xr:uid="{00000000-0005-0000-0000-000038400000}"/>
    <cellStyle name="Normal 152 3" xfId="16440" xr:uid="{00000000-0005-0000-0000-000039400000}"/>
    <cellStyle name="Normal 152 3 2" xfId="16441" xr:uid="{00000000-0005-0000-0000-00003A400000}"/>
    <cellStyle name="Normal 152 3 2 2" xfId="16442" xr:uid="{00000000-0005-0000-0000-00003B400000}"/>
    <cellStyle name="Normal 152 3 2 2 2" xfId="16443" xr:uid="{00000000-0005-0000-0000-00003C400000}"/>
    <cellStyle name="Normal 152 3 2 3" xfId="16444" xr:uid="{00000000-0005-0000-0000-00003D400000}"/>
    <cellStyle name="Normal 152 3 2 4" xfId="16445" xr:uid="{00000000-0005-0000-0000-00003E400000}"/>
    <cellStyle name="Normal 152 3 3" xfId="16446" xr:uid="{00000000-0005-0000-0000-00003F400000}"/>
    <cellStyle name="Normal 152 3 3 2" xfId="16447" xr:uid="{00000000-0005-0000-0000-000040400000}"/>
    <cellStyle name="Normal 152 3 4" xfId="16448" xr:uid="{00000000-0005-0000-0000-000041400000}"/>
    <cellStyle name="Normal 152 3 5" xfId="16449" xr:uid="{00000000-0005-0000-0000-000042400000}"/>
    <cellStyle name="Normal 152 4" xfId="16450" xr:uid="{00000000-0005-0000-0000-000043400000}"/>
    <cellStyle name="Normal 152 4 2" xfId="16451" xr:uid="{00000000-0005-0000-0000-000044400000}"/>
    <cellStyle name="Normal 152 4 2 2" xfId="16452" xr:uid="{00000000-0005-0000-0000-000045400000}"/>
    <cellStyle name="Normal 152 4 3" xfId="16453" xr:uid="{00000000-0005-0000-0000-000046400000}"/>
    <cellStyle name="Normal 152 4 4" xfId="16454" xr:uid="{00000000-0005-0000-0000-000047400000}"/>
    <cellStyle name="Normal 152 5" xfId="16455" xr:uid="{00000000-0005-0000-0000-000048400000}"/>
    <cellStyle name="Normal 152 5 2" xfId="16456" xr:uid="{00000000-0005-0000-0000-000049400000}"/>
    <cellStyle name="Normal 152 5 3" xfId="16457" xr:uid="{00000000-0005-0000-0000-00004A400000}"/>
    <cellStyle name="Normal 152 5 3 2" xfId="16458" xr:uid="{00000000-0005-0000-0000-00004B400000}"/>
    <cellStyle name="Normal 152 6" xfId="16459" xr:uid="{00000000-0005-0000-0000-00004C400000}"/>
    <cellStyle name="Normal 152 6 2" xfId="16460" xr:uid="{00000000-0005-0000-0000-00004D400000}"/>
    <cellStyle name="Normal 152 7" xfId="16461" xr:uid="{00000000-0005-0000-0000-00004E400000}"/>
    <cellStyle name="Normal 152 8" xfId="16462" xr:uid="{00000000-0005-0000-0000-00004F400000}"/>
    <cellStyle name="Normal 153" xfId="16463" xr:uid="{00000000-0005-0000-0000-000050400000}"/>
    <cellStyle name="Normal 153 2" xfId="16464" xr:uid="{00000000-0005-0000-0000-000051400000}"/>
    <cellStyle name="Normal 153 2 2" xfId="16465" xr:uid="{00000000-0005-0000-0000-000052400000}"/>
    <cellStyle name="Normal 153 2 2 2" xfId="16466" xr:uid="{00000000-0005-0000-0000-000053400000}"/>
    <cellStyle name="Normal 153 2 2 2 2" xfId="16467" xr:uid="{00000000-0005-0000-0000-000054400000}"/>
    <cellStyle name="Normal 153 2 2 3" xfId="16468" xr:uid="{00000000-0005-0000-0000-000055400000}"/>
    <cellStyle name="Normal 153 2 2 4" xfId="16469" xr:uid="{00000000-0005-0000-0000-000056400000}"/>
    <cellStyle name="Normal 153 2 3" xfId="16470" xr:uid="{00000000-0005-0000-0000-000057400000}"/>
    <cellStyle name="Normal 153 2 3 2" xfId="16471" xr:uid="{00000000-0005-0000-0000-000058400000}"/>
    <cellStyle name="Normal 153 2 4" xfId="16472" xr:uid="{00000000-0005-0000-0000-000059400000}"/>
    <cellStyle name="Normal 153 2 5" xfId="16473" xr:uid="{00000000-0005-0000-0000-00005A400000}"/>
    <cellStyle name="Normal 153 3" xfId="16474" xr:uid="{00000000-0005-0000-0000-00005B400000}"/>
    <cellStyle name="Normal 153 3 2" xfId="16475" xr:uid="{00000000-0005-0000-0000-00005C400000}"/>
    <cellStyle name="Normal 153 3 2 2" xfId="16476" xr:uid="{00000000-0005-0000-0000-00005D400000}"/>
    <cellStyle name="Normal 153 3 2 2 2" xfId="16477" xr:uid="{00000000-0005-0000-0000-00005E400000}"/>
    <cellStyle name="Normal 153 3 2 3" xfId="16478" xr:uid="{00000000-0005-0000-0000-00005F400000}"/>
    <cellStyle name="Normal 153 3 2 4" xfId="16479" xr:uid="{00000000-0005-0000-0000-000060400000}"/>
    <cellStyle name="Normal 153 3 3" xfId="16480" xr:uid="{00000000-0005-0000-0000-000061400000}"/>
    <cellStyle name="Normal 153 3 3 2" xfId="16481" xr:uid="{00000000-0005-0000-0000-000062400000}"/>
    <cellStyle name="Normal 153 3 4" xfId="16482" xr:uid="{00000000-0005-0000-0000-000063400000}"/>
    <cellStyle name="Normal 153 3 5" xfId="16483" xr:uid="{00000000-0005-0000-0000-000064400000}"/>
    <cellStyle name="Normal 153 4" xfId="16484" xr:uid="{00000000-0005-0000-0000-000065400000}"/>
    <cellStyle name="Normal 153 4 2" xfId="16485" xr:uid="{00000000-0005-0000-0000-000066400000}"/>
    <cellStyle name="Normal 153 4 2 2" xfId="16486" xr:uid="{00000000-0005-0000-0000-000067400000}"/>
    <cellStyle name="Normal 153 4 3" xfId="16487" xr:uid="{00000000-0005-0000-0000-000068400000}"/>
    <cellStyle name="Normal 153 4 4" xfId="16488" xr:uid="{00000000-0005-0000-0000-000069400000}"/>
    <cellStyle name="Normal 153 5" xfId="16489" xr:uid="{00000000-0005-0000-0000-00006A400000}"/>
    <cellStyle name="Normal 153 5 2" xfId="16490" xr:uid="{00000000-0005-0000-0000-00006B400000}"/>
    <cellStyle name="Normal 153 6" xfId="16491" xr:uid="{00000000-0005-0000-0000-00006C400000}"/>
    <cellStyle name="Normal 153 7" xfId="16492" xr:uid="{00000000-0005-0000-0000-00006D400000}"/>
    <cellStyle name="Normal 153 8" xfId="16493" xr:uid="{00000000-0005-0000-0000-00006E400000}"/>
    <cellStyle name="Normal 154" xfId="16494" xr:uid="{00000000-0005-0000-0000-00006F400000}"/>
    <cellStyle name="Normal 154 2" xfId="16495" xr:uid="{00000000-0005-0000-0000-000070400000}"/>
    <cellStyle name="Normal 154 2 2" xfId="16496" xr:uid="{00000000-0005-0000-0000-000071400000}"/>
    <cellStyle name="Normal 154 2 2 2" xfId="16497" xr:uid="{00000000-0005-0000-0000-000072400000}"/>
    <cellStyle name="Normal 154 2 2 2 2" xfId="16498" xr:uid="{00000000-0005-0000-0000-000073400000}"/>
    <cellStyle name="Normal 154 2 2 3" xfId="16499" xr:uid="{00000000-0005-0000-0000-000074400000}"/>
    <cellStyle name="Normal 154 2 2 4" xfId="16500" xr:uid="{00000000-0005-0000-0000-000075400000}"/>
    <cellStyle name="Normal 154 2 3" xfId="16501" xr:uid="{00000000-0005-0000-0000-000076400000}"/>
    <cellStyle name="Normal 154 2 3 2" xfId="16502" xr:uid="{00000000-0005-0000-0000-000077400000}"/>
    <cellStyle name="Normal 154 2 4" xfId="16503" xr:uid="{00000000-0005-0000-0000-000078400000}"/>
    <cellStyle name="Normal 154 2 5" xfId="16504" xr:uid="{00000000-0005-0000-0000-000079400000}"/>
    <cellStyle name="Normal 154 3" xfId="16505" xr:uid="{00000000-0005-0000-0000-00007A400000}"/>
    <cellStyle name="Normal 154 3 2" xfId="16506" xr:uid="{00000000-0005-0000-0000-00007B400000}"/>
    <cellStyle name="Normal 154 4" xfId="16507" xr:uid="{00000000-0005-0000-0000-00007C400000}"/>
    <cellStyle name="Normal 154 4 2" xfId="16508" xr:uid="{00000000-0005-0000-0000-00007D400000}"/>
    <cellStyle name="Normal 154 4 2 2" xfId="16509" xr:uid="{00000000-0005-0000-0000-00007E400000}"/>
    <cellStyle name="Normal 154 4 3" xfId="16510" xr:uid="{00000000-0005-0000-0000-00007F400000}"/>
    <cellStyle name="Normal 154 4 4" xfId="16511" xr:uid="{00000000-0005-0000-0000-000080400000}"/>
    <cellStyle name="Normal 154 5" xfId="16512" xr:uid="{00000000-0005-0000-0000-000081400000}"/>
    <cellStyle name="Normal 154 5 2" xfId="16513" xr:uid="{00000000-0005-0000-0000-000082400000}"/>
    <cellStyle name="Normal 154 6" xfId="16514" xr:uid="{00000000-0005-0000-0000-000083400000}"/>
    <cellStyle name="Normal 154 7" xfId="16515" xr:uid="{00000000-0005-0000-0000-000084400000}"/>
    <cellStyle name="Normal 155" xfId="16516" xr:uid="{00000000-0005-0000-0000-000085400000}"/>
    <cellStyle name="Normal 155 2" xfId="16517" xr:uid="{00000000-0005-0000-0000-000086400000}"/>
    <cellStyle name="Normal 155 2 2" xfId="16518" xr:uid="{00000000-0005-0000-0000-000087400000}"/>
    <cellStyle name="Normal 155 2 2 2" xfId="16519" xr:uid="{00000000-0005-0000-0000-000088400000}"/>
    <cellStyle name="Normal 155 2 2 2 2" xfId="16520" xr:uid="{00000000-0005-0000-0000-000089400000}"/>
    <cellStyle name="Normal 155 2 2 3" xfId="16521" xr:uid="{00000000-0005-0000-0000-00008A400000}"/>
    <cellStyle name="Normal 155 2 2 4" xfId="16522" xr:uid="{00000000-0005-0000-0000-00008B400000}"/>
    <cellStyle name="Normal 155 2 3" xfId="16523" xr:uid="{00000000-0005-0000-0000-00008C400000}"/>
    <cellStyle name="Normal 155 2 3 2" xfId="16524" xr:uid="{00000000-0005-0000-0000-00008D400000}"/>
    <cellStyle name="Normal 155 2 4" xfId="16525" xr:uid="{00000000-0005-0000-0000-00008E400000}"/>
    <cellStyle name="Normal 155 2 5" xfId="16526" xr:uid="{00000000-0005-0000-0000-00008F400000}"/>
    <cellStyle name="Normal 155 3" xfId="16527" xr:uid="{00000000-0005-0000-0000-000090400000}"/>
    <cellStyle name="Normal 155 3 2" xfId="16528" xr:uid="{00000000-0005-0000-0000-000091400000}"/>
    <cellStyle name="Normal 155 4" xfId="16529" xr:uid="{00000000-0005-0000-0000-000092400000}"/>
    <cellStyle name="Normal 155 4 2" xfId="16530" xr:uid="{00000000-0005-0000-0000-000093400000}"/>
    <cellStyle name="Normal 155 4 2 2" xfId="16531" xr:uid="{00000000-0005-0000-0000-000094400000}"/>
    <cellStyle name="Normal 155 4 3" xfId="16532" xr:uid="{00000000-0005-0000-0000-000095400000}"/>
    <cellStyle name="Normal 155 4 4" xfId="16533" xr:uid="{00000000-0005-0000-0000-000096400000}"/>
    <cellStyle name="Normal 155 5" xfId="16534" xr:uid="{00000000-0005-0000-0000-000097400000}"/>
    <cellStyle name="Normal 155 5 2" xfId="16535" xr:uid="{00000000-0005-0000-0000-000098400000}"/>
    <cellStyle name="Normal 155 6" xfId="16536" xr:uid="{00000000-0005-0000-0000-000099400000}"/>
    <cellStyle name="Normal 155 7" xfId="16537" xr:uid="{00000000-0005-0000-0000-00009A400000}"/>
    <cellStyle name="Normal 156" xfId="16538" xr:uid="{00000000-0005-0000-0000-00009B400000}"/>
    <cellStyle name="Normal 156 2" xfId="16539" xr:uid="{00000000-0005-0000-0000-00009C400000}"/>
    <cellStyle name="Normal 156 2 2" xfId="16540" xr:uid="{00000000-0005-0000-0000-00009D400000}"/>
    <cellStyle name="Normal 156 2 2 2" xfId="16541" xr:uid="{00000000-0005-0000-0000-00009E400000}"/>
    <cellStyle name="Normal 156 2 2 2 2" xfId="16542" xr:uid="{00000000-0005-0000-0000-00009F400000}"/>
    <cellStyle name="Normal 156 2 2 3" xfId="16543" xr:uid="{00000000-0005-0000-0000-0000A0400000}"/>
    <cellStyle name="Normal 156 2 2 4" xfId="16544" xr:uid="{00000000-0005-0000-0000-0000A1400000}"/>
    <cellStyle name="Normal 156 2 3" xfId="16545" xr:uid="{00000000-0005-0000-0000-0000A2400000}"/>
    <cellStyle name="Normal 156 2 3 2" xfId="16546" xr:uid="{00000000-0005-0000-0000-0000A3400000}"/>
    <cellStyle name="Normal 156 2 4" xfId="16547" xr:uid="{00000000-0005-0000-0000-0000A4400000}"/>
    <cellStyle name="Normal 156 2 5" xfId="16548" xr:uid="{00000000-0005-0000-0000-0000A5400000}"/>
    <cellStyle name="Normal 156 3" xfId="16549" xr:uid="{00000000-0005-0000-0000-0000A6400000}"/>
    <cellStyle name="Normal 156 3 2" xfId="16550" xr:uid="{00000000-0005-0000-0000-0000A7400000}"/>
    <cellStyle name="Normal 156 4" xfId="16551" xr:uid="{00000000-0005-0000-0000-0000A8400000}"/>
    <cellStyle name="Normal 156 4 2" xfId="16552" xr:uid="{00000000-0005-0000-0000-0000A9400000}"/>
    <cellStyle name="Normal 156 4 2 2" xfId="16553" xr:uid="{00000000-0005-0000-0000-0000AA400000}"/>
    <cellStyle name="Normal 156 4 3" xfId="16554" xr:uid="{00000000-0005-0000-0000-0000AB400000}"/>
    <cellStyle name="Normal 156 4 4" xfId="16555" xr:uid="{00000000-0005-0000-0000-0000AC400000}"/>
    <cellStyle name="Normal 156 5" xfId="16556" xr:uid="{00000000-0005-0000-0000-0000AD400000}"/>
    <cellStyle name="Normal 156 5 2" xfId="16557" xr:uid="{00000000-0005-0000-0000-0000AE400000}"/>
    <cellStyle name="Normal 156 6" xfId="16558" xr:uid="{00000000-0005-0000-0000-0000AF400000}"/>
    <cellStyle name="Normal 156 7" xfId="16559" xr:uid="{00000000-0005-0000-0000-0000B0400000}"/>
    <cellStyle name="Normal 157" xfId="16560" xr:uid="{00000000-0005-0000-0000-0000B1400000}"/>
    <cellStyle name="Normal 157 2" xfId="16561" xr:uid="{00000000-0005-0000-0000-0000B2400000}"/>
    <cellStyle name="Normal 157 2 2" xfId="16562" xr:uid="{00000000-0005-0000-0000-0000B3400000}"/>
    <cellStyle name="Normal 158" xfId="16563" xr:uid="{00000000-0005-0000-0000-0000B4400000}"/>
    <cellStyle name="Normal 158 2" xfId="16564" xr:uid="{00000000-0005-0000-0000-0000B5400000}"/>
    <cellStyle name="Normal 158 2 2" xfId="16565" xr:uid="{00000000-0005-0000-0000-0000B6400000}"/>
    <cellStyle name="Normal 158 2 3" xfId="16566" xr:uid="{00000000-0005-0000-0000-0000B7400000}"/>
    <cellStyle name="Normal 158 2 3 2" xfId="16567" xr:uid="{00000000-0005-0000-0000-0000B8400000}"/>
    <cellStyle name="Normal 158 3" xfId="16568" xr:uid="{00000000-0005-0000-0000-0000B9400000}"/>
    <cellStyle name="Normal 159" xfId="16569" xr:uid="{00000000-0005-0000-0000-0000BA400000}"/>
    <cellStyle name="Normal 159 2" xfId="16570" xr:uid="{00000000-0005-0000-0000-0000BB400000}"/>
    <cellStyle name="Normal 159 3" xfId="16571" xr:uid="{00000000-0005-0000-0000-0000BC400000}"/>
    <cellStyle name="Normal 16" xfId="16572" xr:uid="{00000000-0005-0000-0000-0000BD400000}"/>
    <cellStyle name="Normal 16 2" xfId="16573" xr:uid="{00000000-0005-0000-0000-0000BE400000}"/>
    <cellStyle name="Normal 16 2 2" xfId="16574" xr:uid="{00000000-0005-0000-0000-0000BF400000}"/>
    <cellStyle name="Normal 16 2 3" xfId="16575" xr:uid="{00000000-0005-0000-0000-0000C0400000}"/>
    <cellStyle name="Normal 16 2 4" xfId="16576" xr:uid="{00000000-0005-0000-0000-0000C1400000}"/>
    <cellStyle name="Normal 16 2 5" xfId="16577" xr:uid="{00000000-0005-0000-0000-0000C2400000}"/>
    <cellStyle name="Normal 16 2_15-FINANCEIRAS" xfId="16578" xr:uid="{00000000-0005-0000-0000-0000C3400000}"/>
    <cellStyle name="Normal 16 3" xfId="16579" xr:uid="{00000000-0005-0000-0000-0000C4400000}"/>
    <cellStyle name="Normal 16 3 2" xfId="16580" xr:uid="{00000000-0005-0000-0000-0000C5400000}"/>
    <cellStyle name="Normal 16 3_15-FINANCEIRAS" xfId="16581" xr:uid="{00000000-0005-0000-0000-0000C6400000}"/>
    <cellStyle name="Normal 16 4" xfId="16582" xr:uid="{00000000-0005-0000-0000-0000C7400000}"/>
    <cellStyle name="Normal 16 5" xfId="16583" xr:uid="{00000000-0005-0000-0000-0000C8400000}"/>
    <cellStyle name="Normal 16 6" xfId="16584" xr:uid="{00000000-0005-0000-0000-0000C9400000}"/>
    <cellStyle name="Normal 16 7" xfId="16585" xr:uid="{00000000-0005-0000-0000-0000CA400000}"/>
    <cellStyle name="Normal 16_13-Endividamento" xfId="16586" xr:uid="{00000000-0005-0000-0000-0000CB400000}"/>
    <cellStyle name="Normal 160" xfId="16587" xr:uid="{00000000-0005-0000-0000-0000CC400000}"/>
    <cellStyle name="Normal 160 2" xfId="16588" xr:uid="{00000000-0005-0000-0000-0000CD400000}"/>
    <cellStyle name="Normal 160 2 2" xfId="16589" xr:uid="{00000000-0005-0000-0000-0000CE400000}"/>
    <cellStyle name="Normal 160 2 2 2" xfId="16590" xr:uid="{00000000-0005-0000-0000-0000CF400000}"/>
    <cellStyle name="Normal 160 2 3" xfId="16591" xr:uid="{00000000-0005-0000-0000-0000D0400000}"/>
    <cellStyle name="Normal 160 2 4" xfId="16592" xr:uid="{00000000-0005-0000-0000-0000D1400000}"/>
    <cellStyle name="Normal 160 3" xfId="16593" xr:uid="{00000000-0005-0000-0000-0000D2400000}"/>
    <cellStyle name="Normal 160 3 2" xfId="16594" xr:uid="{00000000-0005-0000-0000-0000D3400000}"/>
    <cellStyle name="Normal 160 3 2 2" xfId="16595" xr:uid="{00000000-0005-0000-0000-0000D4400000}"/>
    <cellStyle name="Normal 160 3 3" xfId="16596" xr:uid="{00000000-0005-0000-0000-0000D5400000}"/>
    <cellStyle name="Normal 160 4" xfId="16597" xr:uid="{00000000-0005-0000-0000-0000D6400000}"/>
    <cellStyle name="Normal 160 4 2" xfId="16598" xr:uid="{00000000-0005-0000-0000-0000D7400000}"/>
    <cellStyle name="Normal 160 5" xfId="16599" xr:uid="{00000000-0005-0000-0000-0000D8400000}"/>
    <cellStyle name="Normal 160 6" xfId="16600" xr:uid="{00000000-0005-0000-0000-0000D9400000}"/>
    <cellStyle name="Normal 161" xfId="16601" xr:uid="{00000000-0005-0000-0000-0000DA400000}"/>
    <cellStyle name="Normal 161 2" xfId="16602" xr:uid="{00000000-0005-0000-0000-0000DB400000}"/>
    <cellStyle name="Normal 161 2 2" xfId="16603" xr:uid="{00000000-0005-0000-0000-0000DC400000}"/>
    <cellStyle name="Normal 161 2 2 2" xfId="16604" xr:uid="{00000000-0005-0000-0000-0000DD400000}"/>
    <cellStyle name="Normal 161 2 3" xfId="16605" xr:uid="{00000000-0005-0000-0000-0000DE400000}"/>
    <cellStyle name="Normal 161 2 4" xfId="16606" xr:uid="{00000000-0005-0000-0000-0000DF400000}"/>
    <cellStyle name="Normal 161 3" xfId="16607" xr:uid="{00000000-0005-0000-0000-0000E0400000}"/>
    <cellStyle name="Normal 161 3 2" xfId="16608" xr:uid="{00000000-0005-0000-0000-0000E1400000}"/>
    <cellStyle name="Normal 161 4" xfId="16609" xr:uid="{00000000-0005-0000-0000-0000E2400000}"/>
    <cellStyle name="Normal 161 5" xfId="16610" xr:uid="{00000000-0005-0000-0000-0000E3400000}"/>
    <cellStyle name="Normal 162" xfId="16611" xr:uid="{00000000-0005-0000-0000-0000E4400000}"/>
    <cellStyle name="Normal 162 2" xfId="16612" xr:uid="{00000000-0005-0000-0000-0000E5400000}"/>
    <cellStyle name="Normal 162 2 2" xfId="16613" xr:uid="{00000000-0005-0000-0000-0000E6400000}"/>
    <cellStyle name="Normal 162 2 2 2" xfId="16614" xr:uid="{00000000-0005-0000-0000-0000E7400000}"/>
    <cellStyle name="Normal 162 2 3" xfId="16615" xr:uid="{00000000-0005-0000-0000-0000E8400000}"/>
    <cellStyle name="Normal 162 2 4" xfId="16616" xr:uid="{00000000-0005-0000-0000-0000E9400000}"/>
    <cellStyle name="Normal 162 3" xfId="16617" xr:uid="{00000000-0005-0000-0000-0000EA400000}"/>
    <cellStyle name="Normal 162 3 2" xfId="16618" xr:uid="{00000000-0005-0000-0000-0000EB400000}"/>
    <cellStyle name="Normal 162 4" xfId="16619" xr:uid="{00000000-0005-0000-0000-0000EC400000}"/>
    <cellStyle name="Normal 162 5" xfId="16620" xr:uid="{00000000-0005-0000-0000-0000ED400000}"/>
    <cellStyle name="Normal 163" xfId="16621" xr:uid="{00000000-0005-0000-0000-0000EE400000}"/>
    <cellStyle name="Normal 163 2" xfId="16622" xr:uid="{00000000-0005-0000-0000-0000EF400000}"/>
    <cellStyle name="Normal 163 2 2" xfId="16623" xr:uid="{00000000-0005-0000-0000-0000F0400000}"/>
    <cellStyle name="Normal 163 2 2 2" xfId="16624" xr:uid="{00000000-0005-0000-0000-0000F1400000}"/>
    <cellStyle name="Normal 163 2 3" xfId="16625" xr:uid="{00000000-0005-0000-0000-0000F2400000}"/>
    <cellStyle name="Normal 163 3" xfId="16626" xr:uid="{00000000-0005-0000-0000-0000F3400000}"/>
    <cellStyle name="Normal 164" xfId="16627" xr:uid="{00000000-0005-0000-0000-0000F4400000}"/>
    <cellStyle name="Normal 164 2" xfId="16628" xr:uid="{00000000-0005-0000-0000-0000F5400000}"/>
    <cellStyle name="Normal 164 3" xfId="16629" xr:uid="{00000000-0005-0000-0000-0000F6400000}"/>
    <cellStyle name="Normal 165" xfId="16630" xr:uid="{00000000-0005-0000-0000-0000F7400000}"/>
    <cellStyle name="Normal 165 2" xfId="16631" xr:uid="{00000000-0005-0000-0000-0000F8400000}"/>
    <cellStyle name="Normal 165 2 2" xfId="16632" xr:uid="{00000000-0005-0000-0000-0000F9400000}"/>
    <cellStyle name="Normal 165 3" xfId="16633" xr:uid="{00000000-0005-0000-0000-0000FA400000}"/>
    <cellStyle name="Normal 165 4" xfId="16634" xr:uid="{00000000-0005-0000-0000-0000FB400000}"/>
    <cellStyle name="Normal 166" xfId="16635" xr:uid="{00000000-0005-0000-0000-0000FC400000}"/>
    <cellStyle name="Normal 166 2" xfId="16636" xr:uid="{00000000-0005-0000-0000-0000FD400000}"/>
    <cellStyle name="Normal 166 2 2" xfId="16637" xr:uid="{00000000-0005-0000-0000-0000FE400000}"/>
    <cellStyle name="Normal 166 3" xfId="16638" xr:uid="{00000000-0005-0000-0000-0000FF400000}"/>
    <cellStyle name="Normal 166 4" xfId="16639" xr:uid="{00000000-0005-0000-0000-000000410000}"/>
    <cellStyle name="Normal 167" xfId="16640" xr:uid="{00000000-0005-0000-0000-000001410000}"/>
    <cellStyle name="Normal 167 2" xfId="16641" xr:uid="{00000000-0005-0000-0000-000002410000}"/>
    <cellStyle name="Normal 167 2 2" xfId="16642" xr:uid="{00000000-0005-0000-0000-000003410000}"/>
    <cellStyle name="Normal 167 3" xfId="16643" xr:uid="{00000000-0005-0000-0000-000004410000}"/>
    <cellStyle name="Normal 167 4" xfId="16644" xr:uid="{00000000-0005-0000-0000-000005410000}"/>
    <cellStyle name="Normal 168" xfId="16645" xr:uid="{00000000-0005-0000-0000-000006410000}"/>
    <cellStyle name="Normal 168 2" xfId="16646" xr:uid="{00000000-0005-0000-0000-000007410000}"/>
    <cellStyle name="Normal 169" xfId="16647" xr:uid="{00000000-0005-0000-0000-000008410000}"/>
    <cellStyle name="Normal 169 2" xfId="16648" xr:uid="{00000000-0005-0000-0000-000009410000}"/>
    <cellStyle name="Normal 169 2 2" xfId="16649" xr:uid="{00000000-0005-0000-0000-00000A410000}"/>
    <cellStyle name="Normal 169 3" xfId="16650" xr:uid="{00000000-0005-0000-0000-00000B410000}"/>
    <cellStyle name="Normal 169 4" xfId="16651" xr:uid="{00000000-0005-0000-0000-00000C410000}"/>
    <cellStyle name="Normal 17" xfId="16652" xr:uid="{00000000-0005-0000-0000-00000D410000}"/>
    <cellStyle name="Normal 17 2" xfId="16653" xr:uid="{00000000-0005-0000-0000-00000E410000}"/>
    <cellStyle name="Normal 17 2 2" xfId="16654" xr:uid="{00000000-0005-0000-0000-00000F410000}"/>
    <cellStyle name="Normal 17 2 3" xfId="16655" xr:uid="{00000000-0005-0000-0000-000010410000}"/>
    <cellStyle name="Normal 17 2 4" xfId="16656" xr:uid="{00000000-0005-0000-0000-000011410000}"/>
    <cellStyle name="Normal 17 2 5" xfId="16657" xr:uid="{00000000-0005-0000-0000-000012410000}"/>
    <cellStyle name="Normal 17 2_15-FINANCEIRAS" xfId="16658" xr:uid="{00000000-0005-0000-0000-000013410000}"/>
    <cellStyle name="Normal 17 3" xfId="16659" xr:uid="{00000000-0005-0000-0000-000014410000}"/>
    <cellStyle name="Normal 17 3 2" xfId="16660" xr:uid="{00000000-0005-0000-0000-000015410000}"/>
    <cellStyle name="Normal 17 3_15-FINANCEIRAS" xfId="16661" xr:uid="{00000000-0005-0000-0000-000016410000}"/>
    <cellStyle name="Normal 17 4" xfId="16662" xr:uid="{00000000-0005-0000-0000-000017410000}"/>
    <cellStyle name="Normal 17 4 2" xfId="16663" xr:uid="{00000000-0005-0000-0000-000018410000}"/>
    <cellStyle name="Normal 17 4_15-FINANCEIRAS" xfId="16664" xr:uid="{00000000-0005-0000-0000-000019410000}"/>
    <cellStyle name="Normal 17 5" xfId="16665" xr:uid="{00000000-0005-0000-0000-00001A410000}"/>
    <cellStyle name="Normal 17 6" xfId="16666" xr:uid="{00000000-0005-0000-0000-00001B410000}"/>
    <cellStyle name="Normal 17 7" xfId="16667" xr:uid="{00000000-0005-0000-0000-00001C410000}"/>
    <cellStyle name="Normal 17 8" xfId="16668" xr:uid="{00000000-0005-0000-0000-00001D410000}"/>
    <cellStyle name="Normal 17_13-Endividamento" xfId="16669" xr:uid="{00000000-0005-0000-0000-00001E410000}"/>
    <cellStyle name="Normal 170" xfId="16670" xr:uid="{00000000-0005-0000-0000-00001F410000}"/>
    <cellStyle name="Normal 170 2" xfId="16671" xr:uid="{00000000-0005-0000-0000-000020410000}"/>
    <cellStyle name="Normal 171" xfId="16672" xr:uid="{00000000-0005-0000-0000-000021410000}"/>
    <cellStyle name="Normal 171 2" xfId="16673" xr:uid="{00000000-0005-0000-0000-000022410000}"/>
    <cellStyle name="Normal 171 2 2" xfId="16674" xr:uid="{00000000-0005-0000-0000-000023410000}"/>
    <cellStyle name="Normal 171 3" xfId="16675" xr:uid="{00000000-0005-0000-0000-000024410000}"/>
    <cellStyle name="Normal 171 4" xfId="16676" xr:uid="{00000000-0005-0000-0000-000025410000}"/>
    <cellStyle name="Normal 172" xfId="16677" xr:uid="{00000000-0005-0000-0000-000026410000}"/>
    <cellStyle name="Normal 172 2" xfId="16678" xr:uid="{00000000-0005-0000-0000-000027410000}"/>
    <cellStyle name="Normal 173" xfId="16679" xr:uid="{00000000-0005-0000-0000-000028410000}"/>
    <cellStyle name="Normal 173 2" xfId="16680" xr:uid="{00000000-0005-0000-0000-000029410000}"/>
    <cellStyle name="Normal 173 3" xfId="16681" xr:uid="{00000000-0005-0000-0000-00002A410000}"/>
    <cellStyle name="Normal 174" xfId="16682" xr:uid="{00000000-0005-0000-0000-00002B410000}"/>
    <cellStyle name="Normal 174 2" xfId="16683" xr:uid="{00000000-0005-0000-0000-00002C410000}"/>
    <cellStyle name="Normal 175" xfId="16684" xr:uid="{00000000-0005-0000-0000-00002D410000}"/>
    <cellStyle name="Normal 175 2" xfId="16685" xr:uid="{00000000-0005-0000-0000-00002E410000}"/>
    <cellStyle name="Normal 175 3" xfId="16686" xr:uid="{00000000-0005-0000-0000-00002F410000}"/>
    <cellStyle name="Normal 175 4" xfId="16687" xr:uid="{00000000-0005-0000-0000-000030410000}"/>
    <cellStyle name="Normal 176" xfId="16688" xr:uid="{00000000-0005-0000-0000-000031410000}"/>
    <cellStyle name="Normal 176 2" xfId="16689" xr:uid="{00000000-0005-0000-0000-000032410000}"/>
    <cellStyle name="Normal 176 3" xfId="16690" xr:uid="{00000000-0005-0000-0000-000033410000}"/>
    <cellStyle name="Normal 177" xfId="16691" xr:uid="{00000000-0005-0000-0000-000034410000}"/>
    <cellStyle name="Normal 177 2" xfId="16692" xr:uid="{00000000-0005-0000-0000-000035410000}"/>
    <cellStyle name="Normal 178" xfId="16693" xr:uid="{00000000-0005-0000-0000-000036410000}"/>
    <cellStyle name="Normal 178 2" xfId="16694" xr:uid="{00000000-0005-0000-0000-000037410000}"/>
    <cellStyle name="Normal 179" xfId="16695" xr:uid="{00000000-0005-0000-0000-000038410000}"/>
    <cellStyle name="Normal 179 2" xfId="16696" xr:uid="{00000000-0005-0000-0000-000039410000}"/>
    <cellStyle name="Normal 18" xfId="16697" xr:uid="{00000000-0005-0000-0000-00003A410000}"/>
    <cellStyle name="Normal 18 2" xfId="16698" xr:uid="{00000000-0005-0000-0000-00003B410000}"/>
    <cellStyle name="Normal 18 2 2" xfId="16699" xr:uid="{00000000-0005-0000-0000-00003C410000}"/>
    <cellStyle name="Normal 18 2 3" xfId="16700" xr:uid="{00000000-0005-0000-0000-00003D410000}"/>
    <cellStyle name="Normal 18 2 4" xfId="16701" xr:uid="{00000000-0005-0000-0000-00003E410000}"/>
    <cellStyle name="Normal 18 2 5" xfId="16702" xr:uid="{00000000-0005-0000-0000-00003F410000}"/>
    <cellStyle name="Normal 18 2_15-FINANCEIRAS" xfId="16703" xr:uid="{00000000-0005-0000-0000-000040410000}"/>
    <cellStyle name="Normal 18 3" xfId="16704" xr:uid="{00000000-0005-0000-0000-000041410000}"/>
    <cellStyle name="Normal 18 3 2" xfId="16705" xr:uid="{00000000-0005-0000-0000-000042410000}"/>
    <cellStyle name="Normal 18 3_15-FINANCEIRAS" xfId="16706" xr:uid="{00000000-0005-0000-0000-000043410000}"/>
    <cellStyle name="Normal 18 4" xfId="16707" xr:uid="{00000000-0005-0000-0000-000044410000}"/>
    <cellStyle name="Normal 18 5" xfId="16708" xr:uid="{00000000-0005-0000-0000-000045410000}"/>
    <cellStyle name="Normal 18 6" xfId="16709" xr:uid="{00000000-0005-0000-0000-000046410000}"/>
    <cellStyle name="Normal 18 7" xfId="16710" xr:uid="{00000000-0005-0000-0000-000047410000}"/>
    <cellStyle name="Normal 18_13-Endividamento" xfId="16711" xr:uid="{00000000-0005-0000-0000-000048410000}"/>
    <cellStyle name="Normal 180" xfId="16712" xr:uid="{00000000-0005-0000-0000-000049410000}"/>
    <cellStyle name="Normal 180 2" xfId="16713" xr:uid="{00000000-0005-0000-0000-00004A410000}"/>
    <cellStyle name="Normal 181" xfId="16714" xr:uid="{00000000-0005-0000-0000-00004B410000}"/>
    <cellStyle name="Normal 181 2" xfId="16715" xr:uid="{00000000-0005-0000-0000-00004C410000}"/>
    <cellStyle name="Normal 182" xfId="16716" xr:uid="{00000000-0005-0000-0000-00004D410000}"/>
    <cellStyle name="Normal 182 2" xfId="16717" xr:uid="{00000000-0005-0000-0000-00004E410000}"/>
    <cellStyle name="Normal 183" xfId="16718" xr:uid="{00000000-0005-0000-0000-00004F410000}"/>
    <cellStyle name="Normal 183 2" xfId="16719" xr:uid="{00000000-0005-0000-0000-000050410000}"/>
    <cellStyle name="Normal 184" xfId="16720" xr:uid="{00000000-0005-0000-0000-000051410000}"/>
    <cellStyle name="Normal 184 2" xfId="16721" xr:uid="{00000000-0005-0000-0000-000052410000}"/>
    <cellStyle name="Normal 185" xfId="16722" xr:uid="{00000000-0005-0000-0000-000053410000}"/>
    <cellStyle name="Normal 186" xfId="16723" xr:uid="{00000000-0005-0000-0000-000054410000}"/>
    <cellStyle name="Normal 187" xfId="16724" xr:uid="{00000000-0005-0000-0000-000055410000}"/>
    <cellStyle name="Normal 188" xfId="16725" xr:uid="{00000000-0005-0000-0000-000056410000}"/>
    <cellStyle name="Normal 189" xfId="16726" xr:uid="{00000000-0005-0000-0000-000057410000}"/>
    <cellStyle name="Normal 19" xfId="16727" xr:uid="{00000000-0005-0000-0000-000058410000}"/>
    <cellStyle name="Normal 19 2" xfId="16728" xr:uid="{00000000-0005-0000-0000-000059410000}"/>
    <cellStyle name="Normal 19 2 2" xfId="16729" xr:uid="{00000000-0005-0000-0000-00005A410000}"/>
    <cellStyle name="Normal 19 2_15-FINANCEIRAS" xfId="16730" xr:uid="{00000000-0005-0000-0000-00005B410000}"/>
    <cellStyle name="Normal 19 3" xfId="16731" xr:uid="{00000000-0005-0000-0000-00005C410000}"/>
    <cellStyle name="Normal 19 4" xfId="16732" xr:uid="{00000000-0005-0000-0000-00005D410000}"/>
    <cellStyle name="Normal 19 5" xfId="16733" xr:uid="{00000000-0005-0000-0000-00005E410000}"/>
    <cellStyle name="Normal 19_13-Endividamento" xfId="16734" xr:uid="{00000000-0005-0000-0000-00005F410000}"/>
    <cellStyle name="Normal 190" xfId="16735" xr:uid="{00000000-0005-0000-0000-000060410000}"/>
    <cellStyle name="Normal 191" xfId="16736" xr:uid="{00000000-0005-0000-0000-000061410000}"/>
    <cellStyle name="Normal 192" xfId="16737" xr:uid="{00000000-0005-0000-0000-000062410000}"/>
    <cellStyle name="Normal 193" xfId="16738" xr:uid="{00000000-0005-0000-0000-000063410000}"/>
    <cellStyle name="Normal 194" xfId="16739" xr:uid="{00000000-0005-0000-0000-000064410000}"/>
    <cellStyle name="Normal 195" xfId="16740" xr:uid="{00000000-0005-0000-0000-000065410000}"/>
    <cellStyle name="Normal 2" xfId="9" xr:uid="{00000000-0005-0000-0000-00000A000000}"/>
    <cellStyle name="Normal 2 10" xfId="14" xr:uid="{00000000-0005-0000-0000-00000F000000}"/>
    <cellStyle name="Normal 2 10 2" xfId="16741" xr:uid="{00000000-0005-0000-0000-000066410000}"/>
    <cellStyle name="Normal 2 10 2 2" xfId="16742" xr:uid="{00000000-0005-0000-0000-000067410000}"/>
    <cellStyle name="Normal 2 10 2_15-FINANCEIRAS" xfId="16743" xr:uid="{00000000-0005-0000-0000-000068410000}"/>
    <cellStyle name="Normal 2 10 3" xfId="16744" xr:uid="{00000000-0005-0000-0000-000069410000}"/>
    <cellStyle name="Normal 2 10 4" xfId="16745" xr:uid="{00000000-0005-0000-0000-00006A410000}"/>
    <cellStyle name="Normal 2 10_13-Endividamento" xfId="16746" xr:uid="{00000000-0005-0000-0000-00006B410000}"/>
    <cellStyle name="Normal 2 11" xfId="16747" xr:uid="{00000000-0005-0000-0000-00006C410000}"/>
    <cellStyle name="Normal 2 11 2" xfId="16748" xr:uid="{00000000-0005-0000-0000-00006D410000}"/>
    <cellStyle name="Normal 2 11 2 2" xfId="16749" xr:uid="{00000000-0005-0000-0000-00006E410000}"/>
    <cellStyle name="Normal 2 11 2_15-FINANCEIRAS" xfId="16750" xr:uid="{00000000-0005-0000-0000-00006F410000}"/>
    <cellStyle name="Normal 2 11 3" xfId="16751" xr:uid="{00000000-0005-0000-0000-000070410000}"/>
    <cellStyle name="Normal 2 11_13-Endividamento" xfId="16752" xr:uid="{00000000-0005-0000-0000-000071410000}"/>
    <cellStyle name="Normal 2 12" xfId="16753" xr:uid="{00000000-0005-0000-0000-000072410000}"/>
    <cellStyle name="Normal 2 12 2" xfId="16754" xr:uid="{00000000-0005-0000-0000-000073410000}"/>
    <cellStyle name="Normal 2 12_15-FINANCEIRAS" xfId="16755" xr:uid="{00000000-0005-0000-0000-000074410000}"/>
    <cellStyle name="Normal 2 13" xfId="16756" xr:uid="{00000000-0005-0000-0000-000075410000}"/>
    <cellStyle name="Normal 2 14" xfId="16757" xr:uid="{00000000-0005-0000-0000-000076410000}"/>
    <cellStyle name="Normal 2 15" xfId="16758" xr:uid="{00000000-0005-0000-0000-000077410000}"/>
    <cellStyle name="Normal 2 16" xfId="10" xr:uid="{00000000-0005-0000-0000-00000B000000}"/>
    <cellStyle name="Normal 2 16 2" xfId="15" xr:uid="{00000000-0005-0000-0000-000010000000}"/>
    <cellStyle name="Normal 2 17" xfId="16759" xr:uid="{00000000-0005-0000-0000-000078410000}"/>
    <cellStyle name="Normal 2 18" xfId="16760" xr:uid="{00000000-0005-0000-0000-000079410000}"/>
    <cellStyle name="Normal 2 19" xfId="16761" xr:uid="{00000000-0005-0000-0000-00007A410000}"/>
    <cellStyle name="Normal 2 2" xfId="16762" xr:uid="{00000000-0005-0000-0000-00007B410000}"/>
    <cellStyle name="Normal 2 2 10" xfId="16763" xr:uid="{00000000-0005-0000-0000-00007C410000}"/>
    <cellStyle name="Normal 2 2 11" xfId="16764" xr:uid="{00000000-0005-0000-0000-00007D410000}"/>
    <cellStyle name="Normal 2 2 12" xfId="16765" xr:uid="{00000000-0005-0000-0000-00007E410000}"/>
    <cellStyle name="Normal 2 2 2" xfId="16766" xr:uid="{00000000-0005-0000-0000-00007F410000}"/>
    <cellStyle name="Normal 2 2 2 10" xfId="16767" xr:uid="{00000000-0005-0000-0000-000080410000}"/>
    <cellStyle name="Normal 2 2 2 2" xfId="16768" xr:uid="{00000000-0005-0000-0000-000081410000}"/>
    <cellStyle name="Normal 2 2 2 2 2" xfId="16769" xr:uid="{00000000-0005-0000-0000-000082410000}"/>
    <cellStyle name="Normal 2 2 2 2 3" xfId="16770" xr:uid="{00000000-0005-0000-0000-000083410000}"/>
    <cellStyle name="Normal 2 2 2 2 4" xfId="16771" xr:uid="{00000000-0005-0000-0000-000084410000}"/>
    <cellStyle name="Normal 2 2 2 2 5" xfId="16772" xr:uid="{00000000-0005-0000-0000-000085410000}"/>
    <cellStyle name="Normal 2 2 2 2_15-FINANCEIRAS" xfId="16773" xr:uid="{00000000-0005-0000-0000-000086410000}"/>
    <cellStyle name="Normal 2 2 2 3" xfId="16774" xr:uid="{00000000-0005-0000-0000-000087410000}"/>
    <cellStyle name="Normal 2 2 2 3 2" xfId="16775" xr:uid="{00000000-0005-0000-0000-000088410000}"/>
    <cellStyle name="Normal 2 2 2 3_15-FINANCEIRAS" xfId="16776" xr:uid="{00000000-0005-0000-0000-000089410000}"/>
    <cellStyle name="Normal 2 2 2 4" xfId="16777" xr:uid="{00000000-0005-0000-0000-00008A410000}"/>
    <cellStyle name="Normal 2 2 2 4 2" xfId="16778" xr:uid="{00000000-0005-0000-0000-00008B410000}"/>
    <cellStyle name="Normal 2 2 2 4_15-FINANCEIRAS" xfId="16779" xr:uid="{00000000-0005-0000-0000-00008C410000}"/>
    <cellStyle name="Normal 2 2 2 5" xfId="16780" xr:uid="{00000000-0005-0000-0000-00008D410000}"/>
    <cellStyle name="Normal 2 2 2 6" xfId="16781" xr:uid="{00000000-0005-0000-0000-00008E410000}"/>
    <cellStyle name="Normal 2 2 2 7" xfId="16782" xr:uid="{00000000-0005-0000-0000-00008F410000}"/>
    <cellStyle name="Normal 2 2 2 8" xfId="16783" xr:uid="{00000000-0005-0000-0000-000090410000}"/>
    <cellStyle name="Normal 2 2 2 9" xfId="16784" xr:uid="{00000000-0005-0000-0000-000091410000}"/>
    <cellStyle name="Normal 2 2 2_13-Endividamento" xfId="16785" xr:uid="{00000000-0005-0000-0000-000092410000}"/>
    <cellStyle name="Normal 2 2 3" xfId="16786" xr:uid="{00000000-0005-0000-0000-000093410000}"/>
    <cellStyle name="Normal 2 2 3 2" xfId="16787" xr:uid="{00000000-0005-0000-0000-000094410000}"/>
    <cellStyle name="Normal 2 2 3 3" xfId="16788" xr:uid="{00000000-0005-0000-0000-000095410000}"/>
    <cellStyle name="Normal 2 2 3 4" xfId="16789" xr:uid="{00000000-0005-0000-0000-000096410000}"/>
    <cellStyle name="Normal 2 2 3 5" xfId="16790" xr:uid="{00000000-0005-0000-0000-000097410000}"/>
    <cellStyle name="Normal 2 2 3_15-FINANCEIRAS" xfId="16791" xr:uid="{00000000-0005-0000-0000-000098410000}"/>
    <cellStyle name="Normal 2 2 4" xfId="16792" xr:uid="{00000000-0005-0000-0000-000099410000}"/>
    <cellStyle name="Normal 2 2 4 2" xfId="16793" xr:uid="{00000000-0005-0000-0000-00009A410000}"/>
    <cellStyle name="Normal 2 2 4_15-FINANCEIRAS" xfId="16794" xr:uid="{00000000-0005-0000-0000-00009B410000}"/>
    <cellStyle name="Normal 2 2 5" xfId="16795" xr:uid="{00000000-0005-0000-0000-00009C410000}"/>
    <cellStyle name="Normal 2 2 5 2" xfId="16796" xr:uid="{00000000-0005-0000-0000-00009D410000}"/>
    <cellStyle name="Normal 2 2 5_15-FINANCEIRAS" xfId="16797" xr:uid="{00000000-0005-0000-0000-00009E410000}"/>
    <cellStyle name="Normal 2 2 6" xfId="16798" xr:uid="{00000000-0005-0000-0000-00009F410000}"/>
    <cellStyle name="Normal 2 2 6 2" xfId="16799" xr:uid="{00000000-0005-0000-0000-0000A0410000}"/>
    <cellStyle name="Normal 2 2 7" xfId="16800" xr:uid="{00000000-0005-0000-0000-0000A1410000}"/>
    <cellStyle name="Normal 2 2 8" xfId="16801" xr:uid="{00000000-0005-0000-0000-0000A2410000}"/>
    <cellStyle name="Normal 2 2 9" xfId="16802" xr:uid="{00000000-0005-0000-0000-0000A3410000}"/>
    <cellStyle name="Normal 2 2_13-Endividamento" xfId="16803" xr:uid="{00000000-0005-0000-0000-0000A4410000}"/>
    <cellStyle name="Normal 2 20" xfId="16804" xr:uid="{00000000-0005-0000-0000-0000A5410000}"/>
    <cellStyle name="Normal 2 21" xfId="16805" xr:uid="{00000000-0005-0000-0000-0000A6410000}"/>
    <cellStyle name="Normal 2 22" xfId="16806" xr:uid="{00000000-0005-0000-0000-0000A7410000}"/>
    <cellStyle name="Normal 2 23" xfId="16807" xr:uid="{00000000-0005-0000-0000-0000A8410000}"/>
    <cellStyle name="Normal 2 24" xfId="16808" xr:uid="{00000000-0005-0000-0000-0000A9410000}"/>
    <cellStyle name="Normal 2 25" xfId="16809" xr:uid="{00000000-0005-0000-0000-0000AA410000}"/>
    <cellStyle name="Normal 2 26" xfId="16810" xr:uid="{00000000-0005-0000-0000-0000AB410000}"/>
    <cellStyle name="Normal 2 27" xfId="16811" xr:uid="{00000000-0005-0000-0000-0000AC410000}"/>
    <cellStyle name="Normal 2 28" xfId="16812" xr:uid="{00000000-0005-0000-0000-0000AD410000}"/>
    <cellStyle name="Normal 2 29" xfId="16813" xr:uid="{00000000-0005-0000-0000-0000AE410000}"/>
    <cellStyle name="Normal 2 3" xfId="16814" xr:uid="{00000000-0005-0000-0000-0000AF410000}"/>
    <cellStyle name="Normal 2 3 10" xfId="16815" xr:uid="{00000000-0005-0000-0000-0000B0410000}"/>
    <cellStyle name="Normal 2 3 11" xfId="16816" xr:uid="{00000000-0005-0000-0000-0000B1410000}"/>
    <cellStyle name="Normal 2 3 12" xfId="16817" xr:uid="{00000000-0005-0000-0000-0000B2410000}"/>
    <cellStyle name="Normal 2 3 2" xfId="16818" xr:uid="{00000000-0005-0000-0000-0000B3410000}"/>
    <cellStyle name="Normal 2 3 2 2" xfId="16819" xr:uid="{00000000-0005-0000-0000-0000B4410000}"/>
    <cellStyle name="Normal 2 3 2 2 2" xfId="16820" xr:uid="{00000000-0005-0000-0000-0000B5410000}"/>
    <cellStyle name="Normal 2 3 2 2 3" xfId="16821" xr:uid="{00000000-0005-0000-0000-0000B6410000}"/>
    <cellStyle name="Normal 2 3 2 2 4" xfId="16822" xr:uid="{00000000-0005-0000-0000-0000B7410000}"/>
    <cellStyle name="Normal 2 3 2 2 5" xfId="16823" xr:uid="{00000000-0005-0000-0000-0000B8410000}"/>
    <cellStyle name="Normal 2 3 2 2_15-FINANCEIRAS" xfId="16824" xr:uid="{00000000-0005-0000-0000-0000B9410000}"/>
    <cellStyle name="Normal 2 3 2 3" xfId="16825" xr:uid="{00000000-0005-0000-0000-0000BA410000}"/>
    <cellStyle name="Normal 2 3 2 3 2" xfId="16826" xr:uid="{00000000-0005-0000-0000-0000BB410000}"/>
    <cellStyle name="Normal 2 3 2 3_15-FINANCEIRAS" xfId="16827" xr:uid="{00000000-0005-0000-0000-0000BC410000}"/>
    <cellStyle name="Normal 2 3 2 4" xfId="16828" xr:uid="{00000000-0005-0000-0000-0000BD410000}"/>
    <cellStyle name="Normal 2 3 2 4 2" xfId="16829" xr:uid="{00000000-0005-0000-0000-0000BE410000}"/>
    <cellStyle name="Normal 2 3 2 4_15-FINANCEIRAS" xfId="16830" xr:uid="{00000000-0005-0000-0000-0000BF410000}"/>
    <cellStyle name="Normal 2 3 2 5" xfId="16831" xr:uid="{00000000-0005-0000-0000-0000C0410000}"/>
    <cellStyle name="Normal 2 3 2 6" xfId="16832" xr:uid="{00000000-0005-0000-0000-0000C1410000}"/>
    <cellStyle name="Normal 2 3 2 7" xfId="16833" xr:uid="{00000000-0005-0000-0000-0000C2410000}"/>
    <cellStyle name="Normal 2 3 2_13-Endividamento" xfId="16834" xr:uid="{00000000-0005-0000-0000-0000C3410000}"/>
    <cellStyle name="Normal 2 3 3" xfId="16835" xr:uid="{00000000-0005-0000-0000-0000C4410000}"/>
    <cellStyle name="Normal 2 3 3 2" xfId="16836" xr:uid="{00000000-0005-0000-0000-0000C5410000}"/>
    <cellStyle name="Normal 2 3 3 3" xfId="16837" xr:uid="{00000000-0005-0000-0000-0000C6410000}"/>
    <cellStyle name="Normal 2 3 3 4" xfId="16838" xr:uid="{00000000-0005-0000-0000-0000C7410000}"/>
    <cellStyle name="Normal 2 3 3 5" xfId="16839" xr:uid="{00000000-0005-0000-0000-0000C8410000}"/>
    <cellStyle name="Normal 2 3 3_15-FINANCEIRAS" xfId="16840" xr:uid="{00000000-0005-0000-0000-0000C9410000}"/>
    <cellStyle name="Normal 2 3 4" xfId="16841" xr:uid="{00000000-0005-0000-0000-0000CA410000}"/>
    <cellStyle name="Normal 2 3 4 2" xfId="16842" xr:uid="{00000000-0005-0000-0000-0000CB410000}"/>
    <cellStyle name="Normal 2 3 4_15-FINANCEIRAS" xfId="16843" xr:uid="{00000000-0005-0000-0000-0000CC410000}"/>
    <cellStyle name="Normal 2 3 5" xfId="16844" xr:uid="{00000000-0005-0000-0000-0000CD410000}"/>
    <cellStyle name="Normal 2 3 5 2" xfId="16845" xr:uid="{00000000-0005-0000-0000-0000CE410000}"/>
    <cellStyle name="Normal 2 3 5_15-FINANCEIRAS" xfId="16846" xr:uid="{00000000-0005-0000-0000-0000CF410000}"/>
    <cellStyle name="Normal 2 3 6" xfId="16847" xr:uid="{00000000-0005-0000-0000-0000D0410000}"/>
    <cellStyle name="Normal 2 3 7" xfId="16848" xr:uid="{00000000-0005-0000-0000-0000D1410000}"/>
    <cellStyle name="Normal 2 3 8" xfId="16849" xr:uid="{00000000-0005-0000-0000-0000D2410000}"/>
    <cellStyle name="Normal 2 3 9" xfId="16850" xr:uid="{00000000-0005-0000-0000-0000D3410000}"/>
    <cellStyle name="Normal 2 3_13-Endividamento" xfId="16851" xr:uid="{00000000-0005-0000-0000-0000D4410000}"/>
    <cellStyle name="Normal 2 30" xfId="16852" xr:uid="{00000000-0005-0000-0000-0000D5410000}"/>
    <cellStyle name="Normal 2 31" xfId="16853" xr:uid="{00000000-0005-0000-0000-0000D6410000}"/>
    <cellStyle name="Normal 2 32" xfId="16854" xr:uid="{00000000-0005-0000-0000-0000D7410000}"/>
    <cellStyle name="Normal 2 33" xfId="16855" xr:uid="{00000000-0005-0000-0000-0000D8410000}"/>
    <cellStyle name="Normal 2 34" xfId="16856" xr:uid="{00000000-0005-0000-0000-0000D9410000}"/>
    <cellStyle name="Normal 2 35" xfId="16857" xr:uid="{00000000-0005-0000-0000-0000DA410000}"/>
    <cellStyle name="Normal 2 36" xfId="16858" xr:uid="{00000000-0005-0000-0000-0000DB410000}"/>
    <cellStyle name="Normal 2 4" xfId="16859" xr:uid="{00000000-0005-0000-0000-0000DC410000}"/>
    <cellStyle name="Normal 2 4 10" xfId="16860" xr:uid="{00000000-0005-0000-0000-0000DD410000}"/>
    <cellStyle name="Normal 2 4 2" xfId="16861" xr:uid="{00000000-0005-0000-0000-0000DE410000}"/>
    <cellStyle name="Normal 2 4 2 2" xfId="16862" xr:uid="{00000000-0005-0000-0000-0000DF410000}"/>
    <cellStyle name="Normal 2 4 2 2 2" xfId="16863" xr:uid="{00000000-0005-0000-0000-0000E0410000}"/>
    <cellStyle name="Normal 2 4 2 2 3" xfId="16864" xr:uid="{00000000-0005-0000-0000-0000E1410000}"/>
    <cellStyle name="Normal 2 4 2 2 4" xfId="16865" xr:uid="{00000000-0005-0000-0000-0000E2410000}"/>
    <cellStyle name="Normal 2 4 2 2 5" xfId="16866" xr:uid="{00000000-0005-0000-0000-0000E3410000}"/>
    <cellStyle name="Normal 2 4 2 2_15-FINANCEIRAS" xfId="16867" xr:uid="{00000000-0005-0000-0000-0000E4410000}"/>
    <cellStyle name="Normal 2 4 2 3" xfId="16868" xr:uid="{00000000-0005-0000-0000-0000E5410000}"/>
    <cellStyle name="Normal 2 4 2 3 2" xfId="16869" xr:uid="{00000000-0005-0000-0000-0000E6410000}"/>
    <cellStyle name="Normal 2 4 2 3_15-FINANCEIRAS" xfId="16870" xr:uid="{00000000-0005-0000-0000-0000E7410000}"/>
    <cellStyle name="Normal 2 4 2 4" xfId="16871" xr:uid="{00000000-0005-0000-0000-0000E8410000}"/>
    <cellStyle name="Normal 2 4 2 4 2" xfId="16872" xr:uid="{00000000-0005-0000-0000-0000E9410000}"/>
    <cellStyle name="Normal 2 4 2 4_15-FINANCEIRAS" xfId="16873" xr:uid="{00000000-0005-0000-0000-0000EA410000}"/>
    <cellStyle name="Normal 2 4 2 5" xfId="16874" xr:uid="{00000000-0005-0000-0000-0000EB410000}"/>
    <cellStyle name="Normal 2 4 2 6" xfId="16875" xr:uid="{00000000-0005-0000-0000-0000EC410000}"/>
    <cellStyle name="Normal 2 4 2 7" xfId="16876" xr:uid="{00000000-0005-0000-0000-0000ED410000}"/>
    <cellStyle name="Normal 2 4 2_13-Endividamento" xfId="16877" xr:uid="{00000000-0005-0000-0000-0000EE410000}"/>
    <cellStyle name="Normal 2 4 3" xfId="16878" xr:uid="{00000000-0005-0000-0000-0000EF410000}"/>
    <cellStyle name="Normal 2 4 3 2" xfId="16879" xr:uid="{00000000-0005-0000-0000-0000F0410000}"/>
    <cellStyle name="Normal 2 4 3 3" xfId="16880" xr:uid="{00000000-0005-0000-0000-0000F1410000}"/>
    <cellStyle name="Normal 2 4 3 4" xfId="16881" xr:uid="{00000000-0005-0000-0000-0000F2410000}"/>
    <cellStyle name="Normal 2 4 3 5" xfId="16882" xr:uid="{00000000-0005-0000-0000-0000F3410000}"/>
    <cellStyle name="Normal 2 4 3_15-FINANCEIRAS" xfId="16883" xr:uid="{00000000-0005-0000-0000-0000F4410000}"/>
    <cellStyle name="Normal 2 4 4" xfId="16884" xr:uid="{00000000-0005-0000-0000-0000F5410000}"/>
    <cellStyle name="Normal 2 4 4 2" xfId="16885" xr:uid="{00000000-0005-0000-0000-0000F6410000}"/>
    <cellStyle name="Normal 2 4 4_15-FINANCEIRAS" xfId="16886" xr:uid="{00000000-0005-0000-0000-0000F7410000}"/>
    <cellStyle name="Normal 2 4 5" xfId="16887" xr:uid="{00000000-0005-0000-0000-0000F8410000}"/>
    <cellStyle name="Normal 2 4 5 2" xfId="16888" xr:uid="{00000000-0005-0000-0000-0000F9410000}"/>
    <cellStyle name="Normal 2 4 5_15-FINANCEIRAS" xfId="16889" xr:uid="{00000000-0005-0000-0000-0000FA410000}"/>
    <cellStyle name="Normal 2 4 6" xfId="16890" xr:uid="{00000000-0005-0000-0000-0000FB410000}"/>
    <cellStyle name="Normal 2 4 7" xfId="16891" xr:uid="{00000000-0005-0000-0000-0000FC410000}"/>
    <cellStyle name="Normal 2 4 8" xfId="16892" xr:uid="{00000000-0005-0000-0000-0000FD410000}"/>
    <cellStyle name="Normal 2 4 9" xfId="16893" xr:uid="{00000000-0005-0000-0000-0000FE410000}"/>
    <cellStyle name="Normal 2 4_13-Endividamento" xfId="16894" xr:uid="{00000000-0005-0000-0000-0000FF410000}"/>
    <cellStyle name="Normal 2 5" xfId="16895" xr:uid="{00000000-0005-0000-0000-000000420000}"/>
    <cellStyle name="Normal 2 5 2" xfId="16896" xr:uid="{00000000-0005-0000-0000-000001420000}"/>
    <cellStyle name="Normal 2 5 2 2" xfId="16897" xr:uid="{00000000-0005-0000-0000-000002420000}"/>
    <cellStyle name="Normal 2 5 2 2 2" xfId="16898" xr:uid="{00000000-0005-0000-0000-000003420000}"/>
    <cellStyle name="Normal 2 5 2 2 3" xfId="16899" xr:uid="{00000000-0005-0000-0000-000004420000}"/>
    <cellStyle name="Normal 2 5 2 2 4" xfId="16900" xr:uid="{00000000-0005-0000-0000-000005420000}"/>
    <cellStyle name="Normal 2 5 2 2 5" xfId="16901" xr:uid="{00000000-0005-0000-0000-000006420000}"/>
    <cellStyle name="Normal 2 5 2 2_15-FINANCEIRAS" xfId="16902" xr:uid="{00000000-0005-0000-0000-000007420000}"/>
    <cellStyle name="Normal 2 5 2 3" xfId="16903" xr:uid="{00000000-0005-0000-0000-000008420000}"/>
    <cellStyle name="Normal 2 5 2 3 2" xfId="16904" xr:uid="{00000000-0005-0000-0000-000009420000}"/>
    <cellStyle name="Normal 2 5 2 3_15-FINANCEIRAS" xfId="16905" xr:uid="{00000000-0005-0000-0000-00000A420000}"/>
    <cellStyle name="Normal 2 5 2 4" xfId="16906" xr:uid="{00000000-0005-0000-0000-00000B420000}"/>
    <cellStyle name="Normal 2 5 2 4 2" xfId="16907" xr:uid="{00000000-0005-0000-0000-00000C420000}"/>
    <cellStyle name="Normal 2 5 2 4_15-FINANCEIRAS" xfId="16908" xr:uid="{00000000-0005-0000-0000-00000D420000}"/>
    <cellStyle name="Normal 2 5 2 5" xfId="16909" xr:uid="{00000000-0005-0000-0000-00000E420000}"/>
    <cellStyle name="Normal 2 5 2 6" xfId="16910" xr:uid="{00000000-0005-0000-0000-00000F420000}"/>
    <cellStyle name="Normal 2 5 2 7" xfId="16911" xr:uid="{00000000-0005-0000-0000-000010420000}"/>
    <cellStyle name="Normal 2 5 2_13-Endividamento" xfId="16912" xr:uid="{00000000-0005-0000-0000-000011420000}"/>
    <cellStyle name="Normal 2 5 3" xfId="16913" xr:uid="{00000000-0005-0000-0000-000012420000}"/>
    <cellStyle name="Normal 2 5 3 2" xfId="16914" xr:uid="{00000000-0005-0000-0000-000013420000}"/>
    <cellStyle name="Normal 2 5 3 3" xfId="16915" xr:uid="{00000000-0005-0000-0000-000014420000}"/>
    <cellStyle name="Normal 2 5 3 4" xfId="16916" xr:uid="{00000000-0005-0000-0000-000015420000}"/>
    <cellStyle name="Normal 2 5 3 5" xfId="16917" xr:uid="{00000000-0005-0000-0000-000016420000}"/>
    <cellStyle name="Normal 2 5 3_15-FINANCEIRAS" xfId="16918" xr:uid="{00000000-0005-0000-0000-000017420000}"/>
    <cellStyle name="Normal 2 5 4" xfId="16919" xr:uid="{00000000-0005-0000-0000-000018420000}"/>
    <cellStyle name="Normal 2 5 4 2" xfId="16920" xr:uid="{00000000-0005-0000-0000-000019420000}"/>
    <cellStyle name="Normal 2 5 4_15-FINANCEIRAS" xfId="16921" xr:uid="{00000000-0005-0000-0000-00001A420000}"/>
    <cellStyle name="Normal 2 5 5" xfId="16922" xr:uid="{00000000-0005-0000-0000-00001B420000}"/>
    <cellStyle name="Normal 2 5 5 2" xfId="16923" xr:uid="{00000000-0005-0000-0000-00001C420000}"/>
    <cellStyle name="Normal 2 5 5_15-FINANCEIRAS" xfId="16924" xr:uid="{00000000-0005-0000-0000-00001D420000}"/>
    <cellStyle name="Normal 2 5 6" xfId="16925" xr:uid="{00000000-0005-0000-0000-00001E420000}"/>
    <cellStyle name="Normal 2 5 7" xfId="16926" xr:uid="{00000000-0005-0000-0000-00001F420000}"/>
    <cellStyle name="Normal 2 5 8" xfId="16927" xr:uid="{00000000-0005-0000-0000-000020420000}"/>
    <cellStyle name="Normal 2 5_13-Endividamento" xfId="16928" xr:uid="{00000000-0005-0000-0000-000021420000}"/>
    <cellStyle name="Normal 2 6" xfId="16929" xr:uid="{00000000-0005-0000-0000-000022420000}"/>
    <cellStyle name="Normal 2 6 2" xfId="16930" xr:uid="{00000000-0005-0000-0000-000023420000}"/>
    <cellStyle name="Normal 2 6 2 2" xfId="16931" xr:uid="{00000000-0005-0000-0000-000024420000}"/>
    <cellStyle name="Normal 2 6 2 2 2" xfId="16932" xr:uid="{00000000-0005-0000-0000-000025420000}"/>
    <cellStyle name="Normal 2 6 2 2 3" xfId="16933" xr:uid="{00000000-0005-0000-0000-000026420000}"/>
    <cellStyle name="Normal 2 6 2 2 4" xfId="16934" xr:uid="{00000000-0005-0000-0000-000027420000}"/>
    <cellStyle name="Normal 2 6 2 2 5" xfId="16935" xr:uid="{00000000-0005-0000-0000-000028420000}"/>
    <cellStyle name="Normal 2 6 2 2_15-FINANCEIRAS" xfId="16936" xr:uid="{00000000-0005-0000-0000-000029420000}"/>
    <cellStyle name="Normal 2 6 2 3" xfId="16937" xr:uid="{00000000-0005-0000-0000-00002A420000}"/>
    <cellStyle name="Normal 2 6 2 3 2" xfId="16938" xr:uid="{00000000-0005-0000-0000-00002B420000}"/>
    <cellStyle name="Normal 2 6 2 3_15-FINANCEIRAS" xfId="16939" xr:uid="{00000000-0005-0000-0000-00002C420000}"/>
    <cellStyle name="Normal 2 6 2 4" xfId="16940" xr:uid="{00000000-0005-0000-0000-00002D420000}"/>
    <cellStyle name="Normal 2 6 2 4 2" xfId="16941" xr:uid="{00000000-0005-0000-0000-00002E420000}"/>
    <cellStyle name="Normal 2 6 2 4_15-FINANCEIRAS" xfId="16942" xr:uid="{00000000-0005-0000-0000-00002F420000}"/>
    <cellStyle name="Normal 2 6 2 5" xfId="16943" xr:uid="{00000000-0005-0000-0000-000030420000}"/>
    <cellStyle name="Normal 2 6 2 6" xfId="16944" xr:uid="{00000000-0005-0000-0000-000031420000}"/>
    <cellStyle name="Normal 2 6 2 7" xfId="16945" xr:uid="{00000000-0005-0000-0000-000032420000}"/>
    <cellStyle name="Normal 2 6 2_13-Endividamento" xfId="16946" xr:uid="{00000000-0005-0000-0000-000033420000}"/>
    <cellStyle name="Normal 2 6 3" xfId="16947" xr:uid="{00000000-0005-0000-0000-000034420000}"/>
    <cellStyle name="Normal 2 6 3 2" xfId="16948" xr:uid="{00000000-0005-0000-0000-000035420000}"/>
    <cellStyle name="Normal 2 6 3 3" xfId="16949" xr:uid="{00000000-0005-0000-0000-000036420000}"/>
    <cellStyle name="Normal 2 6 3 4" xfId="16950" xr:uid="{00000000-0005-0000-0000-000037420000}"/>
    <cellStyle name="Normal 2 6 3 5" xfId="16951" xr:uid="{00000000-0005-0000-0000-000038420000}"/>
    <cellStyle name="Normal 2 6 3_15-FINANCEIRAS" xfId="16952" xr:uid="{00000000-0005-0000-0000-000039420000}"/>
    <cellStyle name="Normal 2 6 4" xfId="16953" xr:uid="{00000000-0005-0000-0000-00003A420000}"/>
    <cellStyle name="Normal 2 6 4 2" xfId="16954" xr:uid="{00000000-0005-0000-0000-00003B420000}"/>
    <cellStyle name="Normal 2 6 4_15-FINANCEIRAS" xfId="16955" xr:uid="{00000000-0005-0000-0000-00003C420000}"/>
    <cellStyle name="Normal 2 6 5" xfId="16956" xr:uid="{00000000-0005-0000-0000-00003D420000}"/>
    <cellStyle name="Normal 2 6 5 2" xfId="16957" xr:uid="{00000000-0005-0000-0000-00003E420000}"/>
    <cellStyle name="Normal 2 6 5_15-FINANCEIRAS" xfId="16958" xr:uid="{00000000-0005-0000-0000-00003F420000}"/>
    <cellStyle name="Normal 2 6 6" xfId="16959" xr:uid="{00000000-0005-0000-0000-000040420000}"/>
    <cellStyle name="Normal 2 6 7" xfId="16960" xr:uid="{00000000-0005-0000-0000-000041420000}"/>
    <cellStyle name="Normal 2 6 8" xfId="16961" xr:uid="{00000000-0005-0000-0000-000042420000}"/>
    <cellStyle name="Normal 2 6_13-Endividamento" xfId="16962" xr:uid="{00000000-0005-0000-0000-000043420000}"/>
    <cellStyle name="Normal 2 7" xfId="16963" xr:uid="{00000000-0005-0000-0000-000044420000}"/>
    <cellStyle name="Normal 2 7 2" xfId="16964" xr:uid="{00000000-0005-0000-0000-000045420000}"/>
    <cellStyle name="Normal 2 7 2 2" xfId="16965" xr:uid="{00000000-0005-0000-0000-000046420000}"/>
    <cellStyle name="Normal 2 7 2 3" xfId="16966" xr:uid="{00000000-0005-0000-0000-000047420000}"/>
    <cellStyle name="Normal 2 7 2 4" xfId="16967" xr:uid="{00000000-0005-0000-0000-000048420000}"/>
    <cellStyle name="Normal 2 7 2 5" xfId="16968" xr:uid="{00000000-0005-0000-0000-000049420000}"/>
    <cellStyle name="Normal 2 7 2_15-FINANCEIRAS" xfId="16969" xr:uid="{00000000-0005-0000-0000-00004A420000}"/>
    <cellStyle name="Normal 2 7 3" xfId="16970" xr:uid="{00000000-0005-0000-0000-00004B420000}"/>
    <cellStyle name="Normal 2 7 3 2" xfId="16971" xr:uid="{00000000-0005-0000-0000-00004C420000}"/>
    <cellStyle name="Normal 2 7 3_15-FINANCEIRAS" xfId="16972" xr:uid="{00000000-0005-0000-0000-00004D420000}"/>
    <cellStyle name="Normal 2 7 4" xfId="16973" xr:uid="{00000000-0005-0000-0000-00004E420000}"/>
    <cellStyle name="Normal 2 7 4 2" xfId="16974" xr:uid="{00000000-0005-0000-0000-00004F420000}"/>
    <cellStyle name="Normal 2 7 4_15-FINANCEIRAS" xfId="16975" xr:uid="{00000000-0005-0000-0000-000050420000}"/>
    <cellStyle name="Normal 2 7 5" xfId="16976" xr:uid="{00000000-0005-0000-0000-000051420000}"/>
    <cellStyle name="Normal 2 7 6" xfId="16977" xr:uid="{00000000-0005-0000-0000-000052420000}"/>
    <cellStyle name="Normal 2 7 7" xfId="16978" xr:uid="{00000000-0005-0000-0000-000053420000}"/>
    <cellStyle name="Normal 2 7_13-Endividamento" xfId="16979" xr:uid="{00000000-0005-0000-0000-000054420000}"/>
    <cellStyle name="Normal 2 8" xfId="16980" xr:uid="{00000000-0005-0000-0000-000055420000}"/>
    <cellStyle name="Normal 2 8 2" xfId="16981" xr:uid="{00000000-0005-0000-0000-000056420000}"/>
    <cellStyle name="Normal 2 8 2 2" xfId="16982" xr:uid="{00000000-0005-0000-0000-000057420000}"/>
    <cellStyle name="Normal 2 8 2 2 2" xfId="16983" xr:uid="{00000000-0005-0000-0000-000058420000}"/>
    <cellStyle name="Normal 2 8 2 2 2 2" xfId="16984" xr:uid="{00000000-0005-0000-0000-000059420000}"/>
    <cellStyle name="Normal 2 8 2 2 3" xfId="16985" xr:uid="{00000000-0005-0000-0000-00005A420000}"/>
    <cellStyle name="Normal 2 8 2 2 4" xfId="16986" xr:uid="{00000000-0005-0000-0000-00005B420000}"/>
    <cellStyle name="Normal 2 8 2 3" xfId="16987" xr:uid="{00000000-0005-0000-0000-00005C420000}"/>
    <cellStyle name="Normal 2 8 2 3 2" xfId="16988" xr:uid="{00000000-0005-0000-0000-00005D420000}"/>
    <cellStyle name="Normal 2 8 2 3 3" xfId="16989" xr:uid="{00000000-0005-0000-0000-00005E420000}"/>
    <cellStyle name="Normal 2 8 2 4" xfId="16990" xr:uid="{00000000-0005-0000-0000-00005F420000}"/>
    <cellStyle name="Normal 2 8 2 5" xfId="16991" xr:uid="{00000000-0005-0000-0000-000060420000}"/>
    <cellStyle name="Normal 2 8 2 6" xfId="16992" xr:uid="{00000000-0005-0000-0000-000061420000}"/>
    <cellStyle name="Normal 2 8 2_15-FINANCEIRAS" xfId="16993" xr:uid="{00000000-0005-0000-0000-000062420000}"/>
    <cellStyle name="Normal 2 8 3" xfId="16994" xr:uid="{00000000-0005-0000-0000-000063420000}"/>
    <cellStyle name="Normal 2 8 3 2" xfId="16995" xr:uid="{00000000-0005-0000-0000-000064420000}"/>
    <cellStyle name="Normal 2 8 3 2 2" xfId="16996" xr:uid="{00000000-0005-0000-0000-000065420000}"/>
    <cellStyle name="Normal 2 8 3 2 2 2" xfId="16997" xr:uid="{00000000-0005-0000-0000-000066420000}"/>
    <cellStyle name="Normal 2 8 3 2 3" xfId="16998" xr:uid="{00000000-0005-0000-0000-000067420000}"/>
    <cellStyle name="Normal 2 8 3 2 4" xfId="16999" xr:uid="{00000000-0005-0000-0000-000068420000}"/>
    <cellStyle name="Normal 2 8 3 3" xfId="17000" xr:uid="{00000000-0005-0000-0000-000069420000}"/>
    <cellStyle name="Normal 2 8 3 3 2" xfId="17001" xr:uid="{00000000-0005-0000-0000-00006A420000}"/>
    <cellStyle name="Normal 2 8 3 4" xfId="17002" xr:uid="{00000000-0005-0000-0000-00006B420000}"/>
    <cellStyle name="Normal 2 8 3 5" xfId="17003" xr:uid="{00000000-0005-0000-0000-00006C420000}"/>
    <cellStyle name="Normal 2 8 4" xfId="17004" xr:uid="{00000000-0005-0000-0000-00006D420000}"/>
    <cellStyle name="Normal 2 8 4 2" xfId="17005" xr:uid="{00000000-0005-0000-0000-00006E420000}"/>
    <cellStyle name="Normal 2 8 4 2 2" xfId="17006" xr:uid="{00000000-0005-0000-0000-00006F420000}"/>
    <cellStyle name="Normal 2 8 4 3" xfId="17007" xr:uid="{00000000-0005-0000-0000-000070420000}"/>
    <cellStyle name="Normal 2 8 4 4" xfId="17008" xr:uid="{00000000-0005-0000-0000-000071420000}"/>
    <cellStyle name="Normal 2 8 5" xfId="17009" xr:uid="{00000000-0005-0000-0000-000072420000}"/>
    <cellStyle name="Normal 2 8 5 2" xfId="17010" xr:uid="{00000000-0005-0000-0000-000073420000}"/>
    <cellStyle name="Normal 2 8 5 3" xfId="17011" xr:uid="{00000000-0005-0000-0000-000074420000}"/>
    <cellStyle name="Normal 2 8 6" xfId="17012" xr:uid="{00000000-0005-0000-0000-000075420000}"/>
    <cellStyle name="Normal 2 8 6 2" xfId="17013" xr:uid="{00000000-0005-0000-0000-000076420000}"/>
    <cellStyle name="Normal 2 8 7" xfId="17014" xr:uid="{00000000-0005-0000-0000-000077420000}"/>
    <cellStyle name="Normal 2 8 7 2" xfId="17015" xr:uid="{00000000-0005-0000-0000-000078420000}"/>
    <cellStyle name="Normal 2 8 8" xfId="17016" xr:uid="{00000000-0005-0000-0000-000079420000}"/>
    <cellStyle name="Normal 2 8_13-Endividamento" xfId="17017" xr:uid="{00000000-0005-0000-0000-00007A420000}"/>
    <cellStyle name="Normal 2 9" xfId="17018" xr:uid="{00000000-0005-0000-0000-00007B420000}"/>
    <cellStyle name="Normal 2 9 2" xfId="17019" xr:uid="{00000000-0005-0000-0000-00007C420000}"/>
    <cellStyle name="Normal 2 9 2 2" xfId="17020" xr:uid="{00000000-0005-0000-0000-00007D420000}"/>
    <cellStyle name="Normal 2 9 2 3" xfId="17021" xr:uid="{00000000-0005-0000-0000-00007E420000}"/>
    <cellStyle name="Normal 2 9 2 4" xfId="17022" xr:uid="{00000000-0005-0000-0000-00007F420000}"/>
    <cellStyle name="Normal 2 9 2 5" xfId="17023" xr:uid="{00000000-0005-0000-0000-000080420000}"/>
    <cellStyle name="Normal 2 9 2_15-FINANCEIRAS" xfId="17024" xr:uid="{00000000-0005-0000-0000-000081420000}"/>
    <cellStyle name="Normal 2 9 3" xfId="17025" xr:uid="{00000000-0005-0000-0000-000082420000}"/>
    <cellStyle name="Normal 2 9 4" xfId="17026" xr:uid="{00000000-0005-0000-0000-000083420000}"/>
    <cellStyle name="Normal 2 9_13-Endividamento" xfId="17027" xr:uid="{00000000-0005-0000-0000-000084420000}"/>
    <cellStyle name="Normal 2_11_Combinação de neg. Zanin" xfId="17028" xr:uid="{00000000-0005-0000-0000-000085420000}"/>
    <cellStyle name="Normal 20" xfId="17029" xr:uid="{00000000-0005-0000-0000-000086420000}"/>
    <cellStyle name="Normal 20 2" xfId="17030" xr:uid="{00000000-0005-0000-0000-000087420000}"/>
    <cellStyle name="Normal 20 2 2" xfId="17031" xr:uid="{00000000-0005-0000-0000-000088420000}"/>
    <cellStyle name="Normal 20 3" xfId="17032" xr:uid="{00000000-0005-0000-0000-000089420000}"/>
    <cellStyle name="Normal 20 4" xfId="17033" xr:uid="{00000000-0005-0000-0000-00008A420000}"/>
    <cellStyle name="Normal 20_15-FINANCEIRAS" xfId="17034" xr:uid="{00000000-0005-0000-0000-00008B420000}"/>
    <cellStyle name="Normal 21" xfId="17035" xr:uid="{00000000-0005-0000-0000-00008C420000}"/>
    <cellStyle name="Normal 21 2" xfId="17036" xr:uid="{00000000-0005-0000-0000-00008D420000}"/>
    <cellStyle name="Normal 21 2 2" xfId="17037" xr:uid="{00000000-0005-0000-0000-00008E420000}"/>
    <cellStyle name="Normal 21 3" xfId="17038" xr:uid="{00000000-0005-0000-0000-00008F420000}"/>
    <cellStyle name="Normal 21 4" xfId="17039" xr:uid="{00000000-0005-0000-0000-000090420000}"/>
    <cellStyle name="Normal 21 5" xfId="17040" xr:uid="{00000000-0005-0000-0000-000091420000}"/>
    <cellStyle name="Normal 21_15-FINANCEIRAS" xfId="17041" xr:uid="{00000000-0005-0000-0000-000092420000}"/>
    <cellStyle name="Normal 22" xfId="17042" xr:uid="{00000000-0005-0000-0000-000093420000}"/>
    <cellStyle name="Normal 22 2" xfId="17043" xr:uid="{00000000-0005-0000-0000-000094420000}"/>
    <cellStyle name="Normal 22 2 2" xfId="17044" xr:uid="{00000000-0005-0000-0000-000095420000}"/>
    <cellStyle name="Normal 22 3" xfId="17045" xr:uid="{00000000-0005-0000-0000-000096420000}"/>
    <cellStyle name="Normal 22 4" xfId="17046" xr:uid="{00000000-0005-0000-0000-000097420000}"/>
    <cellStyle name="Normal 22 5" xfId="17047" xr:uid="{00000000-0005-0000-0000-000098420000}"/>
    <cellStyle name="Normal 22_15-FINANCEIRAS" xfId="17048" xr:uid="{00000000-0005-0000-0000-000099420000}"/>
    <cellStyle name="Normal 23" xfId="17049" xr:uid="{00000000-0005-0000-0000-00009A420000}"/>
    <cellStyle name="Normal 23 2" xfId="17050" xr:uid="{00000000-0005-0000-0000-00009B420000}"/>
    <cellStyle name="Normal 23 2 2" xfId="17051" xr:uid="{00000000-0005-0000-0000-00009C420000}"/>
    <cellStyle name="Normal 23 3" xfId="17052" xr:uid="{00000000-0005-0000-0000-00009D420000}"/>
    <cellStyle name="Normal 23 4" xfId="17053" xr:uid="{00000000-0005-0000-0000-00009E420000}"/>
    <cellStyle name="Normal 23 5" xfId="17054" xr:uid="{00000000-0005-0000-0000-00009F420000}"/>
    <cellStyle name="Normal 23_15-FINANCEIRAS" xfId="17055" xr:uid="{00000000-0005-0000-0000-0000A0420000}"/>
    <cellStyle name="Normal 24" xfId="17056" xr:uid="{00000000-0005-0000-0000-0000A1420000}"/>
    <cellStyle name="Normal 24 2" xfId="17057" xr:uid="{00000000-0005-0000-0000-0000A2420000}"/>
    <cellStyle name="Normal 24 2 2" xfId="17058" xr:uid="{00000000-0005-0000-0000-0000A3420000}"/>
    <cellStyle name="Normal 24 3" xfId="17059" xr:uid="{00000000-0005-0000-0000-0000A4420000}"/>
    <cellStyle name="Normal 24 4" xfId="17060" xr:uid="{00000000-0005-0000-0000-0000A5420000}"/>
    <cellStyle name="Normal 24 5" xfId="17061" xr:uid="{00000000-0005-0000-0000-0000A6420000}"/>
    <cellStyle name="Normal 24_15-FINANCEIRAS" xfId="17062" xr:uid="{00000000-0005-0000-0000-0000A7420000}"/>
    <cellStyle name="Normal 25" xfId="17063" xr:uid="{00000000-0005-0000-0000-0000A8420000}"/>
    <cellStyle name="Normal 25 2" xfId="17064" xr:uid="{00000000-0005-0000-0000-0000A9420000}"/>
    <cellStyle name="Normal 25 2 2" xfId="17065" xr:uid="{00000000-0005-0000-0000-0000AA420000}"/>
    <cellStyle name="Normal 25 2_15-FINANCEIRAS" xfId="17066" xr:uid="{00000000-0005-0000-0000-0000AB420000}"/>
    <cellStyle name="Normal 25 3" xfId="17067" xr:uid="{00000000-0005-0000-0000-0000AC420000}"/>
    <cellStyle name="Normal 25 4" xfId="17068" xr:uid="{00000000-0005-0000-0000-0000AD420000}"/>
    <cellStyle name="Normal 25 5" xfId="17069" xr:uid="{00000000-0005-0000-0000-0000AE420000}"/>
    <cellStyle name="Normal 25_13-Endividamento" xfId="17070" xr:uid="{00000000-0005-0000-0000-0000AF420000}"/>
    <cellStyle name="Normal 26" xfId="17071" xr:uid="{00000000-0005-0000-0000-0000B0420000}"/>
    <cellStyle name="Normal 26 2" xfId="17072" xr:uid="{00000000-0005-0000-0000-0000B1420000}"/>
    <cellStyle name="Normal 26 2 2" xfId="17073" xr:uid="{00000000-0005-0000-0000-0000B2420000}"/>
    <cellStyle name="Normal 26 3" xfId="17074" xr:uid="{00000000-0005-0000-0000-0000B3420000}"/>
    <cellStyle name="Normal 26 4" xfId="17075" xr:uid="{00000000-0005-0000-0000-0000B4420000}"/>
    <cellStyle name="Normal 26_15-FINANCEIRAS" xfId="17076" xr:uid="{00000000-0005-0000-0000-0000B5420000}"/>
    <cellStyle name="Normal 27" xfId="17077" xr:uid="{00000000-0005-0000-0000-0000B6420000}"/>
    <cellStyle name="Normal 27 2" xfId="17078" xr:uid="{00000000-0005-0000-0000-0000B7420000}"/>
    <cellStyle name="Normal 27 2 2" xfId="17079" xr:uid="{00000000-0005-0000-0000-0000B8420000}"/>
    <cellStyle name="Normal 27 3" xfId="17080" xr:uid="{00000000-0005-0000-0000-0000B9420000}"/>
    <cellStyle name="Normal 27 4" xfId="17081" xr:uid="{00000000-0005-0000-0000-0000BA420000}"/>
    <cellStyle name="Normal 27_15-FINANCEIRAS" xfId="17082" xr:uid="{00000000-0005-0000-0000-0000BB420000}"/>
    <cellStyle name="Normal 28" xfId="17083" xr:uid="{00000000-0005-0000-0000-0000BC420000}"/>
    <cellStyle name="Normal 28 2" xfId="17084" xr:uid="{00000000-0005-0000-0000-0000BD420000}"/>
    <cellStyle name="Normal 28 2 2" xfId="17085" xr:uid="{00000000-0005-0000-0000-0000BE420000}"/>
    <cellStyle name="Normal 28 3" xfId="17086" xr:uid="{00000000-0005-0000-0000-0000BF420000}"/>
    <cellStyle name="Normal 28 4" xfId="17087" xr:uid="{00000000-0005-0000-0000-0000C0420000}"/>
    <cellStyle name="Normal 28_15-FINANCEIRAS" xfId="17088" xr:uid="{00000000-0005-0000-0000-0000C1420000}"/>
    <cellStyle name="Normal 29" xfId="17089" xr:uid="{00000000-0005-0000-0000-0000C2420000}"/>
    <cellStyle name="Normal 29 2" xfId="17090" xr:uid="{00000000-0005-0000-0000-0000C3420000}"/>
    <cellStyle name="Normal 29 2 2" xfId="17091" xr:uid="{00000000-0005-0000-0000-0000C4420000}"/>
    <cellStyle name="Normal 29 2_15-FINANCEIRAS" xfId="17092" xr:uid="{00000000-0005-0000-0000-0000C5420000}"/>
    <cellStyle name="Normal 29 3" xfId="17093" xr:uid="{00000000-0005-0000-0000-0000C6420000}"/>
    <cellStyle name="Normal 29 3 2" xfId="17094" xr:uid="{00000000-0005-0000-0000-0000C7420000}"/>
    <cellStyle name="Normal 29 3_15-FINANCEIRAS" xfId="17095" xr:uid="{00000000-0005-0000-0000-0000C8420000}"/>
    <cellStyle name="Normal 29 4" xfId="17096" xr:uid="{00000000-0005-0000-0000-0000C9420000}"/>
    <cellStyle name="Normal 29 5" xfId="17097" xr:uid="{00000000-0005-0000-0000-0000CA420000}"/>
    <cellStyle name="Normal 29 6" xfId="17098" xr:uid="{00000000-0005-0000-0000-0000CB420000}"/>
    <cellStyle name="Normal 29_13-Endividamento" xfId="17099" xr:uid="{00000000-0005-0000-0000-0000CC420000}"/>
    <cellStyle name="Normal 3" xfId="17100" xr:uid="{00000000-0005-0000-0000-0000CD420000}"/>
    <cellStyle name="Normal 3 10" xfId="17101" xr:uid="{00000000-0005-0000-0000-0000CE420000}"/>
    <cellStyle name="Normal 3 10 2" xfId="17102" xr:uid="{00000000-0005-0000-0000-0000CF420000}"/>
    <cellStyle name="Normal 3 10_15-FINANCEIRAS" xfId="17103" xr:uid="{00000000-0005-0000-0000-0000D0420000}"/>
    <cellStyle name="Normal 3 11" xfId="17104" xr:uid="{00000000-0005-0000-0000-0000D1420000}"/>
    <cellStyle name="Normal 3 11 2" xfId="17105" xr:uid="{00000000-0005-0000-0000-0000D2420000}"/>
    <cellStyle name="Normal 3 11_15-FINANCEIRAS" xfId="17106" xr:uid="{00000000-0005-0000-0000-0000D3420000}"/>
    <cellStyle name="Normal 3 12" xfId="17107" xr:uid="{00000000-0005-0000-0000-0000D4420000}"/>
    <cellStyle name="Normal 3 13" xfId="17108" xr:uid="{00000000-0005-0000-0000-0000D5420000}"/>
    <cellStyle name="Normal 3 14" xfId="17109" xr:uid="{00000000-0005-0000-0000-0000D6420000}"/>
    <cellStyle name="Normal 3 15" xfId="17110" xr:uid="{00000000-0005-0000-0000-0000D7420000}"/>
    <cellStyle name="Normal 3 2" xfId="17111" xr:uid="{00000000-0005-0000-0000-0000D8420000}"/>
    <cellStyle name="Normal 3 2 10" xfId="17112" xr:uid="{00000000-0005-0000-0000-0000D9420000}"/>
    <cellStyle name="Normal 3 2 11" xfId="17113" xr:uid="{00000000-0005-0000-0000-0000DA420000}"/>
    <cellStyle name="Normal 3 2 12" xfId="17114" xr:uid="{00000000-0005-0000-0000-0000DB420000}"/>
    <cellStyle name="Normal 3 2 13" xfId="17115" xr:uid="{00000000-0005-0000-0000-0000DC420000}"/>
    <cellStyle name="Normal 3 2 2" xfId="17116" xr:uid="{00000000-0005-0000-0000-0000DD420000}"/>
    <cellStyle name="Normal 3 2 2 2" xfId="17117" xr:uid="{00000000-0005-0000-0000-0000DE420000}"/>
    <cellStyle name="Normal 3 2 2 2 2" xfId="17118" xr:uid="{00000000-0005-0000-0000-0000DF420000}"/>
    <cellStyle name="Normal 3 2 2 2 2 2" xfId="17119" xr:uid="{00000000-0005-0000-0000-0000E0420000}"/>
    <cellStyle name="Normal 3 2 2 2 2 2 2" xfId="17120" xr:uid="{00000000-0005-0000-0000-0000E1420000}"/>
    <cellStyle name="Normal 3 2 2 2 2 3" xfId="17121" xr:uid="{00000000-0005-0000-0000-0000E2420000}"/>
    <cellStyle name="Normal 3 2 2 2 3" xfId="17122" xr:uid="{00000000-0005-0000-0000-0000E3420000}"/>
    <cellStyle name="Normal 3 2 2 2 3 2" xfId="17123" xr:uid="{00000000-0005-0000-0000-0000E4420000}"/>
    <cellStyle name="Normal 3 2 2 2 4" xfId="17124" xr:uid="{00000000-0005-0000-0000-0000E5420000}"/>
    <cellStyle name="Normal 3 2 2 3" xfId="17125" xr:uid="{00000000-0005-0000-0000-0000E6420000}"/>
    <cellStyle name="Normal 3 2 2 3 2" xfId="17126" xr:uid="{00000000-0005-0000-0000-0000E7420000}"/>
    <cellStyle name="Normal 3 2 2 4" xfId="17127" xr:uid="{00000000-0005-0000-0000-0000E8420000}"/>
    <cellStyle name="Normal 3 2 2 4 2" xfId="17128" xr:uid="{00000000-0005-0000-0000-0000E9420000}"/>
    <cellStyle name="Normal 3 2 2 5" xfId="17129" xr:uid="{00000000-0005-0000-0000-0000EA420000}"/>
    <cellStyle name="Normal 3 2 2_15-FINANCEIRAS" xfId="17130" xr:uid="{00000000-0005-0000-0000-0000EB420000}"/>
    <cellStyle name="Normal 3 2 3" xfId="17131" xr:uid="{00000000-0005-0000-0000-0000EC420000}"/>
    <cellStyle name="Normal 3 2 3 2" xfId="17132" xr:uid="{00000000-0005-0000-0000-0000ED420000}"/>
    <cellStyle name="Normal 3 2 3 2 2" xfId="17133" xr:uid="{00000000-0005-0000-0000-0000EE420000}"/>
    <cellStyle name="Normal 3 2 3 2 2 2" xfId="17134" xr:uid="{00000000-0005-0000-0000-0000EF420000}"/>
    <cellStyle name="Normal 3 2 3 2 3" xfId="17135" xr:uid="{00000000-0005-0000-0000-0000F0420000}"/>
    <cellStyle name="Normal 3 2 3 3" xfId="17136" xr:uid="{00000000-0005-0000-0000-0000F1420000}"/>
    <cellStyle name="Normal 3 2 3 3 2" xfId="17137" xr:uid="{00000000-0005-0000-0000-0000F2420000}"/>
    <cellStyle name="Normal 3 2 3 4" xfId="17138" xr:uid="{00000000-0005-0000-0000-0000F3420000}"/>
    <cellStyle name="Normal 3 2 3 4 2" xfId="17139" xr:uid="{00000000-0005-0000-0000-0000F4420000}"/>
    <cellStyle name="Normal 3 2 3_15-FINANCEIRAS" xfId="17140" xr:uid="{00000000-0005-0000-0000-0000F5420000}"/>
    <cellStyle name="Normal 3 2 4" xfId="17141" xr:uid="{00000000-0005-0000-0000-0000F6420000}"/>
    <cellStyle name="Normal 3 2 4 2" xfId="17142" xr:uid="{00000000-0005-0000-0000-0000F7420000}"/>
    <cellStyle name="Normal 3 2 4 2 2" xfId="17143" xr:uid="{00000000-0005-0000-0000-0000F8420000}"/>
    <cellStyle name="Normal 3 2 4 3" xfId="17144" xr:uid="{00000000-0005-0000-0000-0000F9420000}"/>
    <cellStyle name="Normal 3 2 4_15-FINANCEIRAS" xfId="17145" xr:uid="{00000000-0005-0000-0000-0000FA420000}"/>
    <cellStyle name="Normal 3 2 5" xfId="17146" xr:uid="{00000000-0005-0000-0000-0000FB420000}"/>
    <cellStyle name="Normal 3 2 5 2" xfId="17147" xr:uid="{00000000-0005-0000-0000-0000FC420000}"/>
    <cellStyle name="Normal 3 2 5 2 2" xfId="17148" xr:uid="{00000000-0005-0000-0000-0000FD420000}"/>
    <cellStyle name="Normal 3 2 5 3" xfId="17149" xr:uid="{00000000-0005-0000-0000-0000FE420000}"/>
    <cellStyle name="Normal 3 2 6" xfId="17150" xr:uid="{00000000-0005-0000-0000-0000FF420000}"/>
    <cellStyle name="Normal 3 2 6 2" xfId="17151" xr:uid="{00000000-0005-0000-0000-000000430000}"/>
    <cellStyle name="Normal 3 2 7" xfId="17152" xr:uid="{00000000-0005-0000-0000-000001430000}"/>
    <cellStyle name="Normal 3 2 8" xfId="17153" xr:uid="{00000000-0005-0000-0000-000002430000}"/>
    <cellStyle name="Normal 3 2 9" xfId="17154" xr:uid="{00000000-0005-0000-0000-000003430000}"/>
    <cellStyle name="Normal 3 2_13-Endividamento" xfId="17155" xr:uid="{00000000-0005-0000-0000-000004430000}"/>
    <cellStyle name="Normal 3 3" xfId="17156" xr:uid="{00000000-0005-0000-0000-000005430000}"/>
    <cellStyle name="Normal 3 3 10" xfId="17157" xr:uid="{00000000-0005-0000-0000-000006430000}"/>
    <cellStyle name="Normal 3 3 2" xfId="17158" xr:uid="{00000000-0005-0000-0000-000007430000}"/>
    <cellStyle name="Normal 3 3 2 2" xfId="17159" xr:uid="{00000000-0005-0000-0000-000008430000}"/>
    <cellStyle name="Normal 3 3 2 3" xfId="17160" xr:uid="{00000000-0005-0000-0000-000009430000}"/>
    <cellStyle name="Normal 3 3 2_15-FINANCEIRAS" xfId="17161" xr:uid="{00000000-0005-0000-0000-00000A430000}"/>
    <cellStyle name="Normal 3 3 3" xfId="17162" xr:uid="{00000000-0005-0000-0000-00000B430000}"/>
    <cellStyle name="Normal 3 3 3 2" xfId="17163" xr:uid="{00000000-0005-0000-0000-00000C430000}"/>
    <cellStyle name="Normal 3 3 3 2 2" xfId="17164" xr:uid="{00000000-0005-0000-0000-00000D430000}"/>
    <cellStyle name="Normal 3 3 3_BP - Raízen Combustíveis" xfId="17165" xr:uid="{00000000-0005-0000-0000-00000E430000}"/>
    <cellStyle name="Normal 3 3 4" xfId="17166" xr:uid="{00000000-0005-0000-0000-00000F430000}"/>
    <cellStyle name="Normal 3 3 4 2" xfId="17167" xr:uid="{00000000-0005-0000-0000-000010430000}"/>
    <cellStyle name="Normal 3 3 5" xfId="17168" xr:uid="{00000000-0005-0000-0000-000011430000}"/>
    <cellStyle name="Normal 3 3 6" xfId="17169" xr:uid="{00000000-0005-0000-0000-000012430000}"/>
    <cellStyle name="Normal 3 3 7" xfId="17170" xr:uid="{00000000-0005-0000-0000-000013430000}"/>
    <cellStyle name="Normal 3 3 8" xfId="17171" xr:uid="{00000000-0005-0000-0000-000014430000}"/>
    <cellStyle name="Normal 3 3 9" xfId="17172" xr:uid="{00000000-0005-0000-0000-000015430000}"/>
    <cellStyle name="Normal 3 3_1.1 - Apuração IRPJ_CSLL - 2200 - 2012_MAI_V1" xfId="17173" xr:uid="{00000000-0005-0000-0000-000016430000}"/>
    <cellStyle name="Normal 3 4" xfId="17174" xr:uid="{00000000-0005-0000-0000-000017430000}"/>
    <cellStyle name="Normal 3 4 2" xfId="17175" xr:uid="{00000000-0005-0000-0000-000018430000}"/>
    <cellStyle name="Normal 3 4 2 2" xfId="17176" xr:uid="{00000000-0005-0000-0000-000019430000}"/>
    <cellStyle name="Normal 3 4 2 3" xfId="17177" xr:uid="{00000000-0005-0000-0000-00001A430000}"/>
    <cellStyle name="Normal 3 4 2 4" xfId="17178" xr:uid="{00000000-0005-0000-0000-00001B430000}"/>
    <cellStyle name="Normal 3 4 3" xfId="17179" xr:uid="{00000000-0005-0000-0000-00001C430000}"/>
    <cellStyle name="Normal 3 4_15-FINANCEIRAS" xfId="17180" xr:uid="{00000000-0005-0000-0000-00001D430000}"/>
    <cellStyle name="Normal 3 5" xfId="17181" xr:uid="{00000000-0005-0000-0000-00001E430000}"/>
    <cellStyle name="Normal 3 5 2" xfId="17182" xr:uid="{00000000-0005-0000-0000-00001F430000}"/>
    <cellStyle name="Normal 3 5 3" xfId="17183" xr:uid="{00000000-0005-0000-0000-000020430000}"/>
    <cellStyle name="Normal 3 5 4" xfId="17184" xr:uid="{00000000-0005-0000-0000-000021430000}"/>
    <cellStyle name="Normal 3 5_15-FINANCEIRAS" xfId="17185" xr:uid="{00000000-0005-0000-0000-000022430000}"/>
    <cellStyle name="Normal 3 6" xfId="17186" xr:uid="{00000000-0005-0000-0000-000023430000}"/>
    <cellStyle name="Normal 3 6 2" xfId="17187" xr:uid="{00000000-0005-0000-0000-000024430000}"/>
    <cellStyle name="Normal 3 6 3" xfId="17188" xr:uid="{00000000-0005-0000-0000-000025430000}"/>
    <cellStyle name="Normal 3 6_15-FINANCEIRAS" xfId="17189" xr:uid="{00000000-0005-0000-0000-000026430000}"/>
    <cellStyle name="Normal 3 7" xfId="17190" xr:uid="{00000000-0005-0000-0000-000027430000}"/>
    <cellStyle name="Normal 3 7 2" xfId="17191" xr:uid="{00000000-0005-0000-0000-000028430000}"/>
    <cellStyle name="Normal 3 7_15-FINANCEIRAS" xfId="17192" xr:uid="{00000000-0005-0000-0000-000029430000}"/>
    <cellStyle name="Normal 3 8" xfId="17193" xr:uid="{00000000-0005-0000-0000-00002A430000}"/>
    <cellStyle name="Normal 3 8 2" xfId="17194" xr:uid="{00000000-0005-0000-0000-00002B430000}"/>
    <cellStyle name="Normal 3 8 2 2" xfId="17195" xr:uid="{00000000-0005-0000-0000-00002C430000}"/>
    <cellStyle name="Normal 3 8 3" xfId="17196" xr:uid="{00000000-0005-0000-0000-00002D430000}"/>
    <cellStyle name="Normal 3 8_15-FINANCEIRAS" xfId="17197" xr:uid="{00000000-0005-0000-0000-00002E430000}"/>
    <cellStyle name="Normal 3 9" xfId="17198" xr:uid="{00000000-0005-0000-0000-00002F430000}"/>
    <cellStyle name="Normal 3 9 2" xfId="17199" xr:uid="{00000000-0005-0000-0000-000030430000}"/>
    <cellStyle name="Normal 3 9_15-FINANCEIRAS" xfId="17200" xr:uid="{00000000-0005-0000-0000-000031430000}"/>
    <cellStyle name="Normal 3_13-Endividamento" xfId="17201" xr:uid="{00000000-0005-0000-0000-000032430000}"/>
    <cellStyle name="Normal 30" xfId="17202" xr:uid="{00000000-0005-0000-0000-000033430000}"/>
    <cellStyle name="Normal 30 2" xfId="17203" xr:uid="{00000000-0005-0000-0000-000034430000}"/>
    <cellStyle name="Normal 30 2 2" xfId="17204" xr:uid="{00000000-0005-0000-0000-000035430000}"/>
    <cellStyle name="Normal 30 3" xfId="17205" xr:uid="{00000000-0005-0000-0000-000036430000}"/>
    <cellStyle name="Normal 30 4" xfId="17206" xr:uid="{00000000-0005-0000-0000-000037430000}"/>
    <cellStyle name="Normal 30 5" xfId="17207" xr:uid="{00000000-0005-0000-0000-000038430000}"/>
    <cellStyle name="Normal 30 6" xfId="17208" xr:uid="{00000000-0005-0000-0000-000039430000}"/>
    <cellStyle name="Normal 30_15-FINANCEIRAS" xfId="17209" xr:uid="{00000000-0005-0000-0000-00003A430000}"/>
    <cellStyle name="Normal 31" xfId="17210" xr:uid="{00000000-0005-0000-0000-00003B430000}"/>
    <cellStyle name="Normal 31 10" xfId="17211" xr:uid="{00000000-0005-0000-0000-00003C430000}"/>
    <cellStyle name="Normal 31 10 2" xfId="17212" xr:uid="{00000000-0005-0000-0000-00003D430000}"/>
    <cellStyle name="Normal 31 11" xfId="17213" xr:uid="{00000000-0005-0000-0000-00003E430000}"/>
    <cellStyle name="Normal 31 11 2" xfId="17214" xr:uid="{00000000-0005-0000-0000-00003F430000}"/>
    <cellStyle name="Normal 31 2" xfId="17215" xr:uid="{00000000-0005-0000-0000-000040430000}"/>
    <cellStyle name="Normal 31 2 2" xfId="17216" xr:uid="{00000000-0005-0000-0000-000041430000}"/>
    <cellStyle name="Normal 31 2 2 2" xfId="17217" xr:uid="{00000000-0005-0000-0000-000042430000}"/>
    <cellStyle name="Normal 31 2 2 2 2" xfId="17218" xr:uid="{00000000-0005-0000-0000-000043430000}"/>
    <cellStyle name="Normal 31 2 2 2 2 2" xfId="17219" xr:uid="{00000000-0005-0000-0000-000044430000}"/>
    <cellStyle name="Normal 31 2 2 2 2 2 2" xfId="17220" xr:uid="{00000000-0005-0000-0000-000045430000}"/>
    <cellStyle name="Normal 31 2 2 2 2 3" xfId="17221" xr:uid="{00000000-0005-0000-0000-000046430000}"/>
    <cellStyle name="Normal 31 2 2 2 2 4" xfId="17222" xr:uid="{00000000-0005-0000-0000-000047430000}"/>
    <cellStyle name="Normal 31 2 2 2 3" xfId="17223" xr:uid="{00000000-0005-0000-0000-000048430000}"/>
    <cellStyle name="Normal 31 2 2 2 3 2" xfId="17224" xr:uid="{00000000-0005-0000-0000-000049430000}"/>
    <cellStyle name="Normal 31 2 2 2 4" xfId="17225" xr:uid="{00000000-0005-0000-0000-00004A430000}"/>
    <cellStyle name="Normal 31 2 2 2 5" xfId="17226" xr:uid="{00000000-0005-0000-0000-00004B430000}"/>
    <cellStyle name="Normal 31 2 2 3" xfId="17227" xr:uid="{00000000-0005-0000-0000-00004C430000}"/>
    <cellStyle name="Normal 31 2 2 3 2" xfId="17228" xr:uid="{00000000-0005-0000-0000-00004D430000}"/>
    <cellStyle name="Normal 31 2 2 3 2 2" xfId="17229" xr:uid="{00000000-0005-0000-0000-00004E430000}"/>
    <cellStyle name="Normal 31 2 2 3 2 2 2" xfId="17230" xr:uid="{00000000-0005-0000-0000-00004F430000}"/>
    <cellStyle name="Normal 31 2 2 3 2 3" xfId="17231" xr:uid="{00000000-0005-0000-0000-000050430000}"/>
    <cellStyle name="Normal 31 2 2 3 2 4" xfId="17232" xr:uid="{00000000-0005-0000-0000-000051430000}"/>
    <cellStyle name="Normal 31 2 2 3 3" xfId="17233" xr:uid="{00000000-0005-0000-0000-000052430000}"/>
    <cellStyle name="Normal 31 2 2 3 3 2" xfId="17234" xr:uid="{00000000-0005-0000-0000-000053430000}"/>
    <cellStyle name="Normal 31 2 2 3 4" xfId="17235" xr:uid="{00000000-0005-0000-0000-000054430000}"/>
    <cellStyle name="Normal 31 2 2 3 5" xfId="17236" xr:uid="{00000000-0005-0000-0000-000055430000}"/>
    <cellStyle name="Normal 31 2 2 4" xfId="17237" xr:uid="{00000000-0005-0000-0000-000056430000}"/>
    <cellStyle name="Normal 31 2 2 4 2" xfId="17238" xr:uid="{00000000-0005-0000-0000-000057430000}"/>
    <cellStyle name="Normal 31 2 2 4 2 2" xfId="17239" xr:uid="{00000000-0005-0000-0000-000058430000}"/>
    <cellStyle name="Normal 31 2 2 4 3" xfId="17240" xr:uid="{00000000-0005-0000-0000-000059430000}"/>
    <cellStyle name="Normal 31 2 2 4 4" xfId="17241" xr:uid="{00000000-0005-0000-0000-00005A430000}"/>
    <cellStyle name="Normal 31 2 2 5" xfId="17242" xr:uid="{00000000-0005-0000-0000-00005B430000}"/>
    <cellStyle name="Normal 31 2 2 5 2" xfId="17243" xr:uid="{00000000-0005-0000-0000-00005C430000}"/>
    <cellStyle name="Normal 31 2 2 6" xfId="17244" xr:uid="{00000000-0005-0000-0000-00005D430000}"/>
    <cellStyle name="Normal 31 2 2 7" xfId="17245" xr:uid="{00000000-0005-0000-0000-00005E430000}"/>
    <cellStyle name="Normal 31 2 3" xfId="17246" xr:uid="{00000000-0005-0000-0000-00005F430000}"/>
    <cellStyle name="Normal 31 2_15-FINANCEIRAS" xfId="17247" xr:uid="{00000000-0005-0000-0000-000060430000}"/>
    <cellStyle name="Normal 31 3" xfId="17248" xr:uid="{00000000-0005-0000-0000-000061430000}"/>
    <cellStyle name="Normal 31 3 2" xfId="17249" xr:uid="{00000000-0005-0000-0000-000062430000}"/>
    <cellStyle name="Normal 31 3 2 2" xfId="17250" xr:uid="{00000000-0005-0000-0000-000063430000}"/>
    <cellStyle name="Normal 31 3 2 2 2" xfId="17251" xr:uid="{00000000-0005-0000-0000-000064430000}"/>
    <cellStyle name="Normal 31 3 2 2 2 2" xfId="17252" xr:uid="{00000000-0005-0000-0000-000065430000}"/>
    <cellStyle name="Normal 31 3 2 2 2 2 2" xfId="17253" xr:uid="{00000000-0005-0000-0000-000066430000}"/>
    <cellStyle name="Normal 31 3 2 2 2 3" xfId="17254" xr:uid="{00000000-0005-0000-0000-000067430000}"/>
    <cellStyle name="Normal 31 3 2 2 2 4" xfId="17255" xr:uid="{00000000-0005-0000-0000-000068430000}"/>
    <cellStyle name="Normal 31 3 2 2 3" xfId="17256" xr:uid="{00000000-0005-0000-0000-000069430000}"/>
    <cellStyle name="Normal 31 3 2 2 3 2" xfId="17257" xr:uid="{00000000-0005-0000-0000-00006A430000}"/>
    <cellStyle name="Normal 31 3 2 2 4" xfId="17258" xr:uid="{00000000-0005-0000-0000-00006B430000}"/>
    <cellStyle name="Normal 31 3 2 2 5" xfId="17259" xr:uid="{00000000-0005-0000-0000-00006C430000}"/>
    <cellStyle name="Normal 31 3 2 3" xfId="17260" xr:uid="{00000000-0005-0000-0000-00006D430000}"/>
    <cellStyle name="Normal 31 3 2 3 2" xfId="17261" xr:uid="{00000000-0005-0000-0000-00006E430000}"/>
    <cellStyle name="Normal 31 3 2 3 2 2" xfId="17262" xr:uid="{00000000-0005-0000-0000-00006F430000}"/>
    <cellStyle name="Normal 31 3 2 3 2 2 2" xfId="17263" xr:uid="{00000000-0005-0000-0000-000070430000}"/>
    <cellStyle name="Normal 31 3 2 3 2 3" xfId="17264" xr:uid="{00000000-0005-0000-0000-000071430000}"/>
    <cellStyle name="Normal 31 3 2 3 2 4" xfId="17265" xr:uid="{00000000-0005-0000-0000-000072430000}"/>
    <cellStyle name="Normal 31 3 2 3 3" xfId="17266" xr:uid="{00000000-0005-0000-0000-000073430000}"/>
    <cellStyle name="Normal 31 3 2 3 3 2" xfId="17267" xr:uid="{00000000-0005-0000-0000-000074430000}"/>
    <cellStyle name="Normal 31 3 2 3 4" xfId="17268" xr:uid="{00000000-0005-0000-0000-000075430000}"/>
    <cellStyle name="Normal 31 3 2 3 5" xfId="17269" xr:uid="{00000000-0005-0000-0000-000076430000}"/>
    <cellStyle name="Normal 31 3 2 4" xfId="17270" xr:uid="{00000000-0005-0000-0000-000077430000}"/>
    <cellStyle name="Normal 31 3 2 4 2" xfId="17271" xr:uid="{00000000-0005-0000-0000-000078430000}"/>
    <cellStyle name="Normal 31 3 2 4 2 2" xfId="17272" xr:uid="{00000000-0005-0000-0000-000079430000}"/>
    <cellStyle name="Normal 31 3 2 4 3" xfId="17273" xr:uid="{00000000-0005-0000-0000-00007A430000}"/>
    <cellStyle name="Normal 31 3 2 4 4" xfId="17274" xr:uid="{00000000-0005-0000-0000-00007B430000}"/>
    <cellStyle name="Normal 31 3 2 5" xfId="17275" xr:uid="{00000000-0005-0000-0000-00007C430000}"/>
    <cellStyle name="Normal 31 3 2 5 2" xfId="17276" xr:uid="{00000000-0005-0000-0000-00007D430000}"/>
    <cellStyle name="Normal 31 3 2 5 3" xfId="17277" xr:uid="{00000000-0005-0000-0000-00007E430000}"/>
    <cellStyle name="Normal 31 3 2 6" xfId="17278" xr:uid="{00000000-0005-0000-0000-00007F430000}"/>
    <cellStyle name="Normal 31 3 2 7" xfId="17279" xr:uid="{00000000-0005-0000-0000-000080430000}"/>
    <cellStyle name="Normal 31 3 2 8" xfId="17280" xr:uid="{00000000-0005-0000-0000-000081430000}"/>
    <cellStyle name="Normal 31 3 3" xfId="17281" xr:uid="{00000000-0005-0000-0000-000082430000}"/>
    <cellStyle name="Normal 31 3 3 2" xfId="17282" xr:uid="{00000000-0005-0000-0000-000083430000}"/>
    <cellStyle name="Normal 31 3 3 2 2" xfId="17283" xr:uid="{00000000-0005-0000-0000-000084430000}"/>
    <cellStyle name="Normal 31 3 3 2 2 2" xfId="17284" xr:uid="{00000000-0005-0000-0000-000085430000}"/>
    <cellStyle name="Normal 31 3 3 2 3" xfId="17285" xr:uid="{00000000-0005-0000-0000-000086430000}"/>
    <cellStyle name="Normal 31 3 3 2 4" xfId="17286" xr:uid="{00000000-0005-0000-0000-000087430000}"/>
    <cellStyle name="Normal 31 3 3 3" xfId="17287" xr:uid="{00000000-0005-0000-0000-000088430000}"/>
    <cellStyle name="Normal 31 3 3 3 2" xfId="17288" xr:uid="{00000000-0005-0000-0000-000089430000}"/>
    <cellStyle name="Normal 31 3 3 4" xfId="17289" xr:uid="{00000000-0005-0000-0000-00008A430000}"/>
    <cellStyle name="Normal 31 3 3 5" xfId="17290" xr:uid="{00000000-0005-0000-0000-00008B430000}"/>
    <cellStyle name="Normal 31 3 4" xfId="17291" xr:uid="{00000000-0005-0000-0000-00008C430000}"/>
    <cellStyle name="Normal 31 3 4 2" xfId="17292" xr:uid="{00000000-0005-0000-0000-00008D430000}"/>
    <cellStyle name="Normal 31 3 4 2 2" xfId="17293" xr:uid="{00000000-0005-0000-0000-00008E430000}"/>
    <cellStyle name="Normal 31 3 4 2 2 2" xfId="17294" xr:uid="{00000000-0005-0000-0000-00008F430000}"/>
    <cellStyle name="Normal 31 3 4 2 3" xfId="17295" xr:uid="{00000000-0005-0000-0000-000090430000}"/>
    <cellStyle name="Normal 31 3 4 2 4" xfId="17296" xr:uid="{00000000-0005-0000-0000-000091430000}"/>
    <cellStyle name="Normal 31 3 4 3" xfId="17297" xr:uid="{00000000-0005-0000-0000-000092430000}"/>
    <cellStyle name="Normal 31 3 4 3 2" xfId="17298" xr:uid="{00000000-0005-0000-0000-000093430000}"/>
    <cellStyle name="Normal 31 3 4 4" xfId="17299" xr:uid="{00000000-0005-0000-0000-000094430000}"/>
    <cellStyle name="Normal 31 3 4 5" xfId="17300" xr:uid="{00000000-0005-0000-0000-000095430000}"/>
    <cellStyle name="Normal 31 3 5" xfId="17301" xr:uid="{00000000-0005-0000-0000-000096430000}"/>
    <cellStyle name="Normal 31 3 5 2" xfId="17302" xr:uid="{00000000-0005-0000-0000-000097430000}"/>
    <cellStyle name="Normal 31 3 5 2 2" xfId="17303" xr:uid="{00000000-0005-0000-0000-000098430000}"/>
    <cellStyle name="Normal 31 3 5 3" xfId="17304" xr:uid="{00000000-0005-0000-0000-000099430000}"/>
    <cellStyle name="Normal 31 3 5 4" xfId="17305" xr:uid="{00000000-0005-0000-0000-00009A430000}"/>
    <cellStyle name="Normal 31 3 6" xfId="17306" xr:uid="{00000000-0005-0000-0000-00009B430000}"/>
    <cellStyle name="Normal 31 3 6 2" xfId="17307" xr:uid="{00000000-0005-0000-0000-00009C430000}"/>
    <cellStyle name="Normal 31 3 6 3" xfId="17308" xr:uid="{00000000-0005-0000-0000-00009D430000}"/>
    <cellStyle name="Normal 31 3 7" xfId="17309" xr:uid="{00000000-0005-0000-0000-00009E430000}"/>
    <cellStyle name="Normal 31 3 7 2" xfId="17310" xr:uid="{00000000-0005-0000-0000-00009F430000}"/>
    <cellStyle name="Normal 31 3 8" xfId="17311" xr:uid="{00000000-0005-0000-0000-0000A0430000}"/>
    <cellStyle name="Normal 31 3 9" xfId="17312" xr:uid="{00000000-0005-0000-0000-0000A1430000}"/>
    <cellStyle name="Normal 31 4" xfId="17313" xr:uid="{00000000-0005-0000-0000-0000A2430000}"/>
    <cellStyle name="Normal 31 4 2" xfId="17314" xr:uid="{00000000-0005-0000-0000-0000A3430000}"/>
    <cellStyle name="Normal 31 4 2 2" xfId="17315" xr:uid="{00000000-0005-0000-0000-0000A4430000}"/>
    <cellStyle name="Normal 31 4 2 2 2" xfId="17316" xr:uid="{00000000-0005-0000-0000-0000A5430000}"/>
    <cellStyle name="Normal 31 4 2 2 2 2" xfId="17317" xr:uid="{00000000-0005-0000-0000-0000A6430000}"/>
    <cellStyle name="Normal 31 4 2 2 2 2 2" xfId="17318" xr:uid="{00000000-0005-0000-0000-0000A7430000}"/>
    <cellStyle name="Normal 31 4 2 2 2 3" xfId="17319" xr:uid="{00000000-0005-0000-0000-0000A8430000}"/>
    <cellStyle name="Normal 31 4 2 2 2 4" xfId="17320" xr:uid="{00000000-0005-0000-0000-0000A9430000}"/>
    <cellStyle name="Normal 31 4 2 2 3" xfId="17321" xr:uid="{00000000-0005-0000-0000-0000AA430000}"/>
    <cellStyle name="Normal 31 4 2 2 3 2" xfId="17322" xr:uid="{00000000-0005-0000-0000-0000AB430000}"/>
    <cellStyle name="Normal 31 4 2 2 4" xfId="17323" xr:uid="{00000000-0005-0000-0000-0000AC430000}"/>
    <cellStyle name="Normal 31 4 2 2 5" xfId="17324" xr:uid="{00000000-0005-0000-0000-0000AD430000}"/>
    <cellStyle name="Normal 31 4 2 3" xfId="17325" xr:uid="{00000000-0005-0000-0000-0000AE430000}"/>
    <cellStyle name="Normal 31 4 2 3 2" xfId="17326" xr:uid="{00000000-0005-0000-0000-0000AF430000}"/>
    <cellStyle name="Normal 31 4 2 3 2 2" xfId="17327" xr:uid="{00000000-0005-0000-0000-0000B0430000}"/>
    <cellStyle name="Normal 31 4 2 3 2 2 2" xfId="17328" xr:uid="{00000000-0005-0000-0000-0000B1430000}"/>
    <cellStyle name="Normal 31 4 2 3 2 3" xfId="17329" xr:uid="{00000000-0005-0000-0000-0000B2430000}"/>
    <cellStyle name="Normal 31 4 2 3 2 4" xfId="17330" xr:uid="{00000000-0005-0000-0000-0000B3430000}"/>
    <cellStyle name="Normal 31 4 2 3 3" xfId="17331" xr:uid="{00000000-0005-0000-0000-0000B4430000}"/>
    <cellStyle name="Normal 31 4 2 3 3 2" xfId="17332" xr:uid="{00000000-0005-0000-0000-0000B5430000}"/>
    <cellStyle name="Normal 31 4 2 3 4" xfId="17333" xr:uid="{00000000-0005-0000-0000-0000B6430000}"/>
    <cellStyle name="Normal 31 4 2 3 5" xfId="17334" xr:uid="{00000000-0005-0000-0000-0000B7430000}"/>
    <cellStyle name="Normal 31 4 2 4" xfId="17335" xr:uid="{00000000-0005-0000-0000-0000B8430000}"/>
    <cellStyle name="Normal 31 4 2 4 2" xfId="17336" xr:uid="{00000000-0005-0000-0000-0000B9430000}"/>
    <cellStyle name="Normal 31 4 2 4 2 2" xfId="17337" xr:uid="{00000000-0005-0000-0000-0000BA430000}"/>
    <cellStyle name="Normal 31 4 2 4 3" xfId="17338" xr:uid="{00000000-0005-0000-0000-0000BB430000}"/>
    <cellStyle name="Normal 31 4 2 4 4" xfId="17339" xr:uid="{00000000-0005-0000-0000-0000BC430000}"/>
    <cellStyle name="Normal 31 4 2 5" xfId="17340" xr:uid="{00000000-0005-0000-0000-0000BD430000}"/>
    <cellStyle name="Normal 31 4 2 5 2" xfId="17341" xr:uid="{00000000-0005-0000-0000-0000BE430000}"/>
    <cellStyle name="Normal 31 4 2 6" xfId="17342" xr:uid="{00000000-0005-0000-0000-0000BF430000}"/>
    <cellStyle name="Normal 31 4 2 7" xfId="17343" xr:uid="{00000000-0005-0000-0000-0000C0430000}"/>
    <cellStyle name="Normal 31 4 3" xfId="17344" xr:uid="{00000000-0005-0000-0000-0000C1430000}"/>
    <cellStyle name="Normal 31 4 3 2" xfId="17345" xr:uid="{00000000-0005-0000-0000-0000C2430000}"/>
    <cellStyle name="Normal 31 4 3 2 2" xfId="17346" xr:uid="{00000000-0005-0000-0000-0000C3430000}"/>
    <cellStyle name="Normal 31 4 3 2 2 2" xfId="17347" xr:uid="{00000000-0005-0000-0000-0000C4430000}"/>
    <cellStyle name="Normal 31 4 3 2 3" xfId="17348" xr:uid="{00000000-0005-0000-0000-0000C5430000}"/>
    <cellStyle name="Normal 31 4 3 2 4" xfId="17349" xr:uid="{00000000-0005-0000-0000-0000C6430000}"/>
    <cellStyle name="Normal 31 4 3 3" xfId="17350" xr:uid="{00000000-0005-0000-0000-0000C7430000}"/>
    <cellStyle name="Normal 31 4 3 3 2" xfId="17351" xr:uid="{00000000-0005-0000-0000-0000C8430000}"/>
    <cellStyle name="Normal 31 4 3 4" xfId="17352" xr:uid="{00000000-0005-0000-0000-0000C9430000}"/>
    <cellStyle name="Normal 31 4 3 5" xfId="17353" xr:uid="{00000000-0005-0000-0000-0000CA430000}"/>
    <cellStyle name="Normal 31 4 4" xfId="17354" xr:uid="{00000000-0005-0000-0000-0000CB430000}"/>
    <cellStyle name="Normal 31 4 4 2" xfId="17355" xr:uid="{00000000-0005-0000-0000-0000CC430000}"/>
    <cellStyle name="Normal 31 4 4 2 2" xfId="17356" xr:uid="{00000000-0005-0000-0000-0000CD430000}"/>
    <cellStyle name="Normal 31 4 4 2 2 2" xfId="17357" xr:uid="{00000000-0005-0000-0000-0000CE430000}"/>
    <cellStyle name="Normal 31 4 4 2 3" xfId="17358" xr:uid="{00000000-0005-0000-0000-0000CF430000}"/>
    <cellStyle name="Normal 31 4 4 2 4" xfId="17359" xr:uid="{00000000-0005-0000-0000-0000D0430000}"/>
    <cellStyle name="Normal 31 4 4 3" xfId="17360" xr:uid="{00000000-0005-0000-0000-0000D1430000}"/>
    <cellStyle name="Normal 31 4 4 3 2" xfId="17361" xr:uid="{00000000-0005-0000-0000-0000D2430000}"/>
    <cellStyle name="Normal 31 4 4 4" xfId="17362" xr:uid="{00000000-0005-0000-0000-0000D3430000}"/>
    <cellStyle name="Normal 31 4 4 5" xfId="17363" xr:uid="{00000000-0005-0000-0000-0000D4430000}"/>
    <cellStyle name="Normal 31 4 5" xfId="17364" xr:uid="{00000000-0005-0000-0000-0000D5430000}"/>
    <cellStyle name="Normal 31 4 5 2" xfId="17365" xr:uid="{00000000-0005-0000-0000-0000D6430000}"/>
    <cellStyle name="Normal 31 4 5 2 2" xfId="17366" xr:uid="{00000000-0005-0000-0000-0000D7430000}"/>
    <cellStyle name="Normal 31 4 5 3" xfId="17367" xr:uid="{00000000-0005-0000-0000-0000D8430000}"/>
    <cellStyle name="Normal 31 4 5 4" xfId="17368" xr:uid="{00000000-0005-0000-0000-0000D9430000}"/>
    <cellStyle name="Normal 31 4 6" xfId="17369" xr:uid="{00000000-0005-0000-0000-0000DA430000}"/>
    <cellStyle name="Normal 31 4 6 2" xfId="17370" xr:uid="{00000000-0005-0000-0000-0000DB430000}"/>
    <cellStyle name="Normal 31 4 6 3" xfId="17371" xr:uid="{00000000-0005-0000-0000-0000DC430000}"/>
    <cellStyle name="Normal 31 4 7" xfId="17372" xr:uid="{00000000-0005-0000-0000-0000DD430000}"/>
    <cellStyle name="Normal 31 4 8" xfId="17373" xr:uid="{00000000-0005-0000-0000-0000DE430000}"/>
    <cellStyle name="Normal 31 4 9" xfId="17374" xr:uid="{00000000-0005-0000-0000-0000DF430000}"/>
    <cellStyle name="Normal 31 5" xfId="17375" xr:uid="{00000000-0005-0000-0000-0000E0430000}"/>
    <cellStyle name="Normal 31 5 2" xfId="17376" xr:uid="{00000000-0005-0000-0000-0000E1430000}"/>
    <cellStyle name="Normal 31 5 2 2" xfId="17377" xr:uid="{00000000-0005-0000-0000-0000E2430000}"/>
    <cellStyle name="Normal 31 5 2 2 2" xfId="17378" xr:uid="{00000000-0005-0000-0000-0000E3430000}"/>
    <cellStyle name="Normal 31 5 2 2 2 2" xfId="17379" xr:uid="{00000000-0005-0000-0000-0000E4430000}"/>
    <cellStyle name="Normal 31 5 2 2 2 2 2" xfId="17380" xr:uid="{00000000-0005-0000-0000-0000E5430000}"/>
    <cellStyle name="Normal 31 5 2 2 2 3" xfId="17381" xr:uid="{00000000-0005-0000-0000-0000E6430000}"/>
    <cellStyle name="Normal 31 5 2 2 2 4" xfId="17382" xr:uid="{00000000-0005-0000-0000-0000E7430000}"/>
    <cellStyle name="Normal 31 5 2 2 3" xfId="17383" xr:uid="{00000000-0005-0000-0000-0000E8430000}"/>
    <cellStyle name="Normal 31 5 2 2 3 2" xfId="17384" xr:uid="{00000000-0005-0000-0000-0000E9430000}"/>
    <cellStyle name="Normal 31 5 2 2 4" xfId="17385" xr:uid="{00000000-0005-0000-0000-0000EA430000}"/>
    <cellStyle name="Normal 31 5 2 2 5" xfId="17386" xr:uid="{00000000-0005-0000-0000-0000EB430000}"/>
    <cellStyle name="Normal 31 5 2 3" xfId="17387" xr:uid="{00000000-0005-0000-0000-0000EC430000}"/>
    <cellStyle name="Normal 31 5 2 3 2" xfId="17388" xr:uid="{00000000-0005-0000-0000-0000ED430000}"/>
    <cellStyle name="Normal 31 5 2 3 2 2" xfId="17389" xr:uid="{00000000-0005-0000-0000-0000EE430000}"/>
    <cellStyle name="Normal 31 5 2 3 2 2 2" xfId="17390" xr:uid="{00000000-0005-0000-0000-0000EF430000}"/>
    <cellStyle name="Normal 31 5 2 3 2 3" xfId="17391" xr:uid="{00000000-0005-0000-0000-0000F0430000}"/>
    <cellStyle name="Normal 31 5 2 3 2 4" xfId="17392" xr:uid="{00000000-0005-0000-0000-0000F1430000}"/>
    <cellStyle name="Normal 31 5 2 3 3" xfId="17393" xr:uid="{00000000-0005-0000-0000-0000F2430000}"/>
    <cellStyle name="Normal 31 5 2 3 3 2" xfId="17394" xr:uid="{00000000-0005-0000-0000-0000F3430000}"/>
    <cellStyle name="Normal 31 5 2 3 4" xfId="17395" xr:uid="{00000000-0005-0000-0000-0000F4430000}"/>
    <cellStyle name="Normal 31 5 2 3 5" xfId="17396" xr:uid="{00000000-0005-0000-0000-0000F5430000}"/>
    <cellStyle name="Normal 31 5 2 4" xfId="17397" xr:uid="{00000000-0005-0000-0000-0000F6430000}"/>
    <cellStyle name="Normal 31 5 2 4 2" xfId="17398" xr:uid="{00000000-0005-0000-0000-0000F7430000}"/>
    <cellStyle name="Normal 31 5 2 4 2 2" xfId="17399" xr:uid="{00000000-0005-0000-0000-0000F8430000}"/>
    <cellStyle name="Normal 31 5 2 4 3" xfId="17400" xr:uid="{00000000-0005-0000-0000-0000F9430000}"/>
    <cellStyle name="Normal 31 5 2 4 4" xfId="17401" xr:uid="{00000000-0005-0000-0000-0000FA430000}"/>
    <cellStyle name="Normal 31 5 2 5" xfId="17402" xr:uid="{00000000-0005-0000-0000-0000FB430000}"/>
    <cellStyle name="Normal 31 5 2 5 2" xfId="17403" xr:uid="{00000000-0005-0000-0000-0000FC430000}"/>
    <cellStyle name="Normal 31 5 2 6" xfId="17404" xr:uid="{00000000-0005-0000-0000-0000FD430000}"/>
    <cellStyle name="Normal 31 5 2 7" xfId="17405" xr:uid="{00000000-0005-0000-0000-0000FE430000}"/>
    <cellStyle name="Normal 31 5 3" xfId="17406" xr:uid="{00000000-0005-0000-0000-0000FF430000}"/>
    <cellStyle name="Normal 31 5 3 2" xfId="17407" xr:uid="{00000000-0005-0000-0000-000000440000}"/>
    <cellStyle name="Normal 31 5 3 2 2" xfId="17408" xr:uid="{00000000-0005-0000-0000-000001440000}"/>
    <cellStyle name="Normal 31 5 3 2 2 2" xfId="17409" xr:uid="{00000000-0005-0000-0000-000002440000}"/>
    <cellStyle name="Normal 31 5 3 2 3" xfId="17410" xr:uid="{00000000-0005-0000-0000-000003440000}"/>
    <cellStyle name="Normal 31 5 3 2 4" xfId="17411" xr:uid="{00000000-0005-0000-0000-000004440000}"/>
    <cellStyle name="Normal 31 5 3 3" xfId="17412" xr:uid="{00000000-0005-0000-0000-000005440000}"/>
    <cellStyle name="Normal 31 5 3 3 2" xfId="17413" xr:uid="{00000000-0005-0000-0000-000006440000}"/>
    <cellStyle name="Normal 31 5 3 4" xfId="17414" xr:uid="{00000000-0005-0000-0000-000007440000}"/>
    <cellStyle name="Normal 31 5 3 5" xfId="17415" xr:uid="{00000000-0005-0000-0000-000008440000}"/>
    <cellStyle name="Normal 31 5 4" xfId="17416" xr:uid="{00000000-0005-0000-0000-000009440000}"/>
    <cellStyle name="Normal 31 5 4 2" xfId="17417" xr:uid="{00000000-0005-0000-0000-00000A440000}"/>
    <cellStyle name="Normal 31 5 4 2 2" xfId="17418" xr:uid="{00000000-0005-0000-0000-00000B440000}"/>
    <cellStyle name="Normal 31 5 4 2 2 2" xfId="17419" xr:uid="{00000000-0005-0000-0000-00000C440000}"/>
    <cellStyle name="Normal 31 5 4 2 3" xfId="17420" xr:uid="{00000000-0005-0000-0000-00000D440000}"/>
    <cellStyle name="Normal 31 5 4 2 4" xfId="17421" xr:uid="{00000000-0005-0000-0000-00000E440000}"/>
    <cellStyle name="Normal 31 5 4 3" xfId="17422" xr:uid="{00000000-0005-0000-0000-00000F440000}"/>
    <cellStyle name="Normal 31 5 4 3 2" xfId="17423" xr:uid="{00000000-0005-0000-0000-000010440000}"/>
    <cellStyle name="Normal 31 5 4 4" xfId="17424" xr:uid="{00000000-0005-0000-0000-000011440000}"/>
    <cellStyle name="Normal 31 5 4 5" xfId="17425" xr:uid="{00000000-0005-0000-0000-000012440000}"/>
    <cellStyle name="Normal 31 5 5" xfId="17426" xr:uid="{00000000-0005-0000-0000-000013440000}"/>
    <cellStyle name="Normal 31 5 5 2" xfId="17427" xr:uid="{00000000-0005-0000-0000-000014440000}"/>
    <cellStyle name="Normal 31 5 5 2 2" xfId="17428" xr:uid="{00000000-0005-0000-0000-000015440000}"/>
    <cellStyle name="Normal 31 5 5 3" xfId="17429" xr:uid="{00000000-0005-0000-0000-000016440000}"/>
    <cellStyle name="Normal 31 5 5 4" xfId="17430" xr:uid="{00000000-0005-0000-0000-000017440000}"/>
    <cellStyle name="Normal 31 5 6" xfId="17431" xr:uid="{00000000-0005-0000-0000-000018440000}"/>
    <cellStyle name="Normal 31 5 6 2" xfId="17432" xr:uid="{00000000-0005-0000-0000-000019440000}"/>
    <cellStyle name="Normal 31 5 7" xfId="17433" xr:uid="{00000000-0005-0000-0000-00001A440000}"/>
    <cellStyle name="Normal 31 5 8" xfId="17434" xr:uid="{00000000-0005-0000-0000-00001B440000}"/>
    <cellStyle name="Normal 31 5 9" xfId="17435" xr:uid="{00000000-0005-0000-0000-00001C440000}"/>
    <cellStyle name="Normal 31 6" xfId="17436" xr:uid="{00000000-0005-0000-0000-00001D440000}"/>
    <cellStyle name="Normal 31 6 2" xfId="17437" xr:uid="{00000000-0005-0000-0000-00001E440000}"/>
    <cellStyle name="Normal 31 6 2 2" xfId="17438" xr:uid="{00000000-0005-0000-0000-00001F440000}"/>
    <cellStyle name="Normal 31 6 2 2 2" xfId="17439" xr:uid="{00000000-0005-0000-0000-000020440000}"/>
    <cellStyle name="Normal 31 6 2 2 2 2" xfId="17440" xr:uid="{00000000-0005-0000-0000-000021440000}"/>
    <cellStyle name="Normal 31 6 2 2 3" xfId="17441" xr:uid="{00000000-0005-0000-0000-000022440000}"/>
    <cellStyle name="Normal 31 6 2 2 4" xfId="17442" xr:uid="{00000000-0005-0000-0000-000023440000}"/>
    <cellStyle name="Normal 31 6 2 3" xfId="17443" xr:uid="{00000000-0005-0000-0000-000024440000}"/>
    <cellStyle name="Normal 31 6 2 3 2" xfId="17444" xr:uid="{00000000-0005-0000-0000-000025440000}"/>
    <cellStyle name="Normal 31 6 2 4" xfId="17445" xr:uid="{00000000-0005-0000-0000-000026440000}"/>
    <cellStyle name="Normal 31 6 2 5" xfId="17446" xr:uid="{00000000-0005-0000-0000-000027440000}"/>
    <cellStyle name="Normal 31 6 3" xfId="17447" xr:uid="{00000000-0005-0000-0000-000028440000}"/>
    <cellStyle name="Normal 31 6 3 2" xfId="17448" xr:uid="{00000000-0005-0000-0000-000029440000}"/>
    <cellStyle name="Normal 31 6 3 2 2" xfId="17449" xr:uid="{00000000-0005-0000-0000-00002A440000}"/>
    <cellStyle name="Normal 31 6 3 2 2 2" xfId="17450" xr:uid="{00000000-0005-0000-0000-00002B440000}"/>
    <cellStyle name="Normal 31 6 3 2 3" xfId="17451" xr:uid="{00000000-0005-0000-0000-00002C440000}"/>
    <cellStyle name="Normal 31 6 3 2 4" xfId="17452" xr:uid="{00000000-0005-0000-0000-00002D440000}"/>
    <cellStyle name="Normal 31 6 3 3" xfId="17453" xr:uid="{00000000-0005-0000-0000-00002E440000}"/>
    <cellStyle name="Normal 31 6 3 3 2" xfId="17454" xr:uid="{00000000-0005-0000-0000-00002F440000}"/>
    <cellStyle name="Normal 31 6 3 4" xfId="17455" xr:uid="{00000000-0005-0000-0000-000030440000}"/>
    <cellStyle name="Normal 31 6 3 5" xfId="17456" xr:uid="{00000000-0005-0000-0000-000031440000}"/>
    <cellStyle name="Normal 31 6 4" xfId="17457" xr:uid="{00000000-0005-0000-0000-000032440000}"/>
    <cellStyle name="Normal 31 6 4 2" xfId="17458" xr:uid="{00000000-0005-0000-0000-000033440000}"/>
    <cellStyle name="Normal 31 6 4 2 2" xfId="17459" xr:uid="{00000000-0005-0000-0000-000034440000}"/>
    <cellStyle name="Normal 31 6 4 3" xfId="17460" xr:uid="{00000000-0005-0000-0000-000035440000}"/>
    <cellStyle name="Normal 31 6 4 4" xfId="17461" xr:uid="{00000000-0005-0000-0000-000036440000}"/>
    <cellStyle name="Normal 31 6 5" xfId="17462" xr:uid="{00000000-0005-0000-0000-000037440000}"/>
    <cellStyle name="Normal 31 6 5 2" xfId="17463" xr:uid="{00000000-0005-0000-0000-000038440000}"/>
    <cellStyle name="Normal 31 6 6" xfId="17464" xr:uid="{00000000-0005-0000-0000-000039440000}"/>
    <cellStyle name="Normal 31 6 7" xfId="17465" xr:uid="{00000000-0005-0000-0000-00003A440000}"/>
    <cellStyle name="Normal 31 7" xfId="17466" xr:uid="{00000000-0005-0000-0000-00003B440000}"/>
    <cellStyle name="Normal 31 7 2" xfId="17467" xr:uid="{00000000-0005-0000-0000-00003C440000}"/>
    <cellStyle name="Normal 31 7 2 2" xfId="17468" xr:uid="{00000000-0005-0000-0000-00003D440000}"/>
    <cellStyle name="Normal 31 7 2 2 2" xfId="17469" xr:uid="{00000000-0005-0000-0000-00003E440000}"/>
    <cellStyle name="Normal 31 7 2 3" xfId="17470" xr:uid="{00000000-0005-0000-0000-00003F440000}"/>
    <cellStyle name="Normal 31 7 2 4" xfId="17471" xr:uid="{00000000-0005-0000-0000-000040440000}"/>
    <cellStyle name="Normal 31 7 3" xfId="17472" xr:uid="{00000000-0005-0000-0000-000041440000}"/>
    <cellStyle name="Normal 31 7 3 2" xfId="17473" xr:uid="{00000000-0005-0000-0000-000042440000}"/>
    <cellStyle name="Normal 31 7 4" xfId="17474" xr:uid="{00000000-0005-0000-0000-000043440000}"/>
    <cellStyle name="Normal 31 7 5" xfId="17475" xr:uid="{00000000-0005-0000-0000-000044440000}"/>
    <cellStyle name="Normal 31 8" xfId="17476" xr:uid="{00000000-0005-0000-0000-000045440000}"/>
    <cellStyle name="Normal 31 8 2" xfId="17477" xr:uid="{00000000-0005-0000-0000-000046440000}"/>
    <cellStyle name="Normal 31 8 2 2" xfId="17478" xr:uid="{00000000-0005-0000-0000-000047440000}"/>
    <cellStyle name="Normal 31 8 3" xfId="17479" xr:uid="{00000000-0005-0000-0000-000048440000}"/>
    <cellStyle name="Normal 31 8 4" xfId="17480" xr:uid="{00000000-0005-0000-0000-000049440000}"/>
    <cellStyle name="Normal 31 9" xfId="17481" xr:uid="{00000000-0005-0000-0000-00004A440000}"/>
    <cellStyle name="Normal 31 9 2" xfId="17482" xr:uid="{00000000-0005-0000-0000-00004B440000}"/>
    <cellStyle name="Normal 31 9 3" xfId="17483" xr:uid="{00000000-0005-0000-0000-00004C440000}"/>
    <cellStyle name="Normal 31_1.1 - Apuração IRPJ_CSLL - 2100 - 2012_MAI_V1" xfId="17484" xr:uid="{00000000-0005-0000-0000-00004D440000}"/>
    <cellStyle name="Normal 32" xfId="17485" xr:uid="{00000000-0005-0000-0000-00004E440000}"/>
    <cellStyle name="Normal 32 2" xfId="17486" xr:uid="{00000000-0005-0000-0000-00004F440000}"/>
    <cellStyle name="Normal 32 2 2" xfId="17487" xr:uid="{00000000-0005-0000-0000-000050440000}"/>
    <cellStyle name="Normal 32 2 2 2" xfId="17488" xr:uid="{00000000-0005-0000-0000-000051440000}"/>
    <cellStyle name="Normal 32 2 2 2 2" xfId="17489" xr:uid="{00000000-0005-0000-0000-000052440000}"/>
    <cellStyle name="Normal 32 2 2 2 2 2" xfId="17490" xr:uid="{00000000-0005-0000-0000-000053440000}"/>
    <cellStyle name="Normal 32 2 2 2 2 2 2" xfId="17491" xr:uid="{00000000-0005-0000-0000-000054440000}"/>
    <cellStyle name="Normal 32 2 2 2 2 3" xfId="17492" xr:uid="{00000000-0005-0000-0000-000055440000}"/>
    <cellStyle name="Normal 32 2 2 2 2 4" xfId="17493" xr:uid="{00000000-0005-0000-0000-000056440000}"/>
    <cellStyle name="Normal 32 2 2 2 3" xfId="17494" xr:uid="{00000000-0005-0000-0000-000057440000}"/>
    <cellStyle name="Normal 32 2 2 2 3 2" xfId="17495" xr:uid="{00000000-0005-0000-0000-000058440000}"/>
    <cellStyle name="Normal 32 2 2 2 4" xfId="17496" xr:uid="{00000000-0005-0000-0000-000059440000}"/>
    <cellStyle name="Normal 32 2 2 2 5" xfId="17497" xr:uid="{00000000-0005-0000-0000-00005A440000}"/>
    <cellStyle name="Normal 32 2 2 3" xfId="17498" xr:uid="{00000000-0005-0000-0000-00005B440000}"/>
    <cellStyle name="Normal 32 2 2 3 2" xfId="17499" xr:uid="{00000000-0005-0000-0000-00005C440000}"/>
    <cellStyle name="Normal 32 2 2 3 2 2" xfId="17500" xr:uid="{00000000-0005-0000-0000-00005D440000}"/>
    <cellStyle name="Normal 32 2 2 3 2 2 2" xfId="17501" xr:uid="{00000000-0005-0000-0000-00005E440000}"/>
    <cellStyle name="Normal 32 2 2 3 2 3" xfId="17502" xr:uid="{00000000-0005-0000-0000-00005F440000}"/>
    <cellStyle name="Normal 32 2 2 3 2 4" xfId="17503" xr:uid="{00000000-0005-0000-0000-000060440000}"/>
    <cellStyle name="Normal 32 2 2 3 3" xfId="17504" xr:uid="{00000000-0005-0000-0000-000061440000}"/>
    <cellStyle name="Normal 32 2 2 3 3 2" xfId="17505" xr:uid="{00000000-0005-0000-0000-000062440000}"/>
    <cellStyle name="Normal 32 2 2 3 4" xfId="17506" xr:uid="{00000000-0005-0000-0000-000063440000}"/>
    <cellStyle name="Normal 32 2 2 3 5" xfId="17507" xr:uid="{00000000-0005-0000-0000-000064440000}"/>
    <cellStyle name="Normal 32 2 2 4" xfId="17508" xr:uid="{00000000-0005-0000-0000-000065440000}"/>
    <cellStyle name="Normal 32 2 2 4 2" xfId="17509" xr:uid="{00000000-0005-0000-0000-000066440000}"/>
    <cellStyle name="Normal 32 2 2 4 2 2" xfId="17510" xr:uid="{00000000-0005-0000-0000-000067440000}"/>
    <cellStyle name="Normal 32 2 2 4 3" xfId="17511" xr:uid="{00000000-0005-0000-0000-000068440000}"/>
    <cellStyle name="Normal 32 2 2 4 4" xfId="17512" xr:uid="{00000000-0005-0000-0000-000069440000}"/>
    <cellStyle name="Normal 32 2 2 5" xfId="17513" xr:uid="{00000000-0005-0000-0000-00006A440000}"/>
    <cellStyle name="Normal 32 2 2 5 2" xfId="17514" xr:uid="{00000000-0005-0000-0000-00006B440000}"/>
    <cellStyle name="Normal 32 2 2 6" xfId="17515" xr:uid="{00000000-0005-0000-0000-00006C440000}"/>
    <cellStyle name="Normal 32 2 2 7" xfId="17516" xr:uid="{00000000-0005-0000-0000-00006D440000}"/>
    <cellStyle name="Normal 32 2 3" xfId="17517" xr:uid="{00000000-0005-0000-0000-00006E440000}"/>
    <cellStyle name="Normal 32 2 3 2" xfId="17518" xr:uid="{00000000-0005-0000-0000-00006F440000}"/>
    <cellStyle name="Normal 32 2 3 2 2" xfId="17519" xr:uid="{00000000-0005-0000-0000-000070440000}"/>
    <cellStyle name="Normal 32 2 3 2 2 2" xfId="17520" xr:uid="{00000000-0005-0000-0000-000071440000}"/>
    <cellStyle name="Normal 32 2 3 2 3" xfId="17521" xr:uid="{00000000-0005-0000-0000-000072440000}"/>
    <cellStyle name="Normal 32 2 3 2 4" xfId="17522" xr:uid="{00000000-0005-0000-0000-000073440000}"/>
    <cellStyle name="Normal 32 2 3 3" xfId="17523" xr:uid="{00000000-0005-0000-0000-000074440000}"/>
    <cellStyle name="Normal 32 2 3 3 2" xfId="17524" xr:uid="{00000000-0005-0000-0000-000075440000}"/>
    <cellStyle name="Normal 32 2 3 4" xfId="17525" xr:uid="{00000000-0005-0000-0000-000076440000}"/>
    <cellStyle name="Normal 32 2 3 5" xfId="17526" xr:uid="{00000000-0005-0000-0000-000077440000}"/>
    <cellStyle name="Normal 32 2 4" xfId="17527" xr:uid="{00000000-0005-0000-0000-000078440000}"/>
    <cellStyle name="Normal 32 2 4 2" xfId="17528" xr:uid="{00000000-0005-0000-0000-000079440000}"/>
    <cellStyle name="Normal 32 2 4 2 2" xfId="17529" xr:uid="{00000000-0005-0000-0000-00007A440000}"/>
    <cellStyle name="Normal 32 2 4 2 2 2" xfId="17530" xr:uid="{00000000-0005-0000-0000-00007B440000}"/>
    <cellStyle name="Normal 32 2 4 2 3" xfId="17531" xr:uid="{00000000-0005-0000-0000-00007C440000}"/>
    <cellStyle name="Normal 32 2 4 2 4" xfId="17532" xr:uid="{00000000-0005-0000-0000-00007D440000}"/>
    <cellStyle name="Normal 32 2 4 3" xfId="17533" xr:uid="{00000000-0005-0000-0000-00007E440000}"/>
    <cellStyle name="Normal 32 2 4 3 2" xfId="17534" xr:uid="{00000000-0005-0000-0000-00007F440000}"/>
    <cellStyle name="Normal 32 2 4 4" xfId="17535" xr:uid="{00000000-0005-0000-0000-000080440000}"/>
    <cellStyle name="Normal 32 2 4 5" xfId="17536" xr:uid="{00000000-0005-0000-0000-000081440000}"/>
    <cellStyle name="Normal 32 2 5" xfId="17537" xr:uid="{00000000-0005-0000-0000-000082440000}"/>
    <cellStyle name="Normal 32 2 5 2" xfId="17538" xr:uid="{00000000-0005-0000-0000-000083440000}"/>
    <cellStyle name="Normal 32 2 5 2 2" xfId="17539" xr:uid="{00000000-0005-0000-0000-000084440000}"/>
    <cellStyle name="Normal 32 2 5 3" xfId="17540" xr:uid="{00000000-0005-0000-0000-000085440000}"/>
    <cellStyle name="Normal 32 2 5 4" xfId="17541" xr:uid="{00000000-0005-0000-0000-000086440000}"/>
    <cellStyle name="Normal 32 2 6" xfId="17542" xr:uid="{00000000-0005-0000-0000-000087440000}"/>
    <cellStyle name="Normal 32 2 6 2" xfId="17543" xr:uid="{00000000-0005-0000-0000-000088440000}"/>
    <cellStyle name="Normal 32 2 7" xfId="17544" xr:uid="{00000000-0005-0000-0000-000089440000}"/>
    <cellStyle name="Normal 32 2 8" xfId="17545" xr:uid="{00000000-0005-0000-0000-00008A440000}"/>
    <cellStyle name="Normal 32 2 9" xfId="17546" xr:uid="{00000000-0005-0000-0000-00008B440000}"/>
    <cellStyle name="Normal 32 3" xfId="17547" xr:uid="{00000000-0005-0000-0000-00008C440000}"/>
    <cellStyle name="Normal 32 3 2" xfId="17548" xr:uid="{00000000-0005-0000-0000-00008D440000}"/>
    <cellStyle name="Normal 32 3 2 2" xfId="17549" xr:uid="{00000000-0005-0000-0000-00008E440000}"/>
    <cellStyle name="Normal 32 3 2 2 2" xfId="17550" xr:uid="{00000000-0005-0000-0000-00008F440000}"/>
    <cellStyle name="Normal 32 3 2 2 2 2" xfId="17551" xr:uid="{00000000-0005-0000-0000-000090440000}"/>
    <cellStyle name="Normal 32 3 2 2 3" xfId="17552" xr:uid="{00000000-0005-0000-0000-000091440000}"/>
    <cellStyle name="Normal 32 3 2 2 4" xfId="17553" xr:uid="{00000000-0005-0000-0000-000092440000}"/>
    <cellStyle name="Normal 32 3 2 3" xfId="17554" xr:uid="{00000000-0005-0000-0000-000093440000}"/>
    <cellStyle name="Normal 32 3 2 3 2" xfId="17555" xr:uid="{00000000-0005-0000-0000-000094440000}"/>
    <cellStyle name="Normal 32 3 2 4" xfId="17556" xr:uid="{00000000-0005-0000-0000-000095440000}"/>
    <cellStyle name="Normal 32 3 2 5" xfId="17557" xr:uid="{00000000-0005-0000-0000-000096440000}"/>
    <cellStyle name="Normal 32 3 3" xfId="17558" xr:uid="{00000000-0005-0000-0000-000097440000}"/>
    <cellStyle name="Normal 32 3 3 2" xfId="17559" xr:uid="{00000000-0005-0000-0000-000098440000}"/>
    <cellStyle name="Normal 32 3 3 2 2" xfId="17560" xr:uid="{00000000-0005-0000-0000-000099440000}"/>
    <cellStyle name="Normal 32 3 3 2 2 2" xfId="17561" xr:uid="{00000000-0005-0000-0000-00009A440000}"/>
    <cellStyle name="Normal 32 3 3 2 3" xfId="17562" xr:uid="{00000000-0005-0000-0000-00009B440000}"/>
    <cellStyle name="Normal 32 3 3 2 4" xfId="17563" xr:uid="{00000000-0005-0000-0000-00009C440000}"/>
    <cellStyle name="Normal 32 3 3 3" xfId="17564" xr:uid="{00000000-0005-0000-0000-00009D440000}"/>
    <cellStyle name="Normal 32 3 3 3 2" xfId="17565" xr:uid="{00000000-0005-0000-0000-00009E440000}"/>
    <cellStyle name="Normal 32 3 3 4" xfId="17566" xr:uid="{00000000-0005-0000-0000-00009F440000}"/>
    <cellStyle name="Normal 32 3 3 5" xfId="17567" xr:uid="{00000000-0005-0000-0000-0000A0440000}"/>
    <cellStyle name="Normal 32 3 4" xfId="17568" xr:uid="{00000000-0005-0000-0000-0000A1440000}"/>
    <cellStyle name="Normal 32 3 4 2" xfId="17569" xr:uid="{00000000-0005-0000-0000-0000A2440000}"/>
    <cellStyle name="Normal 32 3 4 2 2" xfId="17570" xr:uid="{00000000-0005-0000-0000-0000A3440000}"/>
    <cellStyle name="Normal 32 3 4 3" xfId="17571" xr:uid="{00000000-0005-0000-0000-0000A4440000}"/>
    <cellStyle name="Normal 32 3 4 4" xfId="17572" xr:uid="{00000000-0005-0000-0000-0000A5440000}"/>
    <cellStyle name="Normal 32 3 5" xfId="17573" xr:uid="{00000000-0005-0000-0000-0000A6440000}"/>
    <cellStyle name="Normal 32 3 5 2" xfId="17574" xr:uid="{00000000-0005-0000-0000-0000A7440000}"/>
    <cellStyle name="Normal 32 3 6" xfId="17575" xr:uid="{00000000-0005-0000-0000-0000A8440000}"/>
    <cellStyle name="Normal 32 3 7" xfId="17576" xr:uid="{00000000-0005-0000-0000-0000A9440000}"/>
    <cellStyle name="Normal 32 3 8" xfId="17577" xr:uid="{00000000-0005-0000-0000-0000AA440000}"/>
    <cellStyle name="Normal 32 4" xfId="17578" xr:uid="{00000000-0005-0000-0000-0000AB440000}"/>
    <cellStyle name="Normal 32 5" xfId="17579" xr:uid="{00000000-0005-0000-0000-0000AC440000}"/>
    <cellStyle name="Normal 32 6" xfId="17580" xr:uid="{00000000-0005-0000-0000-0000AD440000}"/>
    <cellStyle name="Normal 32_15-FINANCEIRAS" xfId="17581" xr:uid="{00000000-0005-0000-0000-0000AE440000}"/>
    <cellStyle name="Normal 33" xfId="17582" xr:uid="{00000000-0005-0000-0000-0000AF440000}"/>
    <cellStyle name="Normal 33 2" xfId="17583" xr:uid="{00000000-0005-0000-0000-0000B0440000}"/>
    <cellStyle name="Normal 33 2 2" xfId="17584" xr:uid="{00000000-0005-0000-0000-0000B1440000}"/>
    <cellStyle name="Normal 33 2 2 2" xfId="17585" xr:uid="{00000000-0005-0000-0000-0000B2440000}"/>
    <cellStyle name="Normal 33 2 2 2 2" xfId="17586" xr:uid="{00000000-0005-0000-0000-0000B3440000}"/>
    <cellStyle name="Normal 33 2 2 2 2 2" xfId="17587" xr:uid="{00000000-0005-0000-0000-0000B4440000}"/>
    <cellStyle name="Normal 33 2 2 2 3" xfId="17588" xr:uid="{00000000-0005-0000-0000-0000B5440000}"/>
    <cellStyle name="Normal 33 2 2 2 4" xfId="17589" xr:uid="{00000000-0005-0000-0000-0000B6440000}"/>
    <cellStyle name="Normal 33 2 2 3" xfId="17590" xr:uid="{00000000-0005-0000-0000-0000B7440000}"/>
    <cellStyle name="Normal 33 2 2 3 2" xfId="17591" xr:uid="{00000000-0005-0000-0000-0000B8440000}"/>
    <cellStyle name="Normal 33 2 2 4" xfId="17592" xr:uid="{00000000-0005-0000-0000-0000B9440000}"/>
    <cellStyle name="Normal 33 2 2 5" xfId="17593" xr:uid="{00000000-0005-0000-0000-0000BA440000}"/>
    <cellStyle name="Normal 33 2 3" xfId="17594" xr:uid="{00000000-0005-0000-0000-0000BB440000}"/>
    <cellStyle name="Normal 33 2 3 2" xfId="17595" xr:uid="{00000000-0005-0000-0000-0000BC440000}"/>
    <cellStyle name="Normal 33 2 3 2 2" xfId="17596" xr:uid="{00000000-0005-0000-0000-0000BD440000}"/>
    <cellStyle name="Normal 33 2 3 2 2 2" xfId="17597" xr:uid="{00000000-0005-0000-0000-0000BE440000}"/>
    <cellStyle name="Normal 33 2 3 2 3" xfId="17598" xr:uid="{00000000-0005-0000-0000-0000BF440000}"/>
    <cellStyle name="Normal 33 2 3 2 4" xfId="17599" xr:uid="{00000000-0005-0000-0000-0000C0440000}"/>
    <cellStyle name="Normal 33 2 3 3" xfId="17600" xr:uid="{00000000-0005-0000-0000-0000C1440000}"/>
    <cellStyle name="Normal 33 2 3 3 2" xfId="17601" xr:uid="{00000000-0005-0000-0000-0000C2440000}"/>
    <cellStyle name="Normal 33 2 3 4" xfId="17602" xr:uid="{00000000-0005-0000-0000-0000C3440000}"/>
    <cellStyle name="Normal 33 2 3 5" xfId="17603" xr:uid="{00000000-0005-0000-0000-0000C4440000}"/>
    <cellStyle name="Normal 33 2 4" xfId="17604" xr:uid="{00000000-0005-0000-0000-0000C5440000}"/>
    <cellStyle name="Normal 33 2 4 2" xfId="17605" xr:uid="{00000000-0005-0000-0000-0000C6440000}"/>
    <cellStyle name="Normal 33 2 4 2 2" xfId="17606" xr:uid="{00000000-0005-0000-0000-0000C7440000}"/>
    <cellStyle name="Normal 33 2 4 3" xfId="17607" xr:uid="{00000000-0005-0000-0000-0000C8440000}"/>
    <cellStyle name="Normal 33 2 4 4" xfId="17608" xr:uid="{00000000-0005-0000-0000-0000C9440000}"/>
    <cellStyle name="Normal 33 2 5" xfId="17609" xr:uid="{00000000-0005-0000-0000-0000CA440000}"/>
    <cellStyle name="Normal 33 2 5 2" xfId="17610" xr:uid="{00000000-0005-0000-0000-0000CB440000}"/>
    <cellStyle name="Normal 33 2 6" xfId="17611" xr:uid="{00000000-0005-0000-0000-0000CC440000}"/>
    <cellStyle name="Normal 33 2 7" xfId="17612" xr:uid="{00000000-0005-0000-0000-0000CD440000}"/>
    <cellStyle name="Normal 33 2 8" xfId="17613" xr:uid="{00000000-0005-0000-0000-0000CE440000}"/>
    <cellStyle name="Normal 33 3" xfId="17614" xr:uid="{00000000-0005-0000-0000-0000CF440000}"/>
    <cellStyle name="Normal 33 4" xfId="17615" xr:uid="{00000000-0005-0000-0000-0000D0440000}"/>
    <cellStyle name="Normal 33 5" xfId="17616" xr:uid="{00000000-0005-0000-0000-0000D1440000}"/>
    <cellStyle name="Normal 33 6" xfId="17617" xr:uid="{00000000-0005-0000-0000-0000D2440000}"/>
    <cellStyle name="Normal 33_15-FINANCEIRAS" xfId="17618" xr:uid="{00000000-0005-0000-0000-0000D3440000}"/>
    <cellStyle name="Normal 34" xfId="17619" xr:uid="{00000000-0005-0000-0000-0000D4440000}"/>
    <cellStyle name="Normal 34 2" xfId="17620" xr:uid="{00000000-0005-0000-0000-0000D5440000}"/>
    <cellStyle name="Normal 34 2 2" xfId="17621" xr:uid="{00000000-0005-0000-0000-0000D6440000}"/>
    <cellStyle name="Normal 34 2 2 2" xfId="17622" xr:uid="{00000000-0005-0000-0000-0000D7440000}"/>
    <cellStyle name="Normal 34 2 2 2 2" xfId="17623" xr:uid="{00000000-0005-0000-0000-0000D8440000}"/>
    <cellStyle name="Normal 34 2 2 2 2 2" xfId="17624" xr:uid="{00000000-0005-0000-0000-0000D9440000}"/>
    <cellStyle name="Normal 34 2 2 2 3" xfId="17625" xr:uid="{00000000-0005-0000-0000-0000DA440000}"/>
    <cellStyle name="Normal 34 2 2 2 4" xfId="17626" xr:uid="{00000000-0005-0000-0000-0000DB440000}"/>
    <cellStyle name="Normal 34 2 2 3" xfId="17627" xr:uid="{00000000-0005-0000-0000-0000DC440000}"/>
    <cellStyle name="Normal 34 2 2 3 2" xfId="17628" xr:uid="{00000000-0005-0000-0000-0000DD440000}"/>
    <cellStyle name="Normal 34 2 2 4" xfId="17629" xr:uid="{00000000-0005-0000-0000-0000DE440000}"/>
    <cellStyle name="Normal 34 2 2 5" xfId="17630" xr:uid="{00000000-0005-0000-0000-0000DF440000}"/>
    <cellStyle name="Normal 34 2 3" xfId="17631" xr:uid="{00000000-0005-0000-0000-0000E0440000}"/>
    <cellStyle name="Normal 34 2 3 2" xfId="17632" xr:uid="{00000000-0005-0000-0000-0000E1440000}"/>
    <cellStyle name="Normal 34 2 3 2 2" xfId="17633" xr:uid="{00000000-0005-0000-0000-0000E2440000}"/>
    <cellStyle name="Normal 34 2 3 2 2 2" xfId="17634" xr:uid="{00000000-0005-0000-0000-0000E3440000}"/>
    <cellStyle name="Normal 34 2 3 2 3" xfId="17635" xr:uid="{00000000-0005-0000-0000-0000E4440000}"/>
    <cellStyle name="Normal 34 2 3 2 4" xfId="17636" xr:uid="{00000000-0005-0000-0000-0000E5440000}"/>
    <cellStyle name="Normal 34 2 3 3" xfId="17637" xr:uid="{00000000-0005-0000-0000-0000E6440000}"/>
    <cellStyle name="Normal 34 2 3 3 2" xfId="17638" xr:uid="{00000000-0005-0000-0000-0000E7440000}"/>
    <cellStyle name="Normal 34 2 3 4" xfId="17639" xr:uid="{00000000-0005-0000-0000-0000E8440000}"/>
    <cellStyle name="Normal 34 2 3 5" xfId="17640" xr:uid="{00000000-0005-0000-0000-0000E9440000}"/>
    <cellStyle name="Normal 34 2 4" xfId="17641" xr:uid="{00000000-0005-0000-0000-0000EA440000}"/>
    <cellStyle name="Normal 34 2 4 2" xfId="17642" xr:uid="{00000000-0005-0000-0000-0000EB440000}"/>
    <cellStyle name="Normal 34 2 4 2 2" xfId="17643" xr:uid="{00000000-0005-0000-0000-0000EC440000}"/>
    <cellStyle name="Normal 34 2 4 3" xfId="17644" xr:uid="{00000000-0005-0000-0000-0000ED440000}"/>
    <cellStyle name="Normal 34 2 4 4" xfId="17645" xr:uid="{00000000-0005-0000-0000-0000EE440000}"/>
    <cellStyle name="Normal 34 2 5" xfId="17646" xr:uid="{00000000-0005-0000-0000-0000EF440000}"/>
    <cellStyle name="Normal 34 2 5 2" xfId="17647" xr:uid="{00000000-0005-0000-0000-0000F0440000}"/>
    <cellStyle name="Normal 34 2 6" xfId="17648" xr:uid="{00000000-0005-0000-0000-0000F1440000}"/>
    <cellStyle name="Normal 34 2 7" xfId="17649" xr:uid="{00000000-0005-0000-0000-0000F2440000}"/>
    <cellStyle name="Normal 34 2 8" xfId="17650" xr:uid="{00000000-0005-0000-0000-0000F3440000}"/>
    <cellStyle name="Normal 34 3" xfId="17651" xr:uid="{00000000-0005-0000-0000-0000F4440000}"/>
    <cellStyle name="Normal 34 4" xfId="17652" xr:uid="{00000000-0005-0000-0000-0000F5440000}"/>
    <cellStyle name="Normal 34 5" xfId="17653" xr:uid="{00000000-0005-0000-0000-0000F6440000}"/>
    <cellStyle name="Normal 34 6" xfId="17654" xr:uid="{00000000-0005-0000-0000-0000F7440000}"/>
    <cellStyle name="Normal 34_15-FINANCEIRAS" xfId="17655" xr:uid="{00000000-0005-0000-0000-0000F8440000}"/>
    <cellStyle name="Normal 35" xfId="17656" xr:uid="{00000000-0005-0000-0000-0000F9440000}"/>
    <cellStyle name="Normal 35 2" xfId="17657" xr:uid="{00000000-0005-0000-0000-0000FA440000}"/>
    <cellStyle name="Normal 35 2 2" xfId="17658" xr:uid="{00000000-0005-0000-0000-0000FB440000}"/>
    <cellStyle name="Normal 35 2 2 2" xfId="17659" xr:uid="{00000000-0005-0000-0000-0000FC440000}"/>
    <cellStyle name="Normal 35 2 2 2 2" xfId="17660" xr:uid="{00000000-0005-0000-0000-0000FD440000}"/>
    <cellStyle name="Normal 35 2 2 2 2 2" xfId="17661" xr:uid="{00000000-0005-0000-0000-0000FE440000}"/>
    <cellStyle name="Normal 35 2 2 2 2 2 2" xfId="17662" xr:uid="{00000000-0005-0000-0000-0000FF440000}"/>
    <cellStyle name="Normal 35 2 2 2 2 3" xfId="17663" xr:uid="{00000000-0005-0000-0000-000000450000}"/>
    <cellStyle name="Normal 35 2 2 2 2 4" xfId="17664" xr:uid="{00000000-0005-0000-0000-000001450000}"/>
    <cellStyle name="Normal 35 2 2 2 3" xfId="17665" xr:uid="{00000000-0005-0000-0000-000002450000}"/>
    <cellStyle name="Normal 35 2 2 2 3 2" xfId="17666" xr:uid="{00000000-0005-0000-0000-000003450000}"/>
    <cellStyle name="Normal 35 2 2 2 4" xfId="17667" xr:uid="{00000000-0005-0000-0000-000004450000}"/>
    <cellStyle name="Normal 35 2 2 2 5" xfId="17668" xr:uid="{00000000-0005-0000-0000-000005450000}"/>
    <cellStyle name="Normal 35 2 2 3" xfId="17669" xr:uid="{00000000-0005-0000-0000-000006450000}"/>
    <cellStyle name="Normal 35 2 2 3 2" xfId="17670" xr:uid="{00000000-0005-0000-0000-000007450000}"/>
    <cellStyle name="Normal 35 2 2 3 2 2" xfId="17671" xr:uid="{00000000-0005-0000-0000-000008450000}"/>
    <cellStyle name="Normal 35 2 2 3 2 2 2" xfId="17672" xr:uid="{00000000-0005-0000-0000-000009450000}"/>
    <cellStyle name="Normal 35 2 2 3 2 3" xfId="17673" xr:uid="{00000000-0005-0000-0000-00000A450000}"/>
    <cellStyle name="Normal 35 2 2 3 2 4" xfId="17674" xr:uid="{00000000-0005-0000-0000-00000B450000}"/>
    <cellStyle name="Normal 35 2 2 3 3" xfId="17675" xr:uid="{00000000-0005-0000-0000-00000C450000}"/>
    <cellStyle name="Normal 35 2 2 3 3 2" xfId="17676" xr:uid="{00000000-0005-0000-0000-00000D450000}"/>
    <cellStyle name="Normal 35 2 2 3 4" xfId="17677" xr:uid="{00000000-0005-0000-0000-00000E450000}"/>
    <cellStyle name="Normal 35 2 2 3 5" xfId="17678" xr:uid="{00000000-0005-0000-0000-00000F450000}"/>
    <cellStyle name="Normal 35 2 2 4" xfId="17679" xr:uid="{00000000-0005-0000-0000-000010450000}"/>
    <cellStyle name="Normal 35 2 2 4 2" xfId="17680" xr:uid="{00000000-0005-0000-0000-000011450000}"/>
    <cellStyle name="Normal 35 2 2 4 2 2" xfId="17681" xr:uid="{00000000-0005-0000-0000-000012450000}"/>
    <cellStyle name="Normal 35 2 2 4 3" xfId="17682" xr:uid="{00000000-0005-0000-0000-000013450000}"/>
    <cellStyle name="Normal 35 2 2 4 4" xfId="17683" xr:uid="{00000000-0005-0000-0000-000014450000}"/>
    <cellStyle name="Normal 35 2 2 5" xfId="17684" xr:uid="{00000000-0005-0000-0000-000015450000}"/>
    <cellStyle name="Normal 35 2 2 5 2" xfId="17685" xr:uid="{00000000-0005-0000-0000-000016450000}"/>
    <cellStyle name="Normal 35 2 2 5 3" xfId="17686" xr:uid="{00000000-0005-0000-0000-000017450000}"/>
    <cellStyle name="Normal 35 2 2 6" xfId="17687" xr:uid="{00000000-0005-0000-0000-000018450000}"/>
    <cellStyle name="Normal 35 2 2 7" xfId="17688" xr:uid="{00000000-0005-0000-0000-000019450000}"/>
    <cellStyle name="Normal 35 2 2 8" xfId="17689" xr:uid="{00000000-0005-0000-0000-00001A450000}"/>
    <cellStyle name="Normal 35 2 3" xfId="17690" xr:uid="{00000000-0005-0000-0000-00001B450000}"/>
    <cellStyle name="Normal 35 2 3 2" xfId="17691" xr:uid="{00000000-0005-0000-0000-00001C450000}"/>
    <cellStyle name="Normal 35 2 3 2 2" xfId="17692" xr:uid="{00000000-0005-0000-0000-00001D450000}"/>
    <cellStyle name="Normal 35 2 3 2 2 2" xfId="17693" xr:uid="{00000000-0005-0000-0000-00001E450000}"/>
    <cellStyle name="Normal 35 2 3 2 3" xfId="17694" xr:uid="{00000000-0005-0000-0000-00001F450000}"/>
    <cellStyle name="Normal 35 2 3 2 4" xfId="17695" xr:uid="{00000000-0005-0000-0000-000020450000}"/>
    <cellStyle name="Normal 35 2 3 3" xfId="17696" xr:uid="{00000000-0005-0000-0000-000021450000}"/>
    <cellStyle name="Normal 35 2 3 3 2" xfId="17697" xr:uid="{00000000-0005-0000-0000-000022450000}"/>
    <cellStyle name="Normal 35 2 3 4" xfId="17698" xr:uid="{00000000-0005-0000-0000-000023450000}"/>
    <cellStyle name="Normal 35 2 3 5" xfId="17699" xr:uid="{00000000-0005-0000-0000-000024450000}"/>
    <cellStyle name="Normal 35 2 4" xfId="17700" xr:uid="{00000000-0005-0000-0000-000025450000}"/>
    <cellStyle name="Normal 35 2 4 2" xfId="17701" xr:uid="{00000000-0005-0000-0000-000026450000}"/>
    <cellStyle name="Normal 35 2 4 2 2" xfId="17702" xr:uid="{00000000-0005-0000-0000-000027450000}"/>
    <cellStyle name="Normal 35 2 4 2 2 2" xfId="17703" xr:uid="{00000000-0005-0000-0000-000028450000}"/>
    <cellStyle name="Normal 35 2 4 2 3" xfId="17704" xr:uid="{00000000-0005-0000-0000-000029450000}"/>
    <cellStyle name="Normal 35 2 4 2 4" xfId="17705" xr:uid="{00000000-0005-0000-0000-00002A450000}"/>
    <cellStyle name="Normal 35 2 4 3" xfId="17706" xr:uid="{00000000-0005-0000-0000-00002B450000}"/>
    <cellStyle name="Normal 35 2 4 3 2" xfId="17707" xr:uid="{00000000-0005-0000-0000-00002C450000}"/>
    <cellStyle name="Normal 35 2 4 4" xfId="17708" xr:uid="{00000000-0005-0000-0000-00002D450000}"/>
    <cellStyle name="Normal 35 2 4 5" xfId="17709" xr:uid="{00000000-0005-0000-0000-00002E450000}"/>
    <cellStyle name="Normal 35 2 5" xfId="17710" xr:uid="{00000000-0005-0000-0000-00002F450000}"/>
    <cellStyle name="Normal 35 2 5 2" xfId="17711" xr:uid="{00000000-0005-0000-0000-000030450000}"/>
    <cellStyle name="Normal 35 2 5 2 2" xfId="17712" xr:uid="{00000000-0005-0000-0000-000031450000}"/>
    <cellStyle name="Normal 35 2 5 3" xfId="17713" xr:uid="{00000000-0005-0000-0000-000032450000}"/>
    <cellStyle name="Normal 35 2 5 4" xfId="17714" xr:uid="{00000000-0005-0000-0000-000033450000}"/>
    <cellStyle name="Normal 35 2 6" xfId="17715" xr:uid="{00000000-0005-0000-0000-000034450000}"/>
    <cellStyle name="Normal 35 2 6 2" xfId="17716" xr:uid="{00000000-0005-0000-0000-000035450000}"/>
    <cellStyle name="Normal 35 2 6 3" xfId="17717" xr:uid="{00000000-0005-0000-0000-000036450000}"/>
    <cellStyle name="Normal 35 2 7" xfId="17718" xr:uid="{00000000-0005-0000-0000-000037450000}"/>
    <cellStyle name="Normal 35 2 7 2" xfId="17719" xr:uid="{00000000-0005-0000-0000-000038450000}"/>
    <cellStyle name="Normal 35 2 8" xfId="17720" xr:uid="{00000000-0005-0000-0000-000039450000}"/>
    <cellStyle name="Normal 35 2 9" xfId="17721" xr:uid="{00000000-0005-0000-0000-00003A450000}"/>
    <cellStyle name="Normal 35 3" xfId="17722" xr:uid="{00000000-0005-0000-0000-00003B450000}"/>
    <cellStyle name="Normal 35 3 2" xfId="17723" xr:uid="{00000000-0005-0000-0000-00003C450000}"/>
    <cellStyle name="Normal 35 3 2 2" xfId="17724" xr:uid="{00000000-0005-0000-0000-00003D450000}"/>
    <cellStyle name="Normal 35 3 2 2 2" xfId="17725" xr:uid="{00000000-0005-0000-0000-00003E450000}"/>
    <cellStyle name="Normal 35 3 2 2 2 2" xfId="17726" xr:uid="{00000000-0005-0000-0000-00003F450000}"/>
    <cellStyle name="Normal 35 3 2 2 3" xfId="17727" xr:uid="{00000000-0005-0000-0000-000040450000}"/>
    <cellStyle name="Normal 35 3 2 2 4" xfId="17728" xr:uid="{00000000-0005-0000-0000-000041450000}"/>
    <cellStyle name="Normal 35 3 2 3" xfId="17729" xr:uid="{00000000-0005-0000-0000-000042450000}"/>
    <cellStyle name="Normal 35 3 2 3 2" xfId="17730" xr:uid="{00000000-0005-0000-0000-000043450000}"/>
    <cellStyle name="Normal 35 3 2 4" xfId="17731" xr:uid="{00000000-0005-0000-0000-000044450000}"/>
    <cellStyle name="Normal 35 3 2 5" xfId="17732" xr:uid="{00000000-0005-0000-0000-000045450000}"/>
    <cellStyle name="Normal 35 3 3" xfId="17733" xr:uid="{00000000-0005-0000-0000-000046450000}"/>
    <cellStyle name="Normal 35 3 3 2" xfId="17734" xr:uid="{00000000-0005-0000-0000-000047450000}"/>
    <cellStyle name="Normal 35 3 3 2 2" xfId="17735" xr:uid="{00000000-0005-0000-0000-000048450000}"/>
    <cellStyle name="Normal 35 3 3 2 2 2" xfId="17736" xr:uid="{00000000-0005-0000-0000-000049450000}"/>
    <cellStyle name="Normal 35 3 3 2 3" xfId="17737" xr:uid="{00000000-0005-0000-0000-00004A450000}"/>
    <cellStyle name="Normal 35 3 3 2 4" xfId="17738" xr:uid="{00000000-0005-0000-0000-00004B450000}"/>
    <cellStyle name="Normal 35 3 3 3" xfId="17739" xr:uid="{00000000-0005-0000-0000-00004C450000}"/>
    <cellStyle name="Normal 35 3 3 3 2" xfId="17740" xr:uid="{00000000-0005-0000-0000-00004D450000}"/>
    <cellStyle name="Normal 35 3 3 4" xfId="17741" xr:uid="{00000000-0005-0000-0000-00004E450000}"/>
    <cellStyle name="Normal 35 3 3 5" xfId="17742" xr:uid="{00000000-0005-0000-0000-00004F450000}"/>
    <cellStyle name="Normal 35 3 4" xfId="17743" xr:uid="{00000000-0005-0000-0000-000050450000}"/>
    <cellStyle name="Normal 35 3 4 2" xfId="17744" xr:uid="{00000000-0005-0000-0000-000051450000}"/>
    <cellStyle name="Normal 35 3 4 2 2" xfId="17745" xr:uid="{00000000-0005-0000-0000-000052450000}"/>
    <cellStyle name="Normal 35 3 4 3" xfId="17746" xr:uid="{00000000-0005-0000-0000-000053450000}"/>
    <cellStyle name="Normal 35 3 4 4" xfId="17747" xr:uid="{00000000-0005-0000-0000-000054450000}"/>
    <cellStyle name="Normal 35 3 5" xfId="17748" xr:uid="{00000000-0005-0000-0000-000055450000}"/>
    <cellStyle name="Normal 35 3 5 2" xfId="17749" xr:uid="{00000000-0005-0000-0000-000056450000}"/>
    <cellStyle name="Normal 35 3 5 3" xfId="17750" xr:uid="{00000000-0005-0000-0000-000057450000}"/>
    <cellStyle name="Normal 35 3 6" xfId="17751" xr:uid="{00000000-0005-0000-0000-000058450000}"/>
    <cellStyle name="Normal 35 3 7" xfId="17752" xr:uid="{00000000-0005-0000-0000-000059450000}"/>
    <cellStyle name="Normal 35 3 8" xfId="17753" xr:uid="{00000000-0005-0000-0000-00005A450000}"/>
    <cellStyle name="Normal 35 4" xfId="17754" xr:uid="{00000000-0005-0000-0000-00005B450000}"/>
    <cellStyle name="Normal 35 4 2" xfId="17755" xr:uid="{00000000-0005-0000-0000-00005C450000}"/>
    <cellStyle name="Normal 35 4 2 2" xfId="17756" xr:uid="{00000000-0005-0000-0000-00005D450000}"/>
    <cellStyle name="Normal 35 4 2 2 2" xfId="17757" xr:uid="{00000000-0005-0000-0000-00005E450000}"/>
    <cellStyle name="Normal 35 4 2 3" xfId="17758" xr:uid="{00000000-0005-0000-0000-00005F450000}"/>
    <cellStyle name="Normal 35 4 2 4" xfId="17759" xr:uid="{00000000-0005-0000-0000-000060450000}"/>
    <cellStyle name="Normal 35 4 3" xfId="17760" xr:uid="{00000000-0005-0000-0000-000061450000}"/>
    <cellStyle name="Normal 35 4 3 2" xfId="17761" xr:uid="{00000000-0005-0000-0000-000062450000}"/>
    <cellStyle name="Normal 35 4 4" xfId="17762" xr:uid="{00000000-0005-0000-0000-000063450000}"/>
    <cellStyle name="Normal 35 4 5" xfId="17763" xr:uid="{00000000-0005-0000-0000-000064450000}"/>
    <cellStyle name="Normal 35 5" xfId="17764" xr:uid="{00000000-0005-0000-0000-000065450000}"/>
    <cellStyle name="Normal 35 5 2" xfId="17765" xr:uid="{00000000-0005-0000-0000-000066450000}"/>
    <cellStyle name="Normal 35 5 2 2" xfId="17766" xr:uid="{00000000-0005-0000-0000-000067450000}"/>
    <cellStyle name="Normal 35 5 3" xfId="17767" xr:uid="{00000000-0005-0000-0000-000068450000}"/>
    <cellStyle name="Normal 35 5 4" xfId="17768" xr:uid="{00000000-0005-0000-0000-000069450000}"/>
    <cellStyle name="Normal 35 6" xfId="17769" xr:uid="{00000000-0005-0000-0000-00006A450000}"/>
    <cellStyle name="Normal 35 6 2" xfId="17770" xr:uid="{00000000-0005-0000-0000-00006B450000}"/>
    <cellStyle name="Normal 35 6 3" xfId="17771" xr:uid="{00000000-0005-0000-0000-00006C450000}"/>
    <cellStyle name="Normal 35 7" xfId="17772" xr:uid="{00000000-0005-0000-0000-00006D450000}"/>
    <cellStyle name="Normal 35 7 2" xfId="17773" xr:uid="{00000000-0005-0000-0000-00006E450000}"/>
    <cellStyle name="Normal 35 8" xfId="17774" xr:uid="{00000000-0005-0000-0000-00006F450000}"/>
    <cellStyle name="Normal 35 8 2" xfId="17775" xr:uid="{00000000-0005-0000-0000-000070450000}"/>
    <cellStyle name="Normal 35_15-FINANCEIRAS" xfId="17776" xr:uid="{00000000-0005-0000-0000-000071450000}"/>
    <cellStyle name="Normal 36" xfId="17777" xr:uid="{00000000-0005-0000-0000-000072450000}"/>
    <cellStyle name="Normal 36 2" xfId="17778" xr:uid="{00000000-0005-0000-0000-000073450000}"/>
    <cellStyle name="Normal 36 2 2" xfId="17779" xr:uid="{00000000-0005-0000-0000-000074450000}"/>
    <cellStyle name="Normal 36 2 2 2" xfId="17780" xr:uid="{00000000-0005-0000-0000-000075450000}"/>
    <cellStyle name="Normal 36 2 2 2 2" xfId="17781" xr:uid="{00000000-0005-0000-0000-000076450000}"/>
    <cellStyle name="Normal 36 2 2 2 2 2" xfId="17782" xr:uid="{00000000-0005-0000-0000-000077450000}"/>
    <cellStyle name="Normal 36 2 2 2 3" xfId="17783" xr:uid="{00000000-0005-0000-0000-000078450000}"/>
    <cellStyle name="Normal 36 2 2 2 4" xfId="17784" xr:uid="{00000000-0005-0000-0000-000079450000}"/>
    <cellStyle name="Normal 36 2 2 3" xfId="17785" xr:uid="{00000000-0005-0000-0000-00007A450000}"/>
    <cellStyle name="Normal 36 2 2 3 2" xfId="17786" xr:uid="{00000000-0005-0000-0000-00007B450000}"/>
    <cellStyle name="Normal 36 2 2 3 3" xfId="17787" xr:uid="{00000000-0005-0000-0000-00007C450000}"/>
    <cellStyle name="Normal 36 2 2 4" xfId="17788" xr:uid="{00000000-0005-0000-0000-00007D450000}"/>
    <cellStyle name="Normal 36 2 2 5" xfId="17789" xr:uid="{00000000-0005-0000-0000-00007E450000}"/>
    <cellStyle name="Normal 36 2 2 6" xfId="17790" xr:uid="{00000000-0005-0000-0000-00007F450000}"/>
    <cellStyle name="Normal 36 2 3" xfId="17791" xr:uid="{00000000-0005-0000-0000-000080450000}"/>
    <cellStyle name="Normal 36 2 3 2" xfId="17792" xr:uid="{00000000-0005-0000-0000-000081450000}"/>
    <cellStyle name="Normal 36 2 3 2 2" xfId="17793" xr:uid="{00000000-0005-0000-0000-000082450000}"/>
    <cellStyle name="Normal 36 2 3 2 2 2" xfId="17794" xr:uid="{00000000-0005-0000-0000-000083450000}"/>
    <cellStyle name="Normal 36 2 3 2 3" xfId="17795" xr:uid="{00000000-0005-0000-0000-000084450000}"/>
    <cellStyle name="Normal 36 2 3 2 4" xfId="17796" xr:uid="{00000000-0005-0000-0000-000085450000}"/>
    <cellStyle name="Normal 36 2 3 3" xfId="17797" xr:uid="{00000000-0005-0000-0000-000086450000}"/>
    <cellStyle name="Normal 36 2 3 3 2" xfId="17798" xr:uid="{00000000-0005-0000-0000-000087450000}"/>
    <cellStyle name="Normal 36 2 3 4" xfId="17799" xr:uid="{00000000-0005-0000-0000-000088450000}"/>
    <cellStyle name="Normal 36 2 3 5" xfId="17800" xr:uid="{00000000-0005-0000-0000-000089450000}"/>
    <cellStyle name="Normal 36 2 4" xfId="17801" xr:uid="{00000000-0005-0000-0000-00008A450000}"/>
    <cellStyle name="Normal 36 2 4 2" xfId="17802" xr:uid="{00000000-0005-0000-0000-00008B450000}"/>
    <cellStyle name="Normal 36 2 4 2 2" xfId="17803" xr:uid="{00000000-0005-0000-0000-00008C450000}"/>
    <cellStyle name="Normal 36 2 4 3" xfId="17804" xr:uid="{00000000-0005-0000-0000-00008D450000}"/>
    <cellStyle name="Normal 36 2 4 4" xfId="17805" xr:uid="{00000000-0005-0000-0000-00008E450000}"/>
    <cellStyle name="Normal 36 2 5" xfId="17806" xr:uid="{00000000-0005-0000-0000-00008F450000}"/>
    <cellStyle name="Normal 36 2 5 2" xfId="17807" xr:uid="{00000000-0005-0000-0000-000090450000}"/>
    <cellStyle name="Normal 36 2 5 3" xfId="17808" xr:uid="{00000000-0005-0000-0000-000091450000}"/>
    <cellStyle name="Normal 36 2 6" xfId="17809" xr:uid="{00000000-0005-0000-0000-000092450000}"/>
    <cellStyle name="Normal 36 2 6 2" xfId="17810" xr:uid="{00000000-0005-0000-0000-000093450000}"/>
    <cellStyle name="Normal 36 2 7" xfId="17811" xr:uid="{00000000-0005-0000-0000-000094450000}"/>
    <cellStyle name="Normal 36 2 8" xfId="17812" xr:uid="{00000000-0005-0000-0000-000095450000}"/>
    <cellStyle name="Normal 36 3" xfId="17813" xr:uid="{00000000-0005-0000-0000-000096450000}"/>
    <cellStyle name="Normal 36 3 2" xfId="17814" xr:uid="{00000000-0005-0000-0000-000097450000}"/>
    <cellStyle name="Normal 36 3 2 2" xfId="17815" xr:uid="{00000000-0005-0000-0000-000098450000}"/>
    <cellStyle name="Normal 36 3 2 2 2" xfId="17816" xr:uid="{00000000-0005-0000-0000-000099450000}"/>
    <cellStyle name="Normal 36 3 2 3" xfId="17817" xr:uid="{00000000-0005-0000-0000-00009A450000}"/>
    <cellStyle name="Normal 36 3 2 4" xfId="17818" xr:uid="{00000000-0005-0000-0000-00009B450000}"/>
    <cellStyle name="Normal 36 3 3" xfId="17819" xr:uid="{00000000-0005-0000-0000-00009C450000}"/>
    <cellStyle name="Normal 36 3 3 2" xfId="17820" xr:uid="{00000000-0005-0000-0000-00009D450000}"/>
    <cellStyle name="Normal 36 3 3 3" xfId="17821" xr:uid="{00000000-0005-0000-0000-00009E450000}"/>
    <cellStyle name="Normal 36 3 4" xfId="17822" xr:uid="{00000000-0005-0000-0000-00009F450000}"/>
    <cellStyle name="Normal 36 3 5" xfId="17823" xr:uid="{00000000-0005-0000-0000-0000A0450000}"/>
    <cellStyle name="Normal 36 3 6" xfId="17824" xr:uid="{00000000-0005-0000-0000-0000A1450000}"/>
    <cellStyle name="Normal 36 4" xfId="17825" xr:uid="{00000000-0005-0000-0000-0000A2450000}"/>
    <cellStyle name="Normal 36 4 2" xfId="17826" xr:uid="{00000000-0005-0000-0000-0000A3450000}"/>
    <cellStyle name="Normal 36 4 2 2" xfId="17827" xr:uid="{00000000-0005-0000-0000-0000A4450000}"/>
    <cellStyle name="Normal 36 4 2 2 2" xfId="17828" xr:uid="{00000000-0005-0000-0000-0000A5450000}"/>
    <cellStyle name="Normal 36 4 2 3" xfId="17829" xr:uid="{00000000-0005-0000-0000-0000A6450000}"/>
    <cellStyle name="Normal 36 4 2 4" xfId="17830" xr:uid="{00000000-0005-0000-0000-0000A7450000}"/>
    <cellStyle name="Normal 36 4 3" xfId="17831" xr:uid="{00000000-0005-0000-0000-0000A8450000}"/>
    <cellStyle name="Normal 36 4 3 2" xfId="17832" xr:uid="{00000000-0005-0000-0000-0000A9450000}"/>
    <cellStyle name="Normal 36 4 4" xfId="17833" xr:uid="{00000000-0005-0000-0000-0000AA450000}"/>
    <cellStyle name="Normal 36 4 5" xfId="17834" xr:uid="{00000000-0005-0000-0000-0000AB450000}"/>
    <cellStyle name="Normal 36 5" xfId="17835" xr:uid="{00000000-0005-0000-0000-0000AC450000}"/>
    <cellStyle name="Normal 36 5 2" xfId="17836" xr:uid="{00000000-0005-0000-0000-0000AD450000}"/>
    <cellStyle name="Normal 36 5 2 2" xfId="17837" xr:uid="{00000000-0005-0000-0000-0000AE450000}"/>
    <cellStyle name="Normal 36 5 3" xfId="17838" xr:uid="{00000000-0005-0000-0000-0000AF450000}"/>
    <cellStyle name="Normal 36 5 4" xfId="17839" xr:uid="{00000000-0005-0000-0000-0000B0450000}"/>
    <cellStyle name="Normal 36 6" xfId="17840" xr:uid="{00000000-0005-0000-0000-0000B1450000}"/>
    <cellStyle name="Normal 36 6 2" xfId="17841" xr:uid="{00000000-0005-0000-0000-0000B2450000}"/>
    <cellStyle name="Normal 36 6 3" xfId="17842" xr:uid="{00000000-0005-0000-0000-0000B3450000}"/>
    <cellStyle name="Normal 36 7" xfId="17843" xr:uid="{00000000-0005-0000-0000-0000B4450000}"/>
    <cellStyle name="Normal 36 7 2" xfId="17844" xr:uid="{00000000-0005-0000-0000-0000B5450000}"/>
    <cellStyle name="Normal 36 8" xfId="17845" xr:uid="{00000000-0005-0000-0000-0000B6450000}"/>
    <cellStyle name="Normal 36 8 2" xfId="17846" xr:uid="{00000000-0005-0000-0000-0000B7450000}"/>
    <cellStyle name="Normal 36_15-FINANCEIRAS" xfId="17847" xr:uid="{00000000-0005-0000-0000-0000B8450000}"/>
    <cellStyle name="Normal 37" xfId="17848" xr:uid="{00000000-0005-0000-0000-0000B9450000}"/>
    <cellStyle name="Normal 37 10" xfId="17849" xr:uid="{00000000-0005-0000-0000-0000BA450000}"/>
    <cellStyle name="Normal 37 2" xfId="17850" xr:uid="{00000000-0005-0000-0000-0000BB450000}"/>
    <cellStyle name="Normal 37 2 2" xfId="17851" xr:uid="{00000000-0005-0000-0000-0000BC450000}"/>
    <cellStyle name="Normal 37 2 2 2" xfId="17852" xr:uid="{00000000-0005-0000-0000-0000BD450000}"/>
    <cellStyle name="Normal 37 2 2 2 2" xfId="17853" xr:uid="{00000000-0005-0000-0000-0000BE450000}"/>
    <cellStyle name="Normal 37 2 2 2 2 2" xfId="17854" xr:uid="{00000000-0005-0000-0000-0000BF450000}"/>
    <cellStyle name="Normal 37 2 2 2 2 2 2" xfId="17855" xr:uid="{00000000-0005-0000-0000-0000C0450000}"/>
    <cellStyle name="Normal 37 2 2 2 2 2 2 2" xfId="17856" xr:uid="{00000000-0005-0000-0000-0000C1450000}"/>
    <cellStyle name="Normal 37 2 2 2 2 2 3" xfId="17857" xr:uid="{00000000-0005-0000-0000-0000C2450000}"/>
    <cellStyle name="Normal 37 2 2 2 2 2 4" xfId="17858" xr:uid="{00000000-0005-0000-0000-0000C3450000}"/>
    <cellStyle name="Normal 37 2 2 2 2 3" xfId="17859" xr:uid="{00000000-0005-0000-0000-0000C4450000}"/>
    <cellStyle name="Normal 37 2 2 2 2 3 2" xfId="17860" xr:uid="{00000000-0005-0000-0000-0000C5450000}"/>
    <cellStyle name="Normal 37 2 2 2 2 4" xfId="17861" xr:uid="{00000000-0005-0000-0000-0000C6450000}"/>
    <cellStyle name="Normal 37 2 2 2 2 5" xfId="17862" xr:uid="{00000000-0005-0000-0000-0000C7450000}"/>
    <cellStyle name="Normal 37 2 2 2 3" xfId="17863" xr:uid="{00000000-0005-0000-0000-0000C8450000}"/>
    <cellStyle name="Normal 37 2 2 2 3 2" xfId="17864" xr:uid="{00000000-0005-0000-0000-0000C9450000}"/>
    <cellStyle name="Normal 37 2 2 2 3 2 2" xfId="17865" xr:uid="{00000000-0005-0000-0000-0000CA450000}"/>
    <cellStyle name="Normal 37 2 2 2 3 2 2 2" xfId="17866" xr:uid="{00000000-0005-0000-0000-0000CB450000}"/>
    <cellStyle name="Normal 37 2 2 2 3 2 3" xfId="17867" xr:uid="{00000000-0005-0000-0000-0000CC450000}"/>
    <cellStyle name="Normal 37 2 2 2 3 2 4" xfId="17868" xr:uid="{00000000-0005-0000-0000-0000CD450000}"/>
    <cellStyle name="Normal 37 2 2 2 3 3" xfId="17869" xr:uid="{00000000-0005-0000-0000-0000CE450000}"/>
    <cellStyle name="Normal 37 2 2 2 3 3 2" xfId="17870" xr:uid="{00000000-0005-0000-0000-0000CF450000}"/>
    <cellStyle name="Normal 37 2 2 2 3 4" xfId="17871" xr:uid="{00000000-0005-0000-0000-0000D0450000}"/>
    <cellStyle name="Normal 37 2 2 2 3 5" xfId="17872" xr:uid="{00000000-0005-0000-0000-0000D1450000}"/>
    <cellStyle name="Normal 37 2 2 2 4" xfId="17873" xr:uid="{00000000-0005-0000-0000-0000D2450000}"/>
    <cellStyle name="Normal 37 2 2 2 4 2" xfId="17874" xr:uid="{00000000-0005-0000-0000-0000D3450000}"/>
    <cellStyle name="Normal 37 2 2 2 4 2 2" xfId="17875" xr:uid="{00000000-0005-0000-0000-0000D4450000}"/>
    <cellStyle name="Normal 37 2 2 2 4 3" xfId="17876" xr:uid="{00000000-0005-0000-0000-0000D5450000}"/>
    <cellStyle name="Normal 37 2 2 2 4 4" xfId="17877" xr:uid="{00000000-0005-0000-0000-0000D6450000}"/>
    <cellStyle name="Normal 37 2 2 2 5" xfId="17878" xr:uid="{00000000-0005-0000-0000-0000D7450000}"/>
    <cellStyle name="Normal 37 2 2 2 5 2" xfId="17879" xr:uid="{00000000-0005-0000-0000-0000D8450000}"/>
    <cellStyle name="Normal 37 2 2 2 5 3" xfId="17880" xr:uid="{00000000-0005-0000-0000-0000D9450000}"/>
    <cellStyle name="Normal 37 2 2 2 6" xfId="17881" xr:uid="{00000000-0005-0000-0000-0000DA450000}"/>
    <cellStyle name="Normal 37 2 2 2 7" xfId="17882" xr:uid="{00000000-0005-0000-0000-0000DB450000}"/>
    <cellStyle name="Normal 37 2 2 2 8" xfId="17883" xr:uid="{00000000-0005-0000-0000-0000DC450000}"/>
    <cellStyle name="Normal 37 2 2 3" xfId="17884" xr:uid="{00000000-0005-0000-0000-0000DD450000}"/>
    <cellStyle name="Normal 37 2 2 3 2" xfId="17885" xr:uid="{00000000-0005-0000-0000-0000DE450000}"/>
    <cellStyle name="Normal 37 2 2 3 2 2" xfId="17886" xr:uid="{00000000-0005-0000-0000-0000DF450000}"/>
    <cellStyle name="Normal 37 2 2 3 2 2 2" xfId="17887" xr:uid="{00000000-0005-0000-0000-0000E0450000}"/>
    <cellStyle name="Normal 37 2 2 3 2 3" xfId="17888" xr:uid="{00000000-0005-0000-0000-0000E1450000}"/>
    <cellStyle name="Normal 37 2 2 3 2 4" xfId="17889" xr:uid="{00000000-0005-0000-0000-0000E2450000}"/>
    <cellStyle name="Normal 37 2 2 3 3" xfId="17890" xr:uid="{00000000-0005-0000-0000-0000E3450000}"/>
    <cellStyle name="Normal 37 2 2 3 3 2" xfId="17891" xr:uid="{00000000-0005-0000-0000-0000E4450000}"/>
    <cellStyle name="Normal 37 2 2 3 4" xfId="17892" xr:uid="{00000000-0005-0000-0000-0000E5450000}"/>
    <cellStyle name="Normal 37 2 2 3 5" xfId="17893" xr:uid="{00000000-0005-0000-0000-0000E6450000}"/>
    <cellStyle name="Normal 37 2 2 4" xfId="17894" xr:uid="{00000000-0005-0000-0000-0000E7450000}"/>
    <cellStyle name="Normal 37 2 2 4 2" xfId="17895" xr:uid="{00000000-0005-0000-0000-0000E8450000}"/>
    <cellStyle name="Normal 37 2 2 4 2 2" xfId="17896" xr:uid="{00000000-0005-0000-0000-0000E9450000}"/>
    <cellStyle name="Normal 37 2 2 4 2 2 2" xfId="17897" xr:uid="{00000000-0005-0000-0000-0000EA450000}"/>
    <cellStyle name="Normal 37 2 2 4 2 3" xfId="17898" xr:uid="{00000000-0005-0000-0000-0000EB450000}"/>
    <cellStyle name="Normal 37 2 2 4 2 4" xfId="17899" xr:uid="{00000000-0005-0000-0000-0000EC450000}"/>
    <cellStyle name="Normal 37 2 2 4 3" xfId="17900" xr:uid="{00000000-0005-0000-0000-0000ED450000}"/>
    <cellStyle name="Normal 37 2 2 4 3 2" xfId="17901" xr:uid="{00000000-0005-0000-0000-0000EE450000}"/>
    <cellStyle name="Normal 37 2 2 4 4" xfId="17902" xr:uid="{00000000-0005-0000-0000-0000EF450000}"/>
    <cellStyle name="Normal 37 2 2 4 5" xfId="17903" xr:uid="{00000000-0005-0000-0000-0000F0450000}"/>
    <cellStyle name="Normal 37 2 2 5" xfId="17904" xr:uid="{00000000-0005-0000-0000-0000F1450000}"/>
    <cellStyle name="Normal 37 2 2 5 2" xfId="17905" xr:uid="{00000000-0005-0000-0000-0000F2450000}"/>
    <cellStyle name="Normal 37 2 2 5 2 2" xfId="17906" xr:uid="{00000000-0005-0000-0000-0000F3450000}"/>
    <cellStyle name="Normal 37 2 2 5 3" xfId="17907" xr:uid="{00000000-0005-0000-0000-0000F4450000}"/>
    <cellStyle name="Normal 37 2 2 5 4" xfId="17908" xr:uid="{00000000-0005-0000-0000-0000F5450000}"/>
    <cellStyle name="Normal 37 2 2 6" xfId="17909" xr:uid="{00000000-0005-0000-0000-0000F6450000}"/>
    <cellStyle name="Normal 37 2 2 6 2" xfId="17910" xr:uid="{00000000-0005-0000-0000-0000F7450000}"/>
    <cellStyle name="Normal 37 2 2 6 3" xfId="17911" xr:uid="{00000000-0005-0000-0000-0000F8450000}"/>
    <cellStyle name="Normal 37 2 2 7" xfId="17912" xr:uid="{00000000-0005-0000-0000-0000F9450000}"/>
    <cellStyle name="Normal 37 2 2 7 2" xfId="17913" xr:uid="{00000000-0005-0000-0000-0000FA450000}"/>
    <cellStyle name="Normal 37 2 2 8" xfId="17914" xr:uid="{00000000-0005-0000-0000-0000FB450000}"/>
    <cellStyle name="Normal 37 2 2 9" xfId="17915" xr:uid="{00000000-0005-0000-0000-0000FC450000}"/>
    <cellStyle name="Normal 37 2 3" xfId="17916" xr:uid="{00000000-0005-0000-0000-0000FD450000}"/>
    <cellStyle name="Normal 37 2 3 2" xfId="17917" xr:uid="{00000000-0005-0000-0000-0000FE450000}"/>
    <cellStyle name="Normal 37 2 3 2 2" xfId="17918" xr:uid="{00000000-0005-0000-0000-0000FF450000}"/>
    <cellStyle name="Normal 37 2 3 2 2 2" xfId="17919" xr:uid="{00000000-0005-0000-0000-000000460000}"/>
    <cellStyle name="Normal 37 2 3 2 2 2 2" xfId="17920" xr:uid="{00000000-0005-0000-0000-000001460000}"/>
    <cellStyle name="Normal 37 2 3 2 2 3" xfId="17921" xr:uid="{00000000-0005-0000-0000-000002460000}"/>
    <cellStyle name="Normal 37 2 3 2 2 4" xfId="17922" xr:uid="{00000000-0005-0000-0000-000003460000}"/>
    <cellStyle name="Normal 37 2 3 2 3" xfId="17923" xr:uid="{00000000-0005-0000-0000-000004460000}"/>
    <cellStyle name="Normal 37 2 3 2 3 2" xfId="17924" xr:uid="{00000000-0005-0000-0000-000005460000}"/>
    <cellStyle name="Normal 37 2 3 2 4" xfId="17925" xr:uid="{00000000-0005-0000-0000-000006460000}"/>
    <cellStyle name="Normal 37 2 3 2 5" xfId="17926" xr:uid="{00000000-0005-0000-0000-000007460000}"/>
    <cellStyle name="Normal 37 2 3 3" xfId="17927" xr:uid="{00000000-0005-0000-0000-000008460000}"/>
    <cellStyle name="Normal 37 2 3 3 2" xfId="17928" xr:uid="{00000000-0005-0000-0000-000009460000}"/>
    <cellStyle name="Normal 37 2 3 3 2 2" xfId="17929" xr:uid="{00000000-0005-0000-0000-00000A460000}"/>
    <cellStyle name="Normal 37 2 3 3 2 2 2" xfId="17930" xr:uid="{00000000-0005-0000-0000-00000B460000}"/>
    <cellStyle name="Normal 37 2 3 3 2 3" xfId="17931" xr:uid="{00000000-0005-0000-0000-00000C460000}"/>
    <cellStyle name="Normal 37 2 3 3 2 4" xfId="17932" xr:uid="{00000000-0005-0000-0000-00000D460000}"/>
    <cellStyle name="Normal 37 2 3 3 3" xfId="17933" xr:uid="{00000000-0005-0000-0000-00000E460000}"/>
    <cellStyle name="Normal 37 2 3 3 3 2" xfId="17934" xr:uid="{00000000-0005-0000-0000-00000F460000}"/>
    <cellStyle name="Normal 37 2 3 3 4" xfId="17935" xr:uid="{00000000-0005-0000-0000-000010460000}"/>
    <cellStyle name="Normal 37 2 3 3 5" xfId="17936" xr:uid="{00000000-0005-0000-0000-000011460000}"/>
    <cellStyle name="Normal 37 2 3 4" xfId="17937" xr:uid="{00000000-0005-0000-0000-000012460000}"/>
    <cellStyle name="Normal 37 2 3 4 2" xfId="17938" xr:uid="{00000000-0005-0000-0000-000013460000}"/>
    <cellStyle name="Normal 37 2 3 4 2 2" xfId="17939" xr:uid="{00000000-0005-0000-0000-000014460000}"/>
    <cellStyle name="Normal 37 2 3 4 3" xfId="17940" xr:uid="{00000000-0005-0000-0000-000015460000}"/>
    <cellStyle name="Normal 37 2 3 4 4" xfId="17941" xr:uid="{00000000-0005-0000-0000-000016460000}"/>
    <cellStyle name="Normal 37 2 3 5" xfId="17942" xr:uid="{00000000-0005-0000-0000-000017460000}"/>
    <cellStyle name="Normal 37 2 3 5 2" xfId="17943" xr:uid="{00000000-0005-0000-0000-000018460000}"/>
    <cellStyle name="Normal 37 2 3 5 3" xfId="17944" xr:uid="{00000000-0005-0000-0000-000019460000}"/>
    <cellStyle name="Normal 37 2 3 6" xfId="17945" xr:uid="{00000000-0005-0000-0000-00001A460000}"/>
    <cellStyle name="Normal 37 2 3 7" xfId="17946" xr:uid="{00000000-0005-0000-0000-00001B460000}"/>
    <cellStyle name="Normal 37 2 3 8" xfId="17947" xr:uid="{00000000-0005-0000-0000-00001C460000}"/>
    <cellStyle name="Normal 37 2 4" xfId="17948" xr:uid="{00000000-0005-0000-0000-00001D460000}"/>
    <cellStyle name="Normal 37 2 4 2" xfId="17949" xr:uid="{00000000-0005-0000-0000-00001E460000}"/>
    <cellStyle name="Normal 37 2 4 2 2" xfId="17950" xr:uid="{00000000-0005-0000-0000-00001F460000}"/>
    <cellStyle name="Normal 37 2 4 2 2 2" xfId="17951" xr:uid="{00000000-0005-0000-0000-000020460000}"/>
    <cellStyle name="Normal 37 2 4 2 3" xfId="17952" xr:uid="{00000000-0005-0000-0000-000021460000}"/>
    <cellStyle name="Normal 37 2 4 2 4" xfId="17953" xr:uid="{00000000-0005-0000-0000-000022460000}"/>
    <cellStyle name="Normal 37 2 4 3" xfId="17954" xr:uid="{00000000-0005-0000-0000-000023460000}"/>
    <cellStyle name="Normal 37 2 4 3 2" xfId="17955" xr:uid="{00000000-0005-0000-0000-000024460000}"/>
    <cellStyle name="Normal 37 2 4 4" xfId="17956" xr:uid="{00000000-0005-0000-0000-000025460000}"/>
    <cellStyle name="Normal 37 2 4 5" xfId="17957" xr:uid="{00000000-0005-0000-0000-000026460000}"/>
    <cellStyle name="Normal 37 2 5" xfId="17958" xr:uid="{00000000-0005-0000-0000-000027460000}"/>
    <cellStyle name="Normal 37 2 5 2" xfId="17959" xr:uid="{00000000-0005-0000-0000-000028460000}"/>
    <cellStyle name="Normal 37 2 5 2 2" xfId="17960" xr:uid="{00000000-0005-0000-0000-000029460000}"/>
    <cellStyle name="Normal 37 2 5 3" xfId="17961" xr:uid="{00000000-0005-0000-0000-00002A460000}"/>
    <cellStyle name="Normal 37 2 5 4" xfId="17962" xr:uid="{00000000-0005-0000-0000-00002B460000}"/>
    <cellStyle name="Normal 37 2 6" xfId="17963" xr:uid="{00000000-0005-0000-0000-00002C460000}"/>
    <cellStyle name="Normal 37 2 6 2" xfId="17964" xr:uid="{00000000-0005-0000-0000-00002D460000}"/>
    <cellStyle name="Normal 37 2 6 3" xfId="17965" xr:uid="{00000000-0005-0000-0000-00002E460000}"/>
    <cellStyle name="Normal 37 2 7" xfId="17966" xr:uid="{00000000-0005-0000-0000-00002F460000}"/>
    <cellStyle name="Normal 37 2 7 2" xfId="17967" xr:uid="{00000000-0005-0000-0000-000030460000}"/>
    <cellStyle name="Normal 37 2 8" xfId="17968" xr:uid="{00000000-0005-0000-0000-000031460000}"/>
    <cellStyle name="Normal 37 2 8 2" xfId="17969" xr:uid="{00000000-0005-0000-0000-000032460000}"/>
    <cellStyle name="Normal 37 2 9" xfId="17970" xr:uid="{00000000-0005-0000-0000-000033460000}"/>
    <cellStyle name="Normal 37 3" xfId="17971" xr:uid="{00000000-0005-0000-0000-000034460000}"/>
    <cellStyle name="Normal 37 3 2" xfId="17972" xr:uid="{00000000-0005-0000-0000-000035460000}"/>
    <cellStyle name="Normal 37 3 2 2" xfId="17973" xr:uid="{00000000-0005-0000-0000-000036460000}"/>
    <cellStyle name="Normal 37 3 2 2 2" xfId="17974" xr:uid="{00000000-0005-0000-0000-000037460000}"/>
    <cellStyle name="Normal 37 3 2 2 2 2" xfId="17975" xr:uid="{00000000-0005-0000-0000-000038460000}"/>
    <cellStyle name="Normal 37 3 2 2 3" xfId="17976" xr:uid="{00000000-0005-0000-0000-000039460000}"/>
    <cellStyle name="Normal 37 3 2 2 4" xfId="17977" xr:uid="{00000000-0005-0000-0000-00003A460000}"/>
    <cellStyle name="Normal 37 3 2 3" xfId="17978" xr:uid="{00000000-0005-0000-0000-00003B460000}"/>
    <cellStyle name="Normal 37 3 2 3 2" xfId="17979" xr:uid="{00000000-0005-0000-0000-00003C460000}"/>
    <cellStyle name="Normal 37 3 2 3 3" xfId="17980" xr:uid="{00000000-0005-0000-0000-00003D460000}"/>
    <cellStyle name="Normal 37 3 2 4" xfId="17981" xr:uid="{00000000-0005-0000-0000-00003E460000}"/>
    <cellStyle name="Normal 37 3 2 5" xfId="17982" xr:uid="{00000000-0005-0000-0000-00003F460000}"/>
    <cellStyle name="Normal 37 3 2 6" xfId="17983" xr:uid="{00000000-0005-0000-0000-000040460000}"/>
    <cellStyle name="Normal 37 3 3" xfId="17984" xr:uid="{00000000-0005-0000-0000-000041460000}"/>
    <cellStyle name="Normal 37 3 3 2" xfId="17985" xr:uid="{00000000-0005-0000-0000-000042460000}"/>
    <cellStyle name="Normal 37 3 3 2 2" xfId="17986" xr:uid="{00000000-0005-0000-0000-000043460000}"/>
    <cellStyle name="Normal 37 3 3 2 2 2" xfId="17987" xr:uid="{00000000-0005-0000-0000-000044460000}"/>
    <cellStyle name="Normal 37 3 3 2 3" xfId="17988" xr:uid="{00000000-0005-0000-0000-000045460000}"/>
    <cellStyle name="Normal 37 3 3 2 4" xfId="17989" xr:uid="{00000000-0005-0000-0000-000046460000}"/>
    <cellStyle name="Normal 37 3 3 3" xfId="17990" xr:uid="{00000000-0005-0000-0000-000047460000}"/>
    <cellStyle name="Normal 37 3 3 3 2" xfId="17991" xr:uid="{00000000-0005-0000-0000-000048460000}"/>
    <cellStyle name="Normal 37 3 3 4" xfId="17992" xr:uid="{00000000-0005-0000-0000-000049460000}"/>
    <cellStyle name="Normal 37 3 3 5" xfId="17993" xr:uid="{00000000-0005-0000-0000-00004A460000}"/>
    <cellStyle name="Normal 37 3 4" xfId="17994" xr:uid="{00000000-0005-0000-0000-00004B460000}"/>
    <cellStyle name="Normal 37 3 4 2" xfId="17995" xr:uid="{00000000-0005-0000-0000-00004C460000}"/>
    <cellStyle name="Normal 37 3 4 2 2" xfId="17996" xr:uid="{00000000-0005-0000-0000-00004D460000}"/>
    <cellStyle name="Normal 37 3 4 3" xfId="17997" xr:uid="{00000000-0005-0000-0000-00004E460000}"/>
    <cellStyle name="Normal 37 3 4 4" xfId="17998" xr:uid="{00000000-0005-0000-0000-00004F460000}"/>
    <cellStyle name="Normal 37 3 5" xfId="17999" xr:uid="{00000000-0005-0000-0000-000050460000}"/>
    <cellStyle name="Normal 37 3 5 2" xfId="18000" xr:uid="{00000000-0005-0000-0000-000051460000}"/>
    <cellStyle name="Normal 37 3 5 3" xfId="18001" xr:uid="{00000000-0005-0000-0000-000052460000}"/>
    <cellStyle name="Normal 37 3 6" xfId="18002" xr:uid="{00000000-0005-0000-0000-000053460000}"/>
    <cellStyle name="Normal 37 3 6 2" xfId="18003" xr:uid="{00000000-0005-0000-0000-000054460000}"/>
    <cellStyle name="Normal 37 3 7" xfId="18004" xr:uid="{00000000-0005-0000-0000-000055460000}"/>
    <cellStyle name="Normal 37 3 8" xfId="18005" xr:uid="{00000000-0005-0000-0000-000056460000}"/>
    <cellStyle name="Normal 37 4" xfId="18006" xr:uid="{00000000-0005-0000-0000-000057460000}"/>
    <cellStyle name="Normal 37 4 2" xfId="18007" xr:uid="{00000000-0005-0000-0000-000058460000}"/>
    <cellStyle name="Normal 37 4 2 2" xfId="18008" xr:uid="{00000000-0005-0000-0000-000059460000}"/>
    <cellStyle name="Normal 37 4 2 2 2" xfId="18009" xr:uid="{00000000-0005-0000-0000-00005A460000}"/>
    <cellStyle name="Normal 37 4 2 3" xfId="18010" xr:uid="{00000000-0005-0000-0000-00005B460000}"/>
    <cellStyle name="Normal 37 4 2 4" xfId="18011" xr:uid="{00000000-0005-0000-0000-00005C460000}"/>
    <cellStyle name="Normal 37 4 3" xfId="18012" xr:uid="{00000000-0005-0000-0000-00005D460000}"/>
    <cellStyle name="Normal 37 4 3 2" xfId="18013" xr:uid="{00000000-0005-0000-0000-00005E460000}"/>
    <cellStyle name="Normal 37 4 3 3" xfId="18014" xr:uid="{00000000-0005-0000-0000-00005F460000}"/>
    <cellStyle name="Normal 37 4 4" xfId="18015" xr:uid="{00000000-0005-0000-0000-000060460000}"/>
    <cellStyle name="Normal 37 4 5" xfId="18016" xr:uid="{00000000-0005-0000-0000-000061460000}"/>
    <cellStyle name="Normal 37 4 6" xfId="18017" xr:uid="{00000000-0005-0000-0000-000062460000}"/>
    <cellStyle name="Normal 37 5" xfId="18018" xr:uid="{00000000-0005-0000-0000-000063460000}"/>
    <cellStyle name="Normal 37 5 2" xfId="18019" xr:uid="{00000000-0005-0000-0000-000064460000}"/>
    <cellStyle name="Normal 37 5 2 2" xfId="18020" xr:uid="{00000000-0005-0000-0000-000065460000}"/>
    <cellStyle name="Normal 37 5 2 2 2" xfId="18021" xr:uid="{00000000-0005-0000-0000-000066460000}"/>
    <cellStyle name="Normal 37 5 2 3" xfId="18022" xr:uid="{00000000-0005-0000-0000-000067460000}"/>
    <cellStyle name="Normal 37 5 2 4" xfId="18023" xr:uid="{00000000-0005-0000-0000-000068460000}"/>
    <cellStyle name="Normal 37 5 3" xfId="18024" xr:uid="{00000000-0005-0000-0000-000069460000}"/>
    <cellStyle name="Normal 37 5 3 2" xfId="18025" xr:uid="{00000000-0005-0000-0000-00006A460000}"/>
    <cellStyle name="Normal 37 5 4" xfId="18026" xr:uid="{00000000-0005-0000-0000-00006B460000}"/>
    <cellStyle name="Normal 37 5 5" xfId="18027" xr:uid="{00000000-0005-0000-0000-00006C460000}"/>
    <cellStyle name="Normal 37 6" xfId="18028" xr:uid="{00000000-0005-0000-0000-00006D460000}"/>
    <cellStyle name="Normal 37 6 2" xfId="18029" xr:uid="{00000000-0005-0000-0000-00006E460000}"/>
    <cellStyle name="Normal 37 6 2 2" xfId="18030" xr:uid="{00000000-0005-0000-0000-00006F460000}"/>
    <cellStyle name="Normal 37 6 3" xfId="18031" xr:uid="{00000000-0005-0000-0000-000070460000}"/>
    <cellStyle name="Normal 37 6 4" xfId="18032" xr:uid="{00000000-0005-0000-0000-000071460000}"/>
    <cellStyle name="Normal 37 7" xfId="18033" xr:uid="{00000000-0005-0000-0000-000072460000}"/>
    <cellStyle name="Normal 37 7 2" xfId="18034" xr:uid="{00000000-0005-0000-0000-000073460000}"/>
    <cellStyle name="Normal 37 7 3" xfId="18035" xr:uid="{00000000-0005-0000-0000-000074460000}"/>
    <cellStyle name="Normal 37 8" xfId="18036" xr:uid="{00000000-0005-0000-0000-000075460000}"/>
    <cellStyle name="Normal 37 8 2" xfId="18037" xr:uid="{00000000-0005-0000-0000-000076460000}"/>
    <cellStyle name="Normal 37 9" xfId="18038" xr:uid="{00000000-0005-0000-0000-000077460000}"/>
    <cellStyle name="Normal 37 9 2" xfId="18039" xr:uid="{00000000-0005-0000-0000-000078460000}"/>
    <cellStyle name="Normal 37_1.1 - Apuração IRPJ_CSLL - 2100 - 2012_MAI_V1" xfId="18040" xr:uid="{00000000-0005-0000-0000-000079460000}"/>
    <cellStyle name="Normal 38" xfId="18041" xr:uid="{00000000-0005-0000-0000-00007A460000}"/>
    <cellStyle name="Normal 38 2" xfId="18042" xr:uid="{00000000-0005-0000-0000-00007B460000}"/>
    <cellStyle name="Normal 38 2 2" xfId="18043" xr:uid="{00000000-0005-0000-0000-00007C460000}"/>
    <cellStyle name="Normal 38 2 2 2" xfId="18044" xr:uid="{00000000-0005-0000-0000-00007D460000}"/>
    <cellStyle name="Normal 38 2 2 2 2" xfId="18045" xr:uid="{00000000-0005-0000-0000-00007E460000}"/>
    <cellStyle name="Normal 38 2 2 2 2 2" xfId="18046" xr:uid="{00000000-0005-0000-0000-00007F460000}"/>
    <cellStyle name="Normal 38 2 2 2 3" xfId="18047" xr:uid="{00000000-0005-0000-0000-000080460000}"/>
    <cellStyle name="Normal 38 2 2 2 4" xfId="18048" xr:uid="{00000000-0005-0000-0000-000081460000}"/>
    <cellStyle name="Normal 38 2 2 3" xfId="18049" xr:uid="{00000000-0005-0000-0000-000082460000}"/>
    <cellStyle name="Normal 38 2 2 3 2" xfId="18050" xr:uid="{00000000-0005-0000-0000-000083460000}"/>
    <cellStyle name="Normal 38 2 2 3 3" xfId="18051" xr:uid="{00000000-0005-0000-0000-000084460000}"/>
    <cellStyle name="Normal 38 2 2 4" xfId="18052" xr:uid="{00000000-0005-0000-0000-000085460000}"/>
    <cellStyle name="Normal 38 2 2 5" xfId="18053" xr:uid="{00000000-0005-0000-0000-000086460000}"/>
    <cellStyle name="Normal 38 2 2 6" xfId="18054" xr:uid="{00000000-0005-0000-0000-000087460000}"/>
    <cellStyle name="Normal 38 2 3" xfId="18055" xr:uid="{00000000-0005-0000-0000-000088460000}"/>
    <cellStyle name="Normal 38 2 3 2" xfId="18056" xr:uid="{00000000-0005-0000-0000-000089460000}"/>
    <cellStyle name="Normal 38 2 3 2 2" xfId="18057" xr:uid="{00000000-0005-0000-0000-00008A460000}"/>
    <cellStyle name="Normal 38 2 3 2 2 2" xfId="18058" xr:uid="{00000000-0005-0000-0000-00008B460000}"/>
    <cellStyle name="Normal 38 2 3 2 3" xfId="18059" xr:uid="{00000000-0005-0000-0000-00008C460000}"/>
    <cellStyle name="Normal 38 2 3 2 4" xfId="18060" xr:uid="{00000000-0005-0000-0000-00008D460000}"/>
    <cellStyle name="Normal 38 2 3 3" xfId="18061" xr:uid="{00000000-0005-0000-0000-00008E460000}"/>
    <cellStyle name="Normal 38 2 3 3 2" xfId="18062" xr:uid="{00000000-0005-0000-0000-00008F460000}"/>
    <cellStyle name="Normal 38 2 3 4" xfId="18063" xr:uid="{00000000-0005-0000-0000-000090460000}"/>
    <cellStyle name="Normal 38 2 3 5" xfId="18064" xr:uid="{00000000-0005-0000-0000-000091460000}"/>
    <cellStyle name="Normal 38 2 4" xfId="18065" xr:uid="{00000000-0005-0000-0000-000092460000}"/>
    <cellStyle name="Normal 38 2 4 2" xfId="18066" xr:uid="{00000000-0005-0000-0000-000093460000}"/>
    <cellStyle name="Normal 38 2 4 2 2" xfId="18067" xr:uid="{00000000-0005-0000-0000-000094460000}"/>
    <cellStyle name="Normal 38 2 4 3" xfId="18068" xr:uid="{00000000-0005-0000-0000-000095460000}"/>
    <cellStyle name="Normal 38 2 4 4" xfId="18069" xr:uid="{00000000-0005-0000-0000-000096460000}"/>
    <cellStyle name="Normal 38 2 5" xfId="18070" xr:uid="{00000000-0005-0000-0000-000097460000}"/>
    <cellStyle name="Normal 38 2 5 2" xfId="18071" xr:uid="{00000000-0005-0000-0000-000098460000}"/>
    <cellStyle name="Normal 38 2 5 3" xfId="18072" xr:uid="{00000000-0005-0000-0000-000099460000}"/>
    <cellStyle name="Normal 38 2 6" xfId="18073" xr:uid="{00000000-0005-0000-0000-00009A460000}"/>
    <cellStyle name="Normal 38 2 6 2" xfId="18074" xr:uid="{00000000-0005-0000-0000-00009B460000}"/>
    <cellStyle name="Normal 38 2 7" xfId="18075" xr:uid="{00000000-0005-0000-0000-00009C460000}"/>
    <cellStyle name="Normal 38 2 8" xfId="18076" xr:uid="{00000000-0005-0000-0000-00009D460000}"/>
    <cellStyle name="Normal 38 3" xfId="18077" xr:uid="{00000000-0005-0000-0000-00009E460000}"/>
    <cellStyle name="Normal 38 3 2" xfId="18078" xr:uid="{00000000-0005-0000-0000-00009F460000}"/>
    <cellStyle name="Normal 38 3 2 2" xfId="18079" xr:uid="{00000000-0005-0000-0000-0000A0460000}"/>
    <cellStyle name="Normal 38 3 2 2 2" xfId="18080" xr:uid="{00000000-0005-0000-0000-0000A1460000}"/>
    <cellStyle name="Normal 38 3 2 3" xfId="18081" xr:uid="{00000000-0005-0000-0000-0000A2460000}"/>
    <cellStyle name="Normal 38 3 2 4" xfId="18082" xr:uid="{00000000-0005-0000-0000-0000A3460000}"/>
    <cellStyle name="Normal 38 3 3" xfId="18083" xr:uid="{00000000-0005-0000-0000-0000A4460000}"/>
    <cellStyle name="Normal 38 3 3 2" xfId="18084" xr:uid="{00000000-0005-0000-0000-0000A5460000}"/>
    <cellStyle name="Normal 38 3 3 3" xfId="18085" xr:uid="{00000000-0005-0000-0000-0000A6460000}"/>
    <cellStyle name="Normal 38 3 4" xfId="18086" xr:uid="{00000000-0005-0000-0000-0000A7460000}"/>
    <cellStyle name="Normal 38 3 5" xfId="18087" xr:uid="{00000000-0005-0000-0000-0000A8460000}"/>
    <cellStyle name="Normal 38 3 6" xfId="18088" xr:uid="{00000000-0005-0000-0000-0000A9460000}"/>
    <cellStyle name="Normal 38 4" xfId="18089" xr:uid="{00000000-0005-0000-0000-0000AA460000}"/>
    <cellStyle name="Normal 38 4 2" xfId="18090" xr:uid="{00000000-0005-0000-0000-0000AB460000}"/>
    <cellStyle name="Normal 38 4 2 2" xfId="18091" xr:uid="{00000000-0005-0000-0000-0000AC460000}"/>
    <cellStyle name="Normal 38 4 2 2 2" xfId="18092" xr:uid="{00000000-0005-0000-0000-0000AD460000}"/>
    <cellStyle name="Normal 38 4 2 3" xfId="18093" xr:uid="{00000000-0005-0000-0000-0000AE460000}"/>
    <cellStyle name="Normal 38 4 2 4" xfId="18094" xr:uid="{00000000-0005-0000-0000-0000AF460000}"/>
    <cellStyle name="Normal 38 4 3" xfId="18095" xr:uid="{00000000-0005-0000-0000-0000B0460000}"/>
    <cellStyle name="Normal 38 4 3 2" xfId="18096" xr:uid="{00000000-0005-0000-0000-0000B1460000}"/>
    <cellStyle name="Normal 38 4 4" xfId="18097" xr:uid="{00000000-0005-0000-0000-0000B2460000}"/>
    <cellStyle name="Normal 38 4 5" xfId="18098" xr:uid="{00000000-0005-0000-0000-0000B3460000}"/>
    <cellStyle name="Normal 38 5" xfId="18099" xr:uid="{00000000-0005-0000-0000-0000B4460000}"/>
    <cellStyle name="Normal 38 5 2" xfId="18100" xr:uid="{00000000-0005-0000-0000-0000B5460000}"/>
    <cellStyle name="Normal 38 5 2 2" xfId="18101" xr:uid="{00000000-0005-0000-0000-0000B6460000}"/>
    <cellStyle name="Normal 38 5 3" xfId="18102" xr:uid="{00000000-0005-0000-0000-0000B7460000}"/>
    <cellStyle name="Normal 38 5 4" xfId="18103" xr:uid="{00000000-0005-0000-0000-0000B8460000}"/>
    <cellStyle name="Normal 38 6" xfId="18104" xr:uid="{00000000-0005-0000-0000-0000B9460000}"/>
    <cellStyle name="Normal 38 6 2" xfId="18105" xr:uid="{00000000-0005-0000-0000-0000BA460000}"/>
    <cellStyle name="Normal 38 6 3" xfId="18106" xr:uid="{00000000-0005-0000-0000-0000BB460000}"/>
    <cellStyle name="Normal 38 7" xfId="18107" xr:uid="{00000000-0005-0000-0000-0000BC460000}"/>
    <cellStyle name="Normal 38 7 2" xfId="18108" xr:uid="{00000000-0005-0000-0000-0000BD460000}"/>
    <cellStyle name="Normal 38 8" xfId="18109" xr:uid="{00000000-0005-0000-0000-0000BE460000}"/>
    <cellStyle name="Normal 38 8 2" xfId="18110" xr:uid="{00000000-0005-0000-0000-0000BF460000}"/>
    <cellStyle name="Normal 38_15-FINANCEIRAS" xfId="18111" xr:uid="{00000000-0005-0000-0000-0000C0460000}"/>
    <cellStyle name="Normal 39" xfId="18112" xr:uid="{00000000-0005-0000-0000-0000C1460000}"/>
    <cellStyle name="Normal 39 10" xfId="18113" xr:uid="{00000000-0005-0000-0000-0000C2460000}"/>
    <cellStyle name="Normal 39 2" xfId="18114" xr:uid="{00000000-0005-0000-0000-0000C3460000}"/>
    <cellStyle name="Normal 39 2 2" xfId="18115" xr:uid="{00000000-0005-0000-0000-0000C4460000}"/>
    <cellStyle name="Normal 39 2 2 2" xfId="18116" xr:uid="{00000000-0005-0000-0000-0000C5460000}"/>
    <cellStyle name="Normal 39 2 2 2 2" xfId="18117" xr:uid="{00000000-0005-0000-0000-0000C6460000}"/>
    <cellStyle name="Normal 39 2 2 2 2 2" xfId="18118" xr:uid="{00000000-0005-0000-0000-0000C7460000}"/>
    <cellStyle name="Normal 39 2 2 2 2 2 2" xfId="18119" xr:uid="{00000000-0005-0000-0000-0000C8460000}"/>
    <cellStyle name="Normal 39 2 2 2 2 3" xfId="18120" xr:uid="{00000000-0005-0000-0000-0000C9460000}"/>
    <cellStyle name="Normal 39 2 2 2 2 4" xfId="18121" xr:uid="{00000000-0005-0000-0000-0000CA460000}"/>
    <cellStyle name="Normal 39 2 2 2 3" xfId="18122" xr:uid="{00000000-0005-0000-0000-0000CB460000}"/>
    <cellStyle name="Normal 39 2 2 2 3 2" xfId="18123" xr:uid="{00000000-0005-0000-0000-0000CC460000}"/>
    <cellStyle name="Normal 39 2 2 2 3 3" xfId="18124" xr:uid="{00000000-0005-0000-0000-0000CD460000}"/>
    <cellStyle name="Normal 39 2 2 2 4" xfId="18125" xr:uid="{00000000-0005-0000-0000-0000CE460000}"/>
    <cellStyle name="Normal 39 2 2 2 5" xfId="18126" xr:uid="{00000000-0005-0000-0000-0000CF460000}"/>
    <cellStyle name="Normal 39 2 2 2 6" xfId="18127" xr:uid="{00000000-0005-0000-0000-0000D0460000}"/>
    <cellStyle name="Normal 39 2 2 3" xfId="18128" xr:uid="{00000000-0005-0000-0000-0000D1460000}"/>
    <cellStyle name="Normal 39 2 2 3 2" xfId="18129" xr:uid="{00000000-0005-0000-0000-0000D2460000}"/>
    <cellStyle name="Normal 39 2 2 3 2 2" xfId="18130" xr:uid="{00000000-0005-0000-0000-0000D3460000}"/>
    <cellStyle name="Normal 39 2 2 3 2 2 2" xfId="18131" xr:uid="{00000000-0005-0000-0000-0000D4460000}"/>
    <cellStyle name="Normal 39 2 2 3 2 3" xfId="18132" xr:uid="{00000000-0005-0000-0000-0000D5460000}"/>
    <cellStyle name="Normal 39 2 2 3 2 4" xfId="18133" xr:uid="{00000000-0005-0000-0000-0000D6460000}"/>
    <cellStyle name="Normal 39 2 2 3 3" xfId="18134" xr:uid="{00000000-0005-0000-0000-0000D7460000}"/>
    <cellStyle name="Normal 39 2 2 3 3 2" xfId="18135" xr:uid="{00000000-0005-0000-0000-0000D8460000}"/>
    <cellStyle name="Normal 39 2 2 3 4" xfId="18136" xr:uid="{00000000-0005-0000-0000-0000D9460000}"/>
    <cellStyle name="Normal 39 2 2 3 5" xfId="18137" xr:uid="{00000000-0005-0000-0000-0000DA460000}"/>
    <cellStyle name="Normal 39 2 2 4" xfId="18138" xr:uid="{00000000-0005-0000-0000-0000DB460000}"/>
    <cellStyle name="Normal 39 2 2 4 2" xfId="18139" xr:uid="{00000000-0005-0000-0000-0000DC460000}"/>
    <cellStyle name="Normal 39 2 2 4 2 2" xfId="18140" xr:uid="{00000000-0005-0000-0000-0000DD460000}"/>
    <cellStyle name="Normal 39 2 2 4 3" xfId="18141" xr:uid="{00000000-0005-0000-0000-0000DE460000}"/>
    <cellStyle name="Normal 39 2 2 4 4" xfId="18142" xr:uid="{00000000-0005-0000-0000-0000DF460000}"/>
    <cellStyle name="Normal 39 2 2 5" xfId="18143" xr:uid="{00000000-0005-0000-0000-0000E0460000}"/>
    <cellStyle name="Normal 39 2 2 5 2" xfId="18144" xr:uid="{00000000-0005-0000-0000-0000E1460000}"/>
    <cellStyle name="Normal 39 2 2 5 3" xfId="18145" xr:uid="{00000000-0005-0000-0000-0000E2460000}"/>
    <cellStyle name="Normal 39 2 2 6" xfId="18146" xr:uid="{00000000-0005-0000-0000-0000E3460000}"/>
    <cellStyle name="Normal 39 2 2 6 2" xfId="18147" xr:uid="{00000000-0005-0000-0000-0000E4460000}"/>
    <cellStyle name="Normal 39 2 2 7" xfId="18148" xr:uid="{00000000-0005-0000-0000-0000E5460000}"/>
    <cellStyle name="Normal 39 2 2 8" xfId="18149" xr:uid="{00000000-0005-0000-0000-0000E6460000}"/>
    <cellStyle name="Normal 39 2 3" xfId="18150" xr:uid="{00000000-0005-0000-0000-0000E7460000}"/>
    <cellStyle name="Normal 39 2 3 2" xfId="18151" xr:uid="{00000000-0005-0000-0000-0000E8460000}"/>
    <cellStyle name="Normal 39 2 3 2 2" xfId="18152" xr:uid="{00000000-0005-0000-0000-0000E9460000}"/>
    <cellStyle name="Normal 39 2 3 2 2 2" xfId="18153" xr:uid="{00000000-0005-0000-0000-0000EA460000}"/>
    <cellStyle name="Normal 39 2 3 2 3" xfId="18154" xr:uid="{00000000-0005-0000-0000-0000EB460000}"/>
    <cellStyle name="Normal 39 2 3 2 4" xfId="18155" xr:uid="{00000000-0005-0000-0000-0000EC460000}"/>
    <cellStyle name="Normal 39 2 3 3" xfId="18156" xr:uid="{00000000-0005-0000-0000-0000ED460000}"/>
    <cellStyle name="Normal 39 2 3 3 2" xfId="18157" xr:uid="{00000000-0005-0000-0000-0000EE460000}"/>
    <cellStyle name="Normal 39 2 3 3 3" xfId="18158" xr:uid="{00000000-0005-0000-0000-0000EF460000}"/>
    <cellStyle name="Normal 39 2 3 4" xfId="18159" xr:uid="{00000000-0005-0000-0000-0000F0460000}"/>
    <cellStyle name="Normal 39 2 3 5" xfId="18160" xr:uid="{00000000-0005-0000-0000-0000F1460000}"/>
    <cellStyle name="Normal 39 2 3 6" xfId="18161" xr:uid="{00000000-0005-0000-0000-0000F2460000}"/>
    <cellStyle name="Normal 39 2 4" xfId="18162" xr:uid="{00000000-0005-0000-0000-0000F3460000}"/>
    <cellStyle name="Normal 39 2 4 2" xfId="18163" xr:uid="{00000000-0005-0000-0000-0000F4460000}"/>
    <cellStyle name="Normal 39 2 4 2 2" xfId="18164" xr:uid="{00000000-0005-0000-0000-0000F5460000}"/>
    <cellStyle name="Normal 39 2 4 2 2 2" xfId="18165" xr:uid="{00000000-0005-0000-0000-0000F6460000}"/>
    <cellStyle name="Normal 39 2 4 2 3" xfId="18166" xr:uid="{00000000-0005-0000-0000-0000F7460000}"/>
    <cellStyle name="Normal 39 2 4 2 4" xfId="18167" xr:uid="{00000000-0005-0000-0000-0000F8460000}"/>
    <cellStyle name="Normal 39 2 4 3" xfId="18168" xr:uid="{00000000-0005-0000-0000-0000F9460000}"/>
    <cellStyle name="Normal 39 2 4 3 2" xfId="18169" xr:uid="{00000000-0005-0000-0000-0000FA460000}"/>
    <cellStyle name="Normal 39 2 4 4" xfId="18170" xr:uid="{00000000-0005-0000-0000-0000FB460000}"/>
    <cellStyle name="Normal 39 2 4 5" xfId="18171" xr:uid="{00000000-0005-0000-0000-0000FC460000}"/>
    <cellStyle name="Normal 39 2 5" xfId="18172" xr:uid="{00000000-0005-0000-0000-0000FD460000}"/>
    <cellStyle name="Normal 39 2 5 2" xfId="18173" xr:uid="{00000000-0005-0000-0000-0000FE460000}"/>
    <cellStyle name="Normal 39 2 5 2 2" xfId="18174" xr:uid="{00000000-0005-0000-0000-0000FF460000}"/>
    <cellStyle name="Normal 39 2 5 3" xfId="18175" xr:uid="{00000000-0005-0000-0000-000000470000}"/>
    <cellStyle name="Normal 39 2 5 4" xfId="18176" xr:uid="{00000000-0005-0000-0000-000001470000}"/>
    <cellStyle name="Normal 39 2 6" xfId="18177" xr:uid="{00000000-0005-0000-0000-000002470000}"/>
    <cellStyle name="Normal 39 2 6 2" xfId="18178" xr:uid="{00000000-0005-0000-0000-000003470000}"/>
    <cellStyle name="Normal 39 2 6 3" xfId="18179" xr:uid="{00000000-0005-0000-0000-000004470000}"/>
    <cellStyle name="Normal 39 2 7" xfId="18180" xr:uid="{00000000-0005-0000-0000-000005470000}"/>
    <cellStyle name="Normal 39 2 7 2" xfId="18181" xr:uid="{00000000-0005-0000-0000-000006470000}"/>
    <cellStyle name="Normal 39 2 8" xfId="18182" xr:uid="{00000000-0005-0000-0000-000007470000}"/>
    <cellStyle name="Normal 39 2 8 2" xfId="18183" xr:uid="{00000000-0005-0000-0000-000008470000}"/>
    <cellStyle name="Normal 39 2 9" xfId="18184" xr:uid="{00000000-0005-0000-0000-000009470000}"/>
    <cellStyle name="Normal 39 3" xfId="18185" xr:uid="{00000000-0005-0000-0000-00000A470000}"/>
    <cellStyle name="Normal 39 3 10" xfId="18186" xr:uid="{00000000-0005-0000-0000-00000B470000}"/>
    <cellStyle name="Normal 39 3 2" xfId="18187" xr:uid="{00000000-0005-0000-0000-00000C470000}"/>
    <cellStyle name="Normal 39 3 2 10" xfId="18188" xr:uid="{00000000-0005-0000-0000-00000D470000}"/>
    <cellStyle name="Normal 39 3 2 2" xfId="18189" xr:uid="{00000000-0005-0000-0000-00000E470000}"/>
    <cellStyle name="Normal 39 3 2 2 2" xfId="18190" xr:uid="{00000000-0005-0000-0000-00000F470000}"/>
    <cellStyle name="Normal 39 3 2 2 2 2" xfId="18191" xr:uid="{00000000-0005-0000-0000-000010470000}"/>
    <cellStyle name="Normal 39 3 2 2 2 2 2" xfId="18192" xr:uid="{00000000-0005-0000-0000-000011470000}"/>
    <cellStyle name="Normal 39 3 2 2 2 2 2 2" xfId="18193" xr:uid="{00000000-0005-0000-0000-000012470000}"/>
    <cellStyle name="Normal 39 3 2 2 2 2 2 2 2" xfId="18194" xr:uid="{00000000-0005-0000-0000-000013470000}"/>
    <cellStyle name="Normal 39 3 2 2 2 2 2 3" xfId="18195" xr:uid="{00000000-0005-0000-0000-000014470000}"/>
    <cellStyle name="Normal 39 3 2 2 2 2 2 4" xfId="18196" xr:uid="{00000000-0005-0000-0000-000015470000}"/>
    <cellStyle name="Normal 39 3 2 2 2 2 3" xfId="18197" xr:uid="{00000000-0005-0000-0000-000016470000}"/>
    <cellStyle name="Normal 39 3 2 2 2 2 3 2" xfId="18198" xr:uid="{00000000-0005-0000-0000-000017470000}"/>
    <cellStyle name="Normal 39 3 2 2 2 2 4" xfId="18199" xr:uid="{00000000-0005-0000-0000-000018470000}"/>
    <cellStyle name="Normal 39 3 2 2 2 2 5" xfId="18200" xr:uid="{00000000-0005-0000-0000-000019470000}"/>
    <cellStyle name="Normal 39 3 2 2 2 3" xfId="18201" xr:uid="{00000000-0005-0000-0000-00001A470000}"/>
    <cellStyle name="Normal 39 3 2 2 2 3 2" xfId="18202" xr:uid="{00000000-0005-0000-0000-00001B470000}"/>
    <cellStyle name="Normal 39 3 2 2 2 3 2 2" xfId="18203" xr:uid="{00000000-0005-0000-0000-00001C470000}"/>
    <cellStyle name="Normal 39 3 2 2 2 3 2 2 2" xfId="18204" xr:uid="{00000000-0005-0000-0000-00001D470000}"/>
    <cellStyle name="Normal 39 3 2 2 2 3 2 3" xfId="18205" xr:uid="{00000000-0005-0000-0000-00001E470000}"/>
    <cellStyle name="Normal 39 3 2 2 2 3 2 4" xfId="18206" xr:uid="{00000000-0005-0000-0000-00001F470000}"/>
    <cellStyle name="Normal 39 3 2 2 2 3 3" xfId="18207" xr:uid="{00000000-0005-0000-0000-000020470000}"/>
    <cellStyle name="Normal 39 3 2 2 2 3 3 2" xfId="18208" xr:uid="{00000000-0005-0000-0000-000021470000}"/>
    <cellStyle name="Normal 39 3 2 2 2 3 4" xfId="18209" xr:uid="{00000000-0005-0000-0000-000022470000}"/>
    <cellStyle name="Normal 39 3 2 2 2 3 5" xfId="18210" xr:uid="{00000000-0005-0000-0000-000023470000}"/>
    <cellStyle name="Normal 39 3 2 2 2 4" xfId="18211" xr:uid="{00000000-0005-0000-0000-000024470000}"/>
    <cellStyle name="Normal 39 3 2 2 2 4 2" xfId="18212" xr:uid="{00000000-0005-0000-0000-000025470000}"/>
    <cellStyle name="Normal 39 3 2 2 2 4 2 2" xfId="18213" xr:uid="{00000000-0005-0000-0000-000026470000}"/>
    <cellStyle name="Normal 39 3 2 2 2 4 3" xfId="18214" xr:uid="{00000000-0005-0000-0000-000027470000}"/>
    <cellStyle name="Normal 39 3 2 2 2 4 4" xfId="18215" xr:uid="{00000000-0005-0000-0000-000028470000}"/>
    <cellStyle name="Normal 39 3 2 2 2 5" xfId="18216" xr:uid="{00000000-0005-0000-0000-000029470000}"/>
    <cellStyle name="Normal 39 3 2 2 2 5 2" xfId="18217" xr:uid="{00000000-0005-0000-0000-00002A470000}"/>
    <cellStyle name="Normal 39 3 2 2 2 6" xfId="18218" xr:uid="{00000000-0005-0000-0000-00002B470000}"/>
    <cellStyle name="Normal 39 3 2 2 2 7" xfId="18219" xr:uid="{00000000-0005-0000-0000-00002C470000}"/>
    <cellStyle name="Normal 39 3 2 2 3" xfId="18220" xr:uid="{00000000-0005-0000-0000-00002D470000}"/>
    <cellStyle name="Normal 39 3 2 2 3 2" xfId="18221" xr:uid="{00000000-0005-0000-0000-00002E470000}"/>
    <cellStyle name="Normal 39 3 2 2 3 2 2" xfId="18222" xr:uid="{00000000-0005-0000-0000-00002F470000}"/>
    <cellStyle name="Normal 39 3 2 2 3 2 2 2" xfId="18223" xr:uid="{00000000-0005-0000-0000-000030470000}"/>
    <cellStyle name="Normal 39 3 2 2 3 2 3" xfId="18224" xr:uid="{00000000-0005-0000-0000-000031470000}"/>
    <cellStyle name="Normal 39 3 2 2 3 2 4" xfId="18225" xr:uid="{00000000-0005-0000-0000-000032470000}"/>
    <cellStyle name="Normal 39 3 2 2 3 3" xfId="18226" xr:uid="{00000000-0005-0000-0000-000033470000}"/>
    <cellStyle name="Normal 39 3 2 2 3 3 2" xfId="18227" xr:uid="{00000000-0005-0000-0000-000034470000}"/>
    <cellStyle name="Normal 39 3 2 2 3 4" xfId="18228" xr:uid="{00000000-0005-0000-0000-000035470000}"/>
    <cellStyle name="Normal 39 3 2 2 3 5" xfId="18229" xr:uid="{00000000-0005-0000-0000-000036470000}"/>
    <cellStyle name="Normal 39 3 2 2 4" xfId="18230" xr:uid="{00000000-0005-0000-0000-000037470000}"/>
    <cellStyle name="Normal 39 3 2 2 4 2" xfId="18231" xr:uid="{00000000-0005-0000-0000-000038470000}"/>
    <cellStyle name="Normal 39 3 2 2 4 2 2" xfId="18232" xr:uid="{00000000-0005-0000-0000-000039470000}"/>
    <cellStyle name="Normal 39 3 2 2 4 2 2 2" xfId="18233" xr:uid="{00000000-0005-0000-0000-00003A470000}"/>
    <cellStyle name="Normal 39 3 2 2 4 2 3" xfId="18234" xr:uid="{00000000-0005-0000-0000-00003B470000}"/>
    <cellStyle name="Normal 39 3 2 2 4 2 4" xfId="18235" xr:uid="{00000000-0005-0000-0000-00003C470000}"/>
    <cellStyle name="Normal 39 3 2 2 4 3" xfId="18236" xr:uid="{00000000-0005-0000-0000-00003D470000}"/>
    <cellStyle name="Normal 39 3 2 2 4 3 2" xfId="18237" xr:uid="{00000000-0005-0000-0000-00003E470000}"/>
    <cellStyle name="Normal 39 3 2 2 4 4" xfId="18238" xr:uid="{00000000-0005-0000-0000-00003F470000}"/>
    <cellStyle name="Normal 39 3 2 2 4 5" xfId="18239" xr:uid="{00000000-0005-0000-0000-000040470000}"/>
    <cellStyle name="Normal 39 3 2 2 5" xfId="18240" xr:uid="{00000000-0005-0000-0000-000041470000}"/>
    <cellStyle name="Normal 39 3 2 2 5 2" xfId="18241" xr:uid="{00000000-0005-0000-0000-000042470000}"/>
    <cellStyle name="Normal 39 3 2 2 5 2 2" xfId="18242" xr:uid="{00000000-0005-0000-0000-000043470000}"/>
    <cellStyle name="Normal 39 3 2 2 5 3" xfId="18243" xr:uid="{00000000-0005-0000-0000-000044470000}"/>
    <cellStyle name="Normal 39 3 2 2 5 4" xfId="18244" xr:uid="{00000000-0005-0000-0000-000045470000}"/>
    <cellStyle name="Normal 39 3 2 2 6" xfId="18245" xr:uid="{00000000-0005-0000-0000-000046470000}"/>
    <cellStyle name="Normal 39 3 2 2 6 2" xfId="18246" xr:uid="{00000000-0005-0000-0000-000047470000}"/>
    <cellStyle name="Normal 39 3 2 2 7" xfId="18247" xr:uid="{00000000-0005-0000-0000-000048470000}"/>
    <cellStyle name="Normal 39 3 2 2 8" xfId="18248" xr:uid="{00000000-0005-0000-0000-000049470000}"/>
    <cellStyle name="Normal 39 3 2 3" xfId="18249" xr:uid="{00000000-0005-0000-0000-00004A470000}"/>
    <cellStyle name="Normal 39 3 2 3 2" xfId="18250" xr:uid="{00000000-0005-0000-0000-00004B470000}"/>
    <cellStyle name="Normal 39 3 2 3 2 2" xfId="18251" xr:uid="{00000000-0005-0000-0000-00004C470000}"/>
    <cellStyle name="Normal 39 3 2 3 2 2 2" xfId="18252" xr:uid="{00000000-0005-0000-0000-00004D470000}"/>
    <cellStyle name="Normal 39 3 2 3 2 2 2 2" xfId="18253" xr:uid="{00000000-0005-0000-0000-00004E470000}"/>
    <cellStyle name="Normal 39 3 2 3 2 2 3" xfId="18254" xr:uid="{00000000-0005-0000-0000-00004F470000}"/>
    <cellStyle name="Normal 39 3 2 3 2 2 4" xfId="18255" xr:uid="{00000000-0005-0000-0000-000050470000}"/>
    <cellStyle name="Normal 39 3 2 3 2 3" xfId="18256" xr:uid="{00000000-0005-0000-0000-000051470000}"/>
    <cellStyle name="Normal 39 3 2 3 2 3 2" xfId="18257" xr:uid="{00000000-0005-0000-0000-000052470000}"/>
    <cellStyle name="Normal 39 3 2 3 2 4" xfId="18258" xr:uid="{00000000-0005-0000-0000-000053470000}"/>
    <cellStyle name="Normal 39 3 2 3 2 5" xfId="18259" xr:uid="{00000000-0005-0000-0000-000054470000}"/>
    <cellStyle name="Normal 39 3 2 3 3" xfId="18260" xr:uid="{00000000-0005-0000-0000-000055470000}"/>
    <cellStyle name="Normal 39 3 2 3 3 2" xfId="18261" xr:uid="{00000000-0005-0000-0000-000056470000}"/>
    <cellStyle name="Normal 39 3 2 3 3 2 2" xfId="18262" xr:uid="{00000000-0005-0000-0000-000057470000}"/>
    <cellStyle name="Normal 39 3 2 3 3 2 2 2" xfId="18263" xr:uid="{00000000-0005-0000-0000-000058470000}"/>
    <cellStyle name="Normal 39 3 2 3 3 2 3" xfId="18264" xr:uid="{00000000-0005-0000-0000-000059470000}"/>
    <cellStyle name="Normal 39 3 2 3 3 2 4" xfId="18265" xr:uid="{00000000-0005-0000-0000-00005A470000}"/>
    <cellStyle name="Normal 39 3 2 3 3 3" xfId="18266" xr:uid="{00000000-0005-0000-0000-00005B470000}"/>
    <cellStyle name="Normal 39 3 2 3 3 3 2" xfId="18267" xr:uid="{00000000-0005-0000-0000-00005C470000}"/>
    <cellStyle name="Normal 39 3 2 3 3 4" xfId="18268" xr:uid="{00000000-0005-0000-0000-00005D470000}"/>
    <cellStyle name="Normal 39 3 2 3 3 5" xfId="18269" xr:uid="{00000000-0005-0000-0000-00005E470000}"/>
    <cellStyle name="Normal 39 3 2 3 4" xfId="18270" xr:uid="{00000000-0005-0000-0000-00005F470000}"/>
    <cellStyle name="Normal 39 3 2 3 4 2" xfId="18271" xr:uid="{00000000-0005-0000-0000-000060470000}"/>
    <cellStyle name="Normal 39 3 2 3 4 2 2" xfId="18272" xr:uid="{00000000-0005-0000-0000-000061470000}"/>
    <cellStyle name="Normal 39 3 2 3 4 3" xfId="18273" xr:uid="{00000000-0005-0000-0000-000062470000}"/>
    <cellStyle name="Normal 39 3 2 3 4 4" xfId="18274" xr:uid="{00000000-0005-0000-0000-000063470000}"/>
    <cellStyle name="Normal 39 3 2 3 5" xfId="18275" xr:uid="{00000000-0005-0000-0000-000064470000}"/>
    <cellStyle name="Normal 39 3 2 3 5 2" xfId="18276" xr:uid="{00000000-0005-0000-0000-000065470000}"/>
    <cellStyle name="Normal 39 3 2 3 6" xfId="18277" xr:uid="{00000000-0005-0000-0000-000066470000}"/>
    <cellStyle name="Normal 39 3 2 3 7" xfId="18278" xr:uid="{00000000-0005-0000-0000-000067470000}"/>
    <cellStyle name="Normal 39 3 2 4" xfId="18279" xr:uid="{00000000-0005-0000-0000-000068470000}"/>
    <cellStyle name="Normal 39 3 2 4 2" xfId="18280" xr:uid="{00000000-0005-0000-0000-000069470000}"/>
    <cellStyle name="Normal 39 3 2 4 2 2" xfId="18281" xr:uid="{00000000-0005-0000-0000-00006A470000}"/>
    <cellStyle name="Normal 39 3 2 4 2 2 2" xfId="18282" xr:uid="{00000000-0005-0000-0000-00006B470000}"/>
    <cellStyle name="Normal 39 3 2 4 2 3" xfId="18283" xr:uid="{00000000-0005-0000-0000-00006C470000}"/>
    <cellStyle name="Normal 39 3 2 4 2 4" xfId="18284" xr:uid="{00000000-0005-0000-0000-00006D470000}"/>
    <cellStyle name="Normal 39 3 2 4 3" xfId="18285" xr:uid="{00000000-0005-0000-0000-00006E470000}"/>
    <cellStyle name="Normal 39 3 2 4 3 2" xfId="18286" xr:uid="{00000000-0005-0000-0000-00006F470000}"/>
    <cellStyle name="Normal 39 3 2 4 4" xfId="18287" xr:uid="{00000000-0005-0000-0000-000070470000}"/>
    <cellStyle name="Normal 39 3 2 4 5" xfId="18288" xr:uid="{00000000-0005-0000-0000-000071470000}"/>
    <cellStyle name="Normal 39 3 2 5" xfId="18289" xr:uid="{00000000-0005-0000-0000-000072470000}"/>
    <cellStyle name="Normal 39 3 2 5 2" xfId="18290" xr:uid="{00000000-0005-0000-0000-000073470000}"/>
    <cellStyle name="Normal 39 3 2 5 2 2" xfId="18291" xr:uid="{00000000-0005-0000-0000-000074470000}"/>
    <cellStyle name="Normal 39 3 2 5 2 2 2" xfId="18292" xr:uid="{00000000-0005-0000-0000-000075470000}"/>
    <cellStyle name="Normal 39 3 2 5 2 3" xfId="18293" xr:uid="{00000000-0005-0000-0000-000076470000}"/>
    <cellStyle name="Normal 39 3 2 5 2 4" xfId="18294" xr:uid="{00000000-0005-0000-0000-000077470000}"/>
    <cellStyle name="Normal 39 3 2 5 3" xfId="18295" xr:uid="{00000000-0005-0000-0000-000078470000}"/>
    <cellStyle name="Normal 39 3 2 5 3 2" xfId="18296" xr:uid="{00000000-0005-0000-0000-000079470000}"/>
    <cellStyle name="Normal 39 3 2 5 4" xfId="18297" xr:uid="{00000000-0005-0000-0000-00007A470000}"/>
    <cellStyle name="Normal 39 3 2 5 5" xfId="18298" xr:uid="{00000000-0005-0000-0000-00007B470000}"/>
    <cellStyle name="Normal 39 3 2 6" xfId="18299" xr:uid="{00000000-0005-0000-0000-00007C470000}"/>
    <cellStyle name="Normal 39 3 2 6 2" xfId="18300" xr:uid="{00000000-0005-0000-0000-00007D470000}"/>
    <cellStyle name="Normal 39 3 2 6 2 2" xfId="18301" xr:uid="{00000000-0005-0000-0000-00007E470000}"/>
    <cellStyle name="Normal 39 3 2 6 3" xfId="18302" xr:uid="{00000000-0005-0000-0000-00007F470000}"/>
    <cellStyle name="Normal 39 3 2 6 4" xfId="18303" xr:uid="{00000000-0005-0000-0000-000080470000}"/>
    <cellStyle name="Normal 39 3 2 7" xfId="18304" xr:uid="{00000000-0005-0000-0000-000081470000}"/>
    <cellStyle name="Normal 39 3 2 7 2" xfId="18305" xr:uid="{00000000-0005-0000-0000-000082470000}"/>
    <cellStyle name="Normal 39 3 2 7 3" xfId="18306" xr:uid="{00000000-0005-0000-0000-000083470000}"/>
    <cellStyle name="Normal 39 3 2 8" xfId="18307" xr:uid="{00000000-0005-0000-0000-000084470000}"/>
    <cellStyle name="Normal 39 3 2 9" xfId="18308" xr:uid="{00000000-0005-0000-0000-000085470000}"/>
    <cellStyle name="Normal 39 3 3" xfId="18309" xr:uid="{00000000-0005-0000-0000-000086470000}"/>
    <cellStyle name="Normal 39 3 3 2" xfId="18310" xr:uid="{00000000-0005-0000-0000-000087470000}"/>
    <cellStyle name="Normal 39 3 3 2 2" xfId="18311" xr:uid="{00000000-0005-0000-0000-000088470000}"/>
    <cellStyle name="Normal 39 3 3 2 2 2" xfId="18312" xr:uid="{00000000-0005-0000-0000-000089470000}"/>
    <cellStyle name="Normal 39 3 3 2 2 2 2" xfId="18313" xr:uid="{00000000-0005-0000-0000-00008A470000}"/>
    <cellStyle name="Normal 39 3 3 2 2 3" xfId="18314" xr:uid="{00000000-0005-0000-0000-00008B470000}"/>
    <cellStyle name="Normal 39 3 3 2 2 4" xfId="18315" xr:uid="{00000000-0005-0000-0000-00008C470000}"/>
    <cellStyle name="Normal 39 3 3 2 3" xfId="18316" xr:uid="{00000000-0005-0000-0000-00008D470000}"/>
    <cellStyle name="Normal 39 3 3 2 3 2" xfId="18317" xr:uid="{00000000-0005-0000-0000-00008E470000}"/>
    <cellStyle name="Normal 39 3 3 2 4" xfId="18318" xr:uid="{00000000-0005-0000-0000-00008F470000}"/>
    <cellStyle name="Normal 39 3 3 2 5" xfId="18319" xr:uid="{00000000-0005-0000-0000-000090470000}"/>
    <cellStyle name="Normal 39 3 3 3" xfId="18320" xr:uid="{00000000-0005-0000-0000-000091470000}"/>
    <cellStyle name="Normal 39 3 3 3 2" xfId="18321" xr:uid="{00000000-0005-0000-0000-000092470000}"/>
    <cellStyle name="Normal 39 3 3 3 2 2" xfId="18322" xr:uid="{00000000-0005-0000-0000-000093470000}"/>
    <cellStyle name="Normal 39 3 3 3 2 2 2" xfId="18323" xr:uid="{00000000-0005-0000-0000-000094470000}"/>
    <cellStyle name="Normal 39 3 3 3 2 3" xfId="18324" xr:uid="{00000000-0005-0000-0000-000095470000}"/>
    <cellStyle name="Normal 39 3 3 3 2 4" xfId="18325" xr:uid="{00000000-0005-0000-0000-000096470000}"/>
    <cellStyle name="Normal 39 3 3 3 3" xfId="18326" xr:uid="{00000000-0005-0000-0000-000097470000}"/>
    <cellStyle name="Normal 39 3 3 3 3 2" xfId="18327" xr:uid="{00000000-0005-0000-0000-000098470000}"/>
    <cellStyle name="Normal 39 3 3 3 4" xfId="18328" xr:uid="{00000000-0005-0000-0000-000099470000}"/>
    <cellStyle name="Normal 39 3 3 3 5" xfId="18329" xr:uid="{00000000-0005-0000-0000-00009A470000}"/>
    <cellStyle name="Normal 39 3 3 4" xfId="18330" xr:uid="{00000000-0005-0000-0000-00009B470000}"/>
    <cellStyle name="Normal 39 3 3 4 2" xfId="18331" xr:uid="{00000000-0005-0000-0000-00009C470000}"/>
    <cellStyle name="Normal 39 3 3 4 2 2" xfId="18332" xr:uid="{00000000-0005-0000-0000-00009D470000}"/>
    <cellStyle name="Normal 39 3 3 4 3" xfId="18333" xr:uid="{00000000-0005-0000-0000-00009E470000}"/>
    <cellStyle name="Normal 39 3 3 4 4" xfId="18334" xr:uid="{00000000-0005-0000-0000-00009F470000}"/>
    <cellStyle name="Normal 39 3 3 5" xfId="18335" xr:uid="{00000000-0005-0000-0000-0000A0470000}"/>
    <cellStyle name="Normal 39 3 3 5 2" xfId="18336" xr:uid="{00000000-0005-0000-0000-0000A1470000}"/>
    <cellStyle name="Normal 39 3 3 6" xfId="18337" xr:uid="{00000000-0005-0000-0000-0000A2470000}"/>
    <cellStyle name="Normal 39 3 3 7" xfId="18338" xr:uid="{00000000-0005-0000-0000-0000A3470000}"/>
    <cellStyle name="Normal 39 3 4" xfId="18339" xr:uid="{00000000-0005-0000-0000-0000A4470000}"/>
    <cellStyle name="Normal 39 3 4 2" xfId="18340" xr:uid="{00000000-0005-0000-0000-0000A5470000}"/>
    <cellStyle name="Normal 39 3 4 2 2" xfId="18341" xr:uid="{00000000-0005-0000-0000-0000A6470000}"/>
    <cellStyle name="Normal 39 3 4 2 2 2" xfId="18342" xr:uid="{00000000-0005-0000-0000-0000A7470000}"/>
    <cellStyle name="Normal 39 3 4 2 3" xfId="18343" xr:uid="{00000000-0005-0000-0000-0000A8470000}"/>
    <cellStyle name="Normal 39 3 4 2 4" xfId="18344" xr:uid="{00000000-0005-0000-0000-0000A9470000}"/>
    <cellStyle name="Normal 39 3 4 3" xfId="18345" xr:uid="{00000000-0005-0000-0000-0000AA470000}"/>
    <cellStyle name="Normal 39 3 4 3 2" xfId="18346" xr:uid="{00000000-0005-0000-0000-0000AB470000}"/>
    <cellStyle name="Normal 39 3 4 4" xfId="18347" xr:uid="{00000000-0005-0000-0000-0000AC470000}"/>
    <cellStyle name="Normal 39 3 4 5" xfId="18348" xr:uid="{00000000-0005-0000-0000-0000AD470000}"/>
    <cellStyle name="Normal 39 3 5" xfId="18349" xr:uid="{00000000-0005-0000-0000-0000AE470000}"/>
    <cellStyle name="Normal 39 3 5 2" xfId="18350" xr:uid="{00000000-0005-0000-0000-0000AF470000}"/>
    <cellStyle name="Normal 39 3 5 2 2" xfId="18351" xr:uid="{00000000-0005-0000-0000-0000B0470000}"/>
    <cellStyle name="Normal 39 3 5 2 2 2" xfId="18352" xr:uid="{00000000-0005-0000-0000-0000B1470000}"/>
    <cellStyle name="Normal 39 3 5 2 3" xfId="18353" xr:uid="{00000000-0005-0000-0000-0000B2470000}"/>
    <cellStyle name="Normal 39 3 5 2 4" xfId="18354" xr:uid="{00000000-0005-0000-0000-0000B3470000}"/>
    <cellStyle name="Normal 39 3 5 3" xfId="18355" xr:uid="{00000000-0005-0000-0000-0000B4470000}"/>
    <cellStyle name="Normal 39 3 5 3 2" xfId="18356" xr:uid="{00000000-0005-0000-0000-0000B5470000}"/>
    <cellStyle name="Normal 39 3 5 4" xfId="18357" xr:uid="{00000000-0005-0000-0000-0000B6470000}"/>
    <cellStyle name="Normal 39 3 5 5" xfId="18358" xr:uid="{00000000-0005-0000-0000-0000B7470000}"/>
    <cellStyle name="Normal 39 3 6" xfId="18359" xr:uid="{00000000-0005-0000-0000-0000B8470000}"/>
    <cellStyle name="Normal 39 3 6 2" xfId="18360" xr:uid="{00000000-0005-0000-0000-0000B9470000}"/>
    <cellStyle name="Normal 39 3 6 2 2" xfId="18361" xr:uid="{00000000-0005-0000-0000-0000BA470000}"/>
    <cellStyle name="Normal 39 3 6 3" xfId="18362" xr:uid="{00000000-0005-0000-0000-0000BB470000}"/>
    <cellStyle name="Normal 39 3 6 4" xfId="18363" xr:uid="{00000000-0005-0000-0000-0000BC470000}"/>
    <cellStyle name="Normal 39 3 7" xfId="18364" xr:uid="{00000000-0005-0000-0000-0000BD470000}"/>
    <cellStyle name="Normal 39 3 7 2" xfId="18365" xr:uid="{00000000-0005-0000-0000-0000BE470000}"/>
    <cellStyle name="Normal 39 3 7 3" xfId="18366" xr:uid="{00000000-0005-0000-0000-0000BF470000}"/>
    <cellStyle name="Normal 39 3 8" xfId="18367" xr:uid="{00000000-0005-0000-0000-0000C0470000}"/>
    <cellStyle name="Normal 39 3 8 2" xfId="18368" xr:uid="{00000000-0005-0000-0000-0000C1470000}"/>
    <cellStyle name="Normal 39 3 9" xfId="18369" xr:uid="{00000000-0005-0000-0000-0000C2470000}"/>
    <cellStyle name="Normal 39 4" xfId="18370" xr:uid="{00000000-0005-0000-0000-0000C3470000}"/>
    <cellStyle name="Normal 39 4 2" xfId="18371" xr:uid="{00000000-0005-0000-0000-0000C4470000}"/>
    <cellStyle name="Normal 39 4 2 2" xfId="18372" xr:uid="{00000000-0005-0000-0000-0000C5470000}"/>
    <cellStyle name="Normal 39 4 2 2 2" xfId="18373" xr:uid="{00000000-0005-0000-0000-0000C6470000}"/>
    <cellStyle name="Normal 39 4 2 3" xfId="18374" xr:uid="{00000000-0005-0000-0000-0000C7470000}"/>
    <cellStyle name="Normal 39 4 2 4" xfId="18375" xr:uid="{00000000-0005-0000-0000-0000C8470000}"/>
    <cellStyle name="Normal 39 4 3" xfId="18376" xr:uid="{00000000-0005-0000-0000-0000C9470000}"/>
    <cellStyle name="Normal 39 4 3 2" xfId="18377" xr:uid="{00000000-0005-0000-0000-0000CA470000}"/>
    <cellStyle name="Normal 39 4 3 3" xfId="18378" xr:uid="{00000000-0005-0000-0000-0000CB470000}"/>
    <cellStyle name="Normal 39 4 4" xfId="18379" xr:uid="{00000000-0005-0000-0000-0000CC470000}"/>
    <cellStyle name="Normal 39 4 5" xfId="18380" xr:uid="{00000000-0005-0000-0000-0000CD470000}"/>
    <cellStyle name="Normal 39 4 6" xfId="18381" xr:uid="{00000000-0005-0000-0000-0000CE470000}"/>
    <cellStyle name="Normal 39 5" xfId="18382" xr:uid="{00000000-0005-0000-0000-0000CF470000}"/>
    <cellStyle name="Normal 39 5 2" xfId="18383" xr:uid="{00000000-0005-0000-0000-0000D0470000}"/>
    <cellStyle name="Normal 39 5 2 2" xfId="18384" xr:uid="{00000000-0005-0000-0000-0000D1470000}"/>
    <cellStyle name="Normal 39 5 2 2 2" xfId="18385" xr:uid="{00000000-0005-0000-0000-0000D2470000}"/>
    <cellStyle name="Normal 39 5 2 3" xfId="18386" xr:uid="{00000000-0005-0000-0000-0000D3470000}"/>
    <cellStyle name="Normal 39 5 2 4" xfId="18387" xr:uid="{00000000-0005-0000-0000-0000D4470000}"/>
    <cellStyle name="Normal 39 5 3" xfId="18388" xr:uid="{00000000-0005-0000-0000-0000D5470000}"/>
    <cellStyle name="Normal 39 5 3 2" xfId="18389" xr:uid="{00000000-0005-0000-0000-0000D6470000}"/>
    <cellStyle name="Normal 39 5 4" xfId="18390" xr:uid="{00000000-0005-0000-0000-0000D7470000}"/>
    <cellStyle name="Normal 39 5 5" xfId="18391" xr:uid="{00000000-0005-0000-0000-0000D8470000}"/>
    <cellStyle name="Normal 39 6" xfId="18392" xr:uid="{00000000-0005-0000-0000-0000D9470000}"/>
    <cellStyle name="Normal 39 6 2" xfId="18393" xr:uid="{00000000-0005-0000-0000-0000DA470000}"/>
    <cellStyle name="Normal 39 6 2 2" xfId="18394" xr:uid="{00000000-0005-0000-0000-0000DB470000}"/>
    <cellStyle name="Normal 39 6 3" xfId="18395" xr:uid="{00000000-0005-0000-0000-0000DC470000}"/>
    <cellStyle name="Normal 39 6 4" xfId="18396" xr:uid="{00000000-0005-0000-0000-0000DD470000}"/>
    <cellStyle name="Normal 39 7" xfId="18397" xr:uid="{00000000-0005-0000-0000-0000DE470000}"/>
    <cellStyle name="Normal 39 7 2" xfId="18398" xr:uid="{00000000-0005-0000-0000-0000DF470000}"/>
    <cellStyle name="Normal 39 7 3" xfId="18399" xr:uid="{00000000-0005-0000-0000-0000E0470000}"/>
    <cellStyle name="Normal 39 8" xfId="18400" xr:uid="{00000000-0005-0000-0000-0000E1470000}"/>
    <cellStyle name="Normal 39 8 2" xfId="18401" xr:uid="{00000000-0005-0000-0000-0000E2470000}"/>
    <cellStyle name="Normal 39 9" xfId="18402" xr:uid="{00000000-0005-0000-0000-0000E3470000}"/>
    <cellStyle name="Normal 39 9 2" xfId="18403" xr:uid="{00000000-0005-0000-0000-0000E4470000}"/>
    <cellStyle name="Normal 39_1.1 - Apuração IRPJ_CSLL - 2100 - 2012_MAI_V1" xfId="18404" xr:uid="{00000000-0005-0000-0000-0000E5470000}"/>
    <cellStyle name="Normal 4" xfId="18405" xr:uid="{00000000-0005-0000-0000-0000E6470000}"/>
    <cellStyle name="Normal 4 10" xfId="18406" xr:uid="{00000000-0005-0000-0000-0000E7470000}"/>
    <cellStyle name="Normal 4 10 2" xfId="18407" xr:uid="{00000000-0005-0000-0000-0000E8470000}"/>
    <cellStyle name="Normal 4 10_15-FINANCEIRAS" xfId="18408" xr:uid="{00000000-0005-0000-0000-0000E9470000}"/>
    <cellStyle name="Normal 4 11" xfId="18409" xr:uid="{00000000-0005-0000-0000-0000EA470000}"/>
    <cellStyle name="Normal 4 12" xfId="18410" xr:uid="{00000000-0005-0000-0000-0000EB470000}"/>
    <cellStyle name="Normal 4 13" xfId="18411" xr:uid="{00000000-0005-0000-0000-0000EC470000}"/>
    <cellStyle name="Normal 4 2" xfId="18412" xr:uid="{00000000-0005-0000-0000-0000ED470000}"/>
    <cellStyle name="Normal 4 2 10" xfId="18413" xr:uid="{00000000-0005-0000-0000-0000EE470000}"/>
    <cellStyle name="Normal 4 2 2" xfId="18414" xr:uid="{00000000-0005-0000-0000-0000EF470000}"/>
    <cellStyle name="Normal 4 2 2 2" xfId="18415" xr:uid="{00000000-0005-0000-0000-0000F0470000}"/>
    <cellStyle name="Normal 4 2 2 3" xfId="18416" xr:uid="{00000000-0005-0000-0000-0000F1470000}"/>
    <cellStyle name="Normal 4 2 2 4" xfId="18417" xr:uid="{00000000-0005-0000-0000-0000F2470000}"/>
    <cellStyle name="Normal 4 2 2 5" xfId="18418" xr:uid="{00000000-0005-0000-0000-0000F3470000}"/>
    <cellStyle name="Normal 4 2 2_15-FINANCEIRAS" xfId="18419" xr:uid="{00000000-0005-0000-0000-0000F4470000}"/>
    <cellStyle name="Normal 4 2 3" xfId="18420" xr:uid="{00000000-0005-0000-0000-0000F5470000}"/>
    <cellStyle name="Normal 4 2 3 2" xfId="18421" xr:uid="{00000000-0005-0000-0000-0000F6470000}"/>
    <cellStyle name="Normal 4 2 3_15-FINANCEIRAS" xfId="18422" xr:uid="{00000000-0005-0000-0000-0000F7470000}"/>
    <cellStyle name="Normal 4 2 4" xfId="18423" xr:uid="{00000000-0005-0000-0000-0000F8470000}"/>
    <cellStyle name="Normal 4 2 4 2" xfId="18424" xr:uid="{00000000-0005-0000-0000-0000F9470000}"/>
    <cellStyle name="Normal 4 2 4_15-FINANCEIRAS" xfId="18425" xr:uid="{00000000-0005-0000-0000-0000FA470000}"/>
    <cellStyle name="Normal 4 2 5" xfId="18426" xr:uid="{00000000-0005-0000-0000-0000FB470000}"/>
    <cellStyle name="Normal 4 2 6" xfId="18427" xr:uid="{00000000-0005-0000-0000-0000FC470000}"/>
    <cellStyle name="Normal 4 2 7" xfId="18428" xr:uid="{00000000-0005-0000-0000-0000FD470000}"/>
    <cellStyle name="Normal 4 2 8" xfId="18429" xr:uid="{00000000-0005-0000-0000-0000FE470000}"/>
    <cellStyle name="Normal 4 2 9" xfId="18430" xr:uid="{00000000-0005-0000-0000-0000FF470000}"/>
    <cellStyle name="Normal 4 2_13-Endividamento" xfId="18431" xr:uid="{00000000-0005-0000-0000-000000480000}"/>
    <cellStyle name="Normal 4 3" xfId="18432" xr:uid="{00000000-0005-0000-0000-000001480000}"/>
    <cellStyle name="Normal 4 3 2" xfId="18433" xr:uid="{00000000-0005-0000-0000-000002480000}"/>
    <cellStyle name="Normal 4 3 3" xfId="18434" xr:uid="{00000000-0005-0000-0000-000003480000}"/>
    <cellStyle name="Normal 4 3 4" xfId="18435" xr:uid="{00000000-0005-0000-0000-000004480000}"/>
    <cellStyle name="Normal 4 3 5" xfId="18436" xr:uid="{00000000-0005-0000-0000-000005480000}"/>
    <cellStyle name="Normal 4 3_15-FINANCEIRAS" xfId="18437" xr:uid="{00000000-0005-0000-0000-000006480000}"/>
    <cellStyle name="Normal 4 4" xfId="18438" xr:uid="{00000000-0005-0000-0000-000007480000}"/>
    <cellStyle name="Normal 4 4 2" xfId="18439" xr:uid="{00000000-0005-0000-0000-000008480000}"/>
    <cellStyle name="Normal 4 4 3" xfId="18440" xr:uid="{00000000-0005-0000-0000-000009480000}"/>
    <cellStyle name="Normal 4 4_15-FINANCEIRAS" xfId="18441" xr:uid="{00000000-0005-0000-0000-00000A480000}"/>
    <cellStyle name="Normal 4 5" xfId="18442" xr:uid="{00000000-0005-0000-0000-00000B480000}"/>
    <cellStyle name="Normal 4 5 2" xfId="18443" xr:uid="{00000000-0005-0000-0000-00000C480000}"/>
    <cellStyle name="Normal 4 5 2 2" xfId="18444" xr:uid="{00000000-0005-0000-0000-00000D480000}"/>
    <cellStyle name="Normal 4 5 2 2 2" xfId="18445" xr:uid="{00000000-0005-0000-0000-00000E480000}"/>
    <cellStyle name="Normal 4 5 2 3" xfId="18446" xr:uid="{00000000-0005-0000-0000-00000F480000}"/>
    <cellStyle name="Normal 4 5 2 4" xfId="18447" xr:uid="{00000000-0005-0000-0000-000010480000}"/>
    <cellStyle name="Normal 4 5 3" xfId="18448" xr:uid="{00000000-0005-0000-0000-000011480000}"/>
    <cellStyle name="Normal 4 5 3 2" xfId="18449" xr:uid="{00000000-0005-0000-0000-000012480000}"/>
    <cellStyle name="Normal 4 5 4" xfId="18450" xr:uid="{00000000-0005-0000-0000-000013480000}"/>
    <cellStyle name="Normal 4 5 5" xfId="18451" xr:uid="{00000000-0005-0000-0000-000014480000}"/>
    <cellStyle name="Normal 4 5_15-FINANCEIRAS" xfId="18452" xr:uid="{00000000-0005-0000-0000-000015480000}"/>
    <cellStyle name="Normal 4 6" xfId="18453" xr:uid="{00000000-0005-0000-0000-000016480000}"/>
    <cellStyle name="Normal 4 6 2" xfId="18454" xr:uid="{00000000-0005-0000-0000-000017480000}"/>
    <cellStyle name="Normal 4 6_15-FINANCEIRAS" xfId="18455" xr:uid="{00000000-0005-0000-0000-000018480000}"/>
    <cellStyle name="Normal 4 7" xfId="18456" xr:uid="{00000000-0005-0000-0000-000019480000}"/>
    <cellStyle name="Normal 4 7 2" xfId="18457" xr:uid="{00000000-0005-0000-0000-00001A480000}"/>
    <cellStyle name="Normal 4 7_15-FINANCEIRAS" xfId="18458" xr:uid="{00000000-0005-0000-0000-00001B480000}"/>
    <cellStyle name="Normal 4 8" xfId="18459" xr:uid="{00000000-0005-0000-0000-00001C480000}"/>
    <cellStyle name="Normal 4 8 2" xfId="18460" xr:uid="{00000000-0005-0000-0000-00001D480000}"/>
    <cellStyle name="Normal 4 8_15-FINANCEIRAS" xfId="18461" xr:uid="{00000000-0005-0000-0000-00001E480000}"/>
    <cellStyle name="Normal 4 9" xfId="18462" xr:uid="{00000000-0005-0000-0000-00001F480000}"/>
    <cellStyle name="Normal 4 9 2" xfId="18463" xr:uid="{00000000-0005-0000-0000-000020480000}"/>
    <cellStyle name="Normal 4 9_15-FINANCEIRAS" xfId="18464" xr:uid="{00000000-0005-0000-0000-000021480000}"/>
    <cellStyle name="Normal 4_13-Endividamento" xfId="18465" xr:uid="{00000000-0005-0000-0000-000022480000}"/>
    <cellStyle name="Normal 40" xfId="18466" xr:uid="{00000000-0005-0000-0000-000023480000}"/>
    <cellStyle name="Normal 40 2" xfId="18467" xr:uid="{00000000-0005-0000-0000-000024480000}"/>
    <cellStyle name="Normal 40 2 2" xfId="18468" xr:uid="{00000000-0005-0000-0000-000025480000}"/>
    <cellStyle name="Normal 40 2 2 2" xfId="18469" xr:uid="{00000000-0005-0000-0000-000026480000}"/>
    <cellStyle name="Normal 40 2 2 2 2" xfId="18470" xr:uid="{00000000-0005-0000-0000-000027480000}"/>
    <cellStyle name="Normal 40 2 2 2 2 2" xfId="18471" xr:uid="{00000000-0005-0000-0000-000028480000}"/>
    <cellStyle name="Normal 40 2 2 2 3" xfId="18472" xr:uid="{00000000-0005-0000-0000-000029480000}"/>
    <cellStyle name="Normal 40 2 2 2 4" xfId="18473" xr:uid="{00000000-0005-0000-0000-00002A480000}"/>
    <cellStyle name="Normal 40 2 2 3" xfId="18474" xr:uid="{00000000-0005-0000-0000-00002B480000}"/>
    <cellStyle name="Normal 40 2 2 3 2" xfId="18475" xr:uid="{00000000-0005-0000-0000-00002C480000}"/>
    <cellStyle name="Normal 40 2 2 3 3" xfId="18476" xr:uid="{00000000-0005-0000-0000-00002D480000}"/>
    <cellStyle name="Normal 40 2 2 4" xfId="18477" xr:uid="{00000000-0005-0000-0000-00002E480000}"/>
    <cellStyle name="Normal 40 2 2 5" xfId="18478" xr:uid="{00000000-0005-0000-0000-00002F480000}"/>
    <cellStyle name="Normal 40 2 2 6" xfId="18479" xr:uid="{00000000-0005-0000-0000-000030480000}"/>
    <cellStyle name="Normal 40 2 3" xfId="18480" xr:uid="{00000000-0005-0000-0000-000031480000}"/>
    <cellStyle name="Normal 40 2 3 2" xfId="18481" xr:uid="{00000000-0005-0000-0000-000032480000}"/>
    <cellStyle name="Normal 40 2 3 2 2" xfId="18482" xr:uid="{00000000-0005-0000-0000-000033480000}"/>
    <cellStyle name="Normal 40 2 3 2 2 2" xfId="18483" xr:uid="{00000000-0005-0000-0000-000034480000}"/>
    <cellStyle name="Normal 40 2 3 2 3" xfId="18484" xr:uid="{00000000-0005-0000-0000-000035480000}"/>
    <cellStyle name="Normal 40 2 3 2 4" xfId="18485" xr:uid="{00000000-0005-0000-0000-000036480000}"/>
    <cellStyle name="Normal 40 2 3 3" xfId="18486" xr:uid="{00000000-0005-0000-0000-000037480000}"/>
    <cellStyle name="Normal 40 2 3 3 2" xfId="18487" xr:uid="{00000000-0005-0000-0000-000038480000}"/>
    <cellStyle name="Normal 40 2 3 4" xfId="18488" xr:uid="{00000000-0005-0000-0000-000039480000}"/>
    <cellStyle name="Normal 40 2 3 5" xfId="18489" xr:uid="{00000000-0005-0000-0000-00003A480000}"/>
    <cellStyle name="Normal 40 2 4" xfId="18490" xr:uid="{00000000-0005-0000-0000-00003B480000}"/>
    <cellStyle name="Normal 40 2 4 2" xfId="18491" xr:uid="{00000000-0005-0000-0000-00003C480000}"/>
    <cellStyle name="Normal 40 2 4 2 2" xfId="18492" xr:uid="{00000000-0005-0000-0000-00003D480000}"/>
    <cellStyle name="Normal 40 2 4 3" xfId="18493" xr:uid="{00000000-0005-0000-0000-00003E480000}"/>
    <cellStyle name="Normal 40 2 4 4" xfId="18494" xr:uid="{00000000-0005-0000-0000-00003F480000}"/>
    <cellStyle name="Normal 40 2 5" xfId="18495" xr:uid="{00000000-0005-0000-0000-000040480000}"/>
    <cellStyle name="Normal 40 2 5 2" xfId="18496" xr:uid="{00000000-0005-0000-0000-000041480000}"/>
    <cellStyle name="Normal 40 2 5 3" xfId="18497" xr:uid="{00000000-0005-0000-0000-000042480000}"/>
    <cellStyle name="Normal 40 2 6" xfId="18498" xr:uid="{00000000-0005-0000-0000-000043480000}"/>
    <cellStyle name="Normal 40 2 6 2" xfId="18499" xr:uid="{00000000-0005-0000-0000-000044480000}"/>
    <cellStyle name="Normal 40 2 7" xfId="18500" xr:uid="{00000000-0005-0000-0000-000045480000}"/>
    <cellStyle name="Normal 40 2 8" xfId="18501" xr:uid="{00000000-0005-0000-0000-000046480000}"/>
    <cellStyle name="Normal 40 3" xfId="18502" xr:uid="{00000000-0005-0000-0000-000047480000}"/>
    <cellStyle name="Normal 40 3 2" xfId="18503" xr:uid="{00000000-0005-0000-0000-000048480000}"/>
    <cellStyle name="Normal 40 3 2 2" xfId="18504" xr:uid="{00000000-0005-0000-0000-000049480000}"/>
    <cellStyle name="Normal 40 3 2 2 2" xfId="18505" xr:uid="{00000000-0005-0000-0000-00004A480000}"/>
    <cellStyle name="Normal 40 3 2 3" xfId="18506" xr:uid="{00000000-0005-0000-0000-00004B480000}"/>
    <cellStyle name="Normal 40 3 2 4" xfId="18507" xr:uid="{00000000-0005-0000-0000-00004C480000}"/>
    <cellStyle name="Normal 40 3 3" xfId="18508" xr:uid="{00000000-0005-0000-0000-00004D480000}"/>
    <cellStyle name="Normal 40 3 3 2" xfId="18509" xr:uid="{00000000-0005-0000-0000-00004E480000}"/>
    <cellStyle name="Normal 40 3 3 3" xfId="18510" xr:uid="{00000000-0005-0000-0000-00004F480000}"/>
    <cellStyle name="Normal 40 3 4" xfId="18511" xr:uid="{00000000-0005-0000-0000-000050480000}"/>
    <cellStyle name="Normal 40 3 5" xfId="18512" xr:uid="{00000000-0005-0000-0000-000051480000}"/>
    <cellStyle name="Normal 40 3 6" xfId="18513" xr:uid="{00000000-0005-0000-0000-000052480000}"/>
    <cellStyle name="Normal 40 4" xfId="18514" xr:uid="{00000000-0005-0000-0000-000053480000}"/>
    <cellStyle name="Normal 40 4 2" xfId="18515" xr:uid="{00000000-0005-0000-0000-000054480000}"/>
    <cellStyle name="Normal 40 4 2 2" xfId="18516" xr:uid="{00000000-0005-0000-0000-000055480000}"/>
    <cellStyle name="Normal 40 4 2 2 2" xfId="18517" xr:uid="{00000000-0005-0000-0000-000056480000}"/>
    <cellStyle name="Normal 40 4 2 3" xfId="18518" xr:uid="{00000000-0005-0000-0000-000057480000}"/>
    <cellStyle name="Normal 40 4 2 4" xfId="18519" xr:uid="{00000000-0005-0000-0000-000058480000}"/>
    <cellStyle name="Normal 40 4 3" xfId="18520" xr:uid="{00000000-0005-0000-0000-000059480000}"/>
    <cellStyle name="Normal 40 4 3 2" xfId="18521" xr:uid="{00000000-0005-0000-0000-00005A480000}"/>
    <cellStyle name="Normal 40 4 4" xfId="18522" xr:uid="{00000000-0005-0000-0000-00005B480000}"/>
    <cellStyle name="Normal 40 4 5" xfId="18523" xr:uid="{00000000-0005-0000-0000-00005C480000}"/>
    <cellStyle name="Normal 40 5" xfId="18524" xr:uid="{00000000-0005-0000-0000-00005D480000}"/>
    <cellStyle name="Normal 40 5 2" xfId="18525" xr:uid="{00000000-0005-0000-0000-00005E480000}"/>
    <cellStyle name="Normal 40 5 2 2" xfId="18526" xr:uid="{00000000-0005-0000-0000-00005F480000}"/>
    <cellStyle name="Normal 40 5 3" xfId="18527" xr:uid="{00000000-0005-0000-0000-000060480000}"/>
    <cellStyle name="Normal 40 5 4" xfId="18528" xr:uid="{00000000-0005-0000-0000-000061480000}"/>
    <cellStyle name="Normal 40 6" xfId="18529" xr:uid="{00000000-0005-0000-0000-000062480000}"/>
    <cellStyle name="Normal 40 6 2" xfId="18530" xr:uid="{00000000-0005-0000-0000-000063480000}"/>
    <cellStyle name="Normal 40 6 3" xfId="18531" xr:uid="{00000000-0005-0000-0000-000064480000}"/>
    <cellStyle name="Normal 40 7" xfId="18532" xr:uid="{00000000-0005-0000-0000-000065480000}"/>
    <cellStyle name="Normal 40 7 2" xfId="18533" xr:uid="{00000000-0005-0000-0000-000066480000}"/>
    <cellStyle name="Normal 40 8" xfId="18534" xr:uid="{00000000-0005-0000-0000-000067480000}"/>
    <cellStyle name="Normal 40 8 2" xfId="18535" xr:uid="{00000000-0005-0000-0000-000068480000}"/>
    <cellStyle name="Normal 40_15-FINANCEIRAS" xfId="18536" xr:uid="{00000000-0005-0000-0000-000069480000}"/>
    <cellStyle name="Normal 41" xfId="18537" xr:uid="{00000000-0005-0000-0000-00006A480000}"/>
    <cellStyle name="Normal 41 2" xfId="18538" xr:uid="{00000000-0005-0000-0000-00006B480000}"/>
    <cellStyle name="Normal 41 2 2" xfId="18539" xr:uid="{00000000-0005-0000-0000-00006C480000}"/>
    <cellStyle name="Normal 41 2 2 2" xfId="18540" xr:uid="{00000000-0005-0000-0000-00006D480000}"/>
    <cellStyle name="Normal 41 2 2 2 2" xfId="18541" xr:uid="{00000000-0005-0000-0000-00006E480000}"/>
    <cellStyle name="Normal 41 2 2 2 2 2" xfId="18542" xr:uid="{00000000-0005-0000-0000-00006F480000}"/>
    <cellStyle name="Normal 41 2 2 2 2 2 2" xfId="18543" xr:uid="{00000000-0005-0000-0000-000070480000}"/>
    <cellStyle name="Normal 41 2 2 2 2 3" xfId="18544" xr:uid="{00000000-0005-0000-0000-000071480000}"/>
    <cellStyle name="Normal 41 2 2 2 2 4" xfId="18545" xr:uid="{00000000-0005-0000-0000-000072480000}"/>
    <cellStyle name="Normal 41 2 2 2 3" xfId="18546" xr:uid="{00000000-0005-0000-0000-000073480000}"/>
    <cellStyle name="Normal 41 2 2 2 3 2" xfId="18547" xr:uid="{00000000-0005-0000-0000-000074480000}"/>
    <cellStyle name="Normal 41 2 2 2 4" xfId="18548" xr:uid="{00000000-0005-0000-0000-000075480000}"/>
    <cellStyle name="Normal 41 2 2 2 5" xfId="18549" xr:uid="{00000000-0005-0000-0000-000076480000}"/>
    <cellStyle name="Normal 41 2 2 3" xfId="18550" xr:uid="{00000000-0005-0000-0000-000077480000}"/>
    <cellStyle name="Normal 41 2 2 3 2" xfId="18551" xr:uid="{00000000-0005-0000-0000-000078480000}"/>
    <cellStyle name="Normal 41 2 2 3 2 2" xfId="18552" xr:uid="{00000000-0005-0000-0000-000079480000}"/>
    <cellStyle name="Normal 41 2 2 3 2 2 2" xfId="18553" xr:uid="{00000000-0005-0000-0000-00007A480000}"/>
    <cellStyle name="Normal 41 2 2 3 2 3" xfId="18554" xr:uid="{00000000-0005-0000-0000-00007B480000}"/>
    <cellStyle name="Normal 41 2 2 3 2 4" xfId="18555" xr:uid="{00000000-0005-0000-0000-00007C480000}"/>
    <cellStyle name="Normal 41 2 2 3 3" xfId="18556" xr:uid="{00000000-0005-0000-0000-00007D480000}"/>
    <cellStyle name="Normal 41 2 2 3 3 2" xfId="18557" xr:uid="{00000000-0005-0000-0000-00007E480000}"/>
    <cellStyle name="Normal 41 2 2 3 4" xfId="18558" xr:uid="{00000000-0005-0000-0000-00007F480000}"/>
    <cellStyle name="Normal 41 2 2 3 5" xfId="18559" xr:uid="{00000000-0005-0000-0000-000080480000}"/>
    <cellStyle name="Normal 41 2 2 4" xfId="18560" xr:uid="{00000000-0005-0000-0000-000081480000}"/>
    <cellStyle name="Normal 41 2 2 4 2" xfId="18561" xr:uid="{00000000-0005-0000-0000-000082480000}"/>
    <cellStyle name="Normal 41 2 2 4 2 2" xfId="18562" xr:uid="{00000000-0005-0000-0000-000083480000}"/>
    <cellStyle name="Normal 41 2 2 4 3" xfId="18563" xr:uid="{00000000-0005-0000-0000-000084480000}"/>
    <cellStyle name="Normal 41 2 2 4 4" xfId="18564" xr:uid="{00000000-0005-0000-0000-000085480000}"/>
    <cellStyle name="Normal 41 2 2 5" xfId="18565" xr:uid="{00000000-0005-0000-0000-000086480000}"/>
    <cellStyle name="Normal 41 2 2 5 2" xfId="18566" xr:uid="{00000000-0005-0000-0000-000087480000}"/>
    <cellStyle name="Normal 41 2 2 6" xfId="18567" xr:uid="{00000000-0005-0000-0000-000088480000}"/>
    <cellStyle name="Normal 41 2 2 7" xfId="18568" xr:uid="{00000000-0005-0000-0000-000089480000}"/>
    <cellStyle name="Normal 41 2 3" xfId="18569" xr:uid="{00000000-0005-0000-0000-00008A480000}"/>
    <cellStyle name="Normal 41 2 3 2" xfId="18570" xr:uid="{00000000-0005-0000-0000-00008B480000}"/>
    <cellStyle name="Normal 41 2 3 2 2" xfId="18571" xr:uid="{00000000-0005-0000-0000-00008C480000}"/>
    <cellStyle name="Normal 41 2 3 2 2 2" xfId="18572" xr:uid="{00000000-0005-0000-0000-00008D480000}"/>
    <cellStyle name="Normal 41 2 3 2 3" xfId="18573" xr:uid="{00000000-0005-0000-0000-00008E480000}"/>
    <cellStyle name="Normal 41 2 3 2 4" xfId="18574" xr:uid="{00000000-0005-0000-0000-00008F480000}"/>
    <cellStyle name="Normal 41 2 3 3" xfId="18575" xr:uid="{00000000-0005-0000-0000-000090480000}"/>
    <cellStyle name="Normal 41 2 3 3 2" xfId="18576" xr:uid="{00000000-0005-0000-0000-000091480000}"/>
    <cellStyle name="Normal 41 2 3 4" xfId="18577" xr:uid="{00000000-0005-0000-0000-000092480000}"/>
    <cellStyle name="Normal 41 2 3 5" xfId="18578" xr:uid="{00000000-0005-0000-0000-000093480000}"/>
    <cellStyle name="Normal 41 2 4" xfId="18579" xr:uid="{00000000-0005-0000-0000-000094480000}"/>
    <cellStyle name="Normal 41 2 4 2" xfId="18580" xr:uid="{00000000-0005-0000-0000-000095480000}"/>
    <cellStyle name="Normal 41 2 4 2 2" xfId="18581" xr:uid="{00000000-0005-0000-0000-000096480000}"/>
    <cellStyle name="Normal 41 2 4 2 2 2" xfId="18582" xr:uid="{00000000-0005-0000-0000-000097480000}"/>
    <cellStyle name="Normal 41 2 4 2 3" xfId="18583" xr:uid="{00000000-0005-0000-0000-000098480000}"/>
    <cellStyle name="Normal 41 2 4 2 4" xfId="18584" xr:uid="{00000000-0005-0000-0000-000099480000}"/>
    <cellStyle name="Normal 41 2 4 3" xfId="18585" xr:uid="{00000000-0005-0000-0000-00009A480000}"/>
    <cellStyle name="Normal 41 2 4 3 2" xfId="18586" xr:uid="{00000000-0005-0000-0000-00009B480000}"/>
    <cellStyle name="Normal 41 2 4 4" xfId="18587" xr:uid="{00000000-0005-0000-0000-00009C480000}"/>
    <cellStyle name="Normal 41 2 4 5" xfId="18588" xr:uid="{00000000-0005-0000-0000-00009D480000}"/>
    <cellStyle name="Normal 41 2 5" xfId="18589" xr:uid="{00000000-0005-0000-0000-00009E480000}"/>
    <cellStyle name="Normal 41 2 5 2" xfId="18590" xr:uid="{00000000-0005-0000-0000-00009F480000}"/>
    <cellStyle name="Normal 41 2 5 2 2" xfId="18591" xr:uid="{00000000-0005-0000-0000-0000A0480000}"/>
    <cellStyle name="Normal 41 2 5 3" xfId="18592" xr:uid="{00000000-0005-0000-0000-0000A1480000}"/>
    <cellStyle name="Normal 41 2 5 4" xfId="18593" xr:uid="{00000000-0005-0000-0000-0000A2480000}"/>
    <cellStyle name="Normal 41 2 6" xfId="18594" xr:uid="{00000000-0005-0000-0000-0000A3480000}"/>
    <cellStyle name="Normal 41 2 6 2" xfId="18595" xr:uid="{00000000-0005-0000-0000-0000A4480000}"/>
    <cellStyle name="Normal 41 2 7" xfId="18596" xr:uid="{00000000-0005-0000-0000-0000A5480000}"/>
    <cellStyle name="Normal 41 2 8" xfId="18597" xr:uid="{00000000-0005-0000-0000-0000A6480000}"/>
    <cellStyle name="Normal 41 2 9" xfId="18598" xr:uid="{00000000-0005-0000-0000-0000A7480000}"/>
    <cellStyle name="Normal 41 3" xfId="18599" xr:uid="{00000000-0005-0000-0000-0000A8480000}"/>
    <cellStyle name="Normal 41_15-FINANCEIRAS" xfId="18600" xr:uid="{00000000-0005-0000-0000-0000A9480000}"/>
    <cellStyle name="Normal 42" xfId="18601" xr:uid="{00000000-0005-0000-0000-0000AA480000}"/>
    <cellStyle name="Normal 42 2" xfId="18602" xr:uid="{00000000-0005-0000-0000-0000AB480000}"/>
    <cellStyle name="Normal 42 2 2" xfId="18603" xr:uid="{00000000-0005-0000-0000-0000AC480000}"/>
    <cellStyle name="Normal 42 2 2 2" xfId="18604" xr:uid="{00000000-0005-0000-0000-0000AD480000}"/>
    <cellStyle name="Normal 42 2 2 2 2" xfId="18605" xr:uid="{00000000-0005-0000-0000-0000AE480000}"/>
    <cellStyle name="Normal 42 2 2 2 2 2" xfId="18606" xr:uid="{00000000-0005-0000-0000-0000AF480000}"/>
    <cellStyle name="Normal 42 2 2 2 3" xfId="18607" xr:uid="{00000000-0005-0000-0000-0000B0480000}"/>
    <cellStyle name="Normal 42 2 2 2 4" xfId="18608" xr:uid="{00000000-0005-0000-0000-0000B1480000}"/>
    <cellStyle name="Normal 42 2 2 3" xfId="18609" xr:uid="{00000000-0005-0000-0000-0000B2480000}"/>
    <cellStyle name="Normal 42 2 2 3 2" xfId="18610" xr:uid="{00000000-0005-0000-0000-0000B3480000}"/>
    <cellStyle name="Normal 42 2 2 3 3" xfId="18611" xr:uid="{00000000-0005-0000-0000-0000B4480000}"/>
    <cellStyle name="Normal 42 2 2 4" xfId="18612" xr:uid="{00000000-0005-0000-0000-0000B5480000}"/>
    <cellStyle name="Normal 42 2 2 5" xfId="18613" xr:uid="{00000000-0005-0000-0000-0000B6480000}"/>
    <cellStyle name="Normal 42 2 2 6" xfId="18614" xr:uid="{00000000-0005-0000-0000-0000B7480000}"/>
    <cellStyle name="Normal 42 2 3" xfId="18615" xr:uid="{00000000-0005-0000-0000-0000B8480000}"/>
    <cellStyle name="Normal 42 2 3 2" xfId="18616" xr:uid="{00000000-0005-0000-0000-0000B9480000}"/>
    <cellStyle name="Normal 42 2 3 2 2" xfId="18617" xr:uid="{00000000-0005-0000-0000-0000BA480000}"/>
    <cellStyle name="Normal 42 2 3 2 2 2" xfId="18618" xr:uid="{00000000-0005-0000-0000-0000BB480000}"/>
    <cellStyle name="Normal 42 2 3 2 3" xfId="18619" xr:uid="{00000000-0005-0000-0000-0000BC480000}"/>
    <cellStyle name="Normal 42 2 3 2 4" xfId="18620" xr:uid="{00000000-0005-0000-0000-0000BD480000}"/>
    <cellStyle name="Normal 42 2 3 3" xfId="18621" xr:uid="{00000000-0005-0000-0000-0000BE480000}"/>
    <cellStyle name="Normal 42 2 3 3 2" xfId="18622" xr:uid="{00000000-0005-0000-0000-0000BF480000}"/>
    <cellStyle name="Normal 42 2 3 4" xfId="18623" xr:uid="{00000000-0005-0000-0000-0000C0480000}"/>
    <cellStyle name="Normal 42 2 3 5" xfId="18624" xr:uid="{00000000-0005-0000-0000-0000C1480000}"/>
    <cellStyle name="Normal 42 2 4" xfId="18625" xr:uid="{00000000-0005-0000-0000-0000C2480000}"/>
    <cellStyle name="Normal 42 2 4 2" xfId="18626" xr:uid="{00000000-0005-0000-0000-0000C3480000}"/>
    <cellStyle name="Normal 42 2 4 2 2" xfId="18627" xr:uid="{00000000-0005-0000-0000-0000C4480000}"/>
    <cellStyle name="Normal 42 2 4 3" xfId="18628" xr:uid="{00000000-0005-0000-0000-0000C5480000}"/>
    <cellStyle name="Normal 42 2 4 4" xfId="18629" xr:uid="{00000000-0005-0000-0000-0000C6480000}"/>
    <cellStyle name="Normal 42 2 5" xfId="18630" xr:uid="{00000000-0005-0000-0000-0000C7480000}"/>
    <cellStyle name="Normal 42 2 5 2" xfId="18631" xr:uid="{00000000-0005-0000-0000-0000C8480000}"/>
    <cellStyle name="Normal 42 2 5 3" xfId="18632" xr:uid="{00000000-0005-0000-0000-0000C9480000}"/>
    <cellStyle name="Normal 42 2 6" xfId="18633" xr:uid="{00000000-0005-0000-0000-0000CA480000}"/>
    <cellStyle name="Normal 42 2 6 2" xfId="18634" xr:uid="{00000000-0005-0000-0000-0000CB480000}"/>
    <cellStyle name="Normal 42 2 7" xfId="18635" xr:uid="{00000000-0005-0000-0000-0000CC480000}"/>
    <cellStyle name="Normal 42 2 8" xfId="18636" xr:uid="{00000000-0005-0000-0000-0000CD480000}"/>
    <cellStyle name="Normal 42 3" xfId="18637" xr:uid="{00000000-0005-0000-0000-0000CE480000}"/>
    <cellStyle name="Normal 42 3 2" xfId="18638" xr:uid="{00000000-0005-0000-0000-0000CF480000}"/>
    <cellStyle name="Normal 42 3 2 2" xfId="18639" xr:uid="{00000000-0005-0000-0000-0000D0480000}"/>
    <cellStyle name="Normal 42 3 2 2 2" xfId="18640" xr:uid="{00000000-0005-0000-0000-0000D1480000}"/>
    <cellStyle name="Normal 42 3 2 3" xfId="18641" xr:uid="{00000000-0005-0000-0000-0000D2480000}"/>
    <cellStyle name="Normal 42 3 2 4" xfId="18642" xr:uid="{00000000-0005-0000-0000-0000D3480000}"/>
    <cellStyle name="Normal 42 3 3" xfId="18643" xr:uid="{00000000-0005-0000-0000-0000D4480000}"/>
    <cellStyle name="Normal 42 3 3 2" xfId="18644" xr:uid="{00000000-0005-0000-0000-0000D5480000}"/>
    <cellStyle name="Normal 42 3 3 3" xfId="18645" xr:uid="{00000000-0005-0000-0000-0000D6480000}"/>
    <cellStyle name="Normal 42 3 4" xfId="18646" xr:uid="{00000000-0005-0000-0000-0000D7480000}"/>
    <cellStyle name="Normal 42 3 5" xfId="18647" xr:uid="{00000000-0005-0000-0000-0000D8480000}"/>
    <cellStyle name="Normal 42 3 6" xfId="18648" xr:uid="{00000000-0005-0000-0000-0000D9480000}"/>
    <cellStyle name="Normal 42 4" xfId="18649" xr:uid="{00000000-0005-0000-0000-0000DA480000}"/>
    <cellStyle name="Normal 42 4 2" xfId="18650" xr:uid="{00000000-0005-0000-0000-0000DB480000}"/>
    <cellStyle name="Normal 42 4 2 2" xfId="18651" xr:uid="{00000000-0005-0000-0000-0000DC480000}"/>
    <cellStyle name="Normal 42 4 2 2 2" xfId="18652" xr:uid="{00000000-0005-0000-0000-0000DD480000}"/>
    <cellStyle name="Normal 42 4 2 3" xfId="18653" xr:uid="{00000000-0005-0000-0000-0000DE480000}"/>
    <cellStyle name="Normal 42 4 2 4" xfId="18654" xr:uid="{00000000-0005-0000-0000-0000DF480000}"/>
    <cellStyle name="Normal 42 4 3" xfId="18655" xr:uid="{00000000-0005-0000-0000-0000E0480000}"/>
    <cellStyle name="Normal 42 4 3 2" xfId="18656" xr:uid="{00000000-0005-0000-0000-0000E1480000}"/>
    <cellStyle name="Normal 42 4 4" xfId="18657" xr:uid="{00000000-0005-0000-0000-0000E2480000}"/>
    <cellStyle name="Normal 42 4 5" xfId="18658" xr:uid="{00000000-0005-0000-0000-0000E3480000}"/>
    <cellStyle name="Normal 42 5" xfId="18659" xr:uid="{00000000-0005-0000-0000-0000E4480000}"/>
    <cellStyle name="Normal 42 5 2" xfId="18660" xr:uid="{00000000-0005-0000-0000-0000E5480000}"/>
    <cellStyle name="Normal 42 5 2 2" xfId="18661" xr:uid="{00000000-0005-0000-0000-0000E6480000}"/>
    <cellStyle name="Normal 42 5 3" xfId="18662" xr:uid="{00000000-0005-0000-0000-0000E7480000}"/>
    <cellStyle name="Normal 42 5 4" xfId="18663" xr:uid="{00000000-0005-0000-0000-0000E8480000}"/>
    <cellStyle name="Normal 42 6" xfId="18664" xr:uid="{00000000-0005-0000-0000-0000E9480000}"/>
    <cellStyle name="Normal 42 6 2" xfId="18665" xr:uid="{00000000-0005-0000-0000-0000EA480000}"/>
    <cellStyle name="Normal 42 6 3" xfId="18666" xr:uid="{00000000-0005-0000-0000-0000EB480000}"/>
    <cellStyle name="Normal 42 7" xfId="18667" xr:uid="{00000000-0005-0000-0000-0000EC480000}"/>
    <cellStyle name="Normal 42 7 2" xfId="18668" xr:uid="{00000000-0005-0000-0000-0000ED480000}"/>
    <cellStyle name="Normal 42 8" xfId="18669" xr:uid="{00000000-0005-0000-0000-0000EE480000}"/>
    <cellStyle name="Normal 42 8 2" xfId="18670" xr:uid="{00000000-0005-0000-0000-0000EF480000}"/>
    <cellStyle name="Normal 42_15-FINANCEIRAS" xfId="18671" xr:uid="{00000000-0005-0000-0000-0000F0480000}"/>
    <cellStyle name="Normal 43" xfId="18672" xr:uid="{00000000-0005-0000-0000-0000F1480000}"/>
    <cellStyle name="Normal 43 2" xfId="18673" xr:uid="{00000000-0005-0000-0000-0000F2480000}"/>
    <cellStyle name="Normal 43 2 2" xfId="18674" xr:uid="{00000000-0005-0000-0000-0000F3480000}"/>
    <cellStyle name="Normal 43 2 2 2" xfId="18675" xr:uid="{00000000-0005-0000-0000-0000F4480000}"/>
    <cellStyle name="Normal 43 2 3" xfId="18676" xr:uid="{00000000-0005-0000-0000-0000F5480000}"/>
    <cellStyle name="Normal 43 3" xfId="18677" xr:uid="{00000000-0005-0000-0000-0000F6480000}"/>
    <cellStyle name="Normal 43 3 2" xfId="18678" xr:uid="{00000000-0005-0000-0000-0000F7480000}"/>
    <cellStyle name="Normal 43 3 2 2" xfId="18679" xr:uid="{00000000-0005-0000-0000-0000F8480000}"/>
    <cellStyle name="Normal 43 3 2 2 2" xfId="18680" xr:uid="{00000000-0005-0000-0000-0000F9480000}"/>
    <cellStyle name="Normal 43 3 2 3" xfId="18681" xr:uid="{00000000-0005-0000-0000-0000FA480000}"/>
    <cellStyle name="Normal 43 3 2 4" xfId="18682" xr:uid="{00000000-0005-0000-0000-0000FB480000}"/>
    <cellStyle name="Normal 43 3 3" xfId="18683" xr:uid="{00000000-0005-0000-0000-0000FC480000}"/>
    <cellStyle name="Normal 43 3 3 2" xfId="18684" xr:uid="{00000000-0005-0000-0000-0000FD480000}"/>
    <cellStyle name="Normal 43 3 3 3" xfId="18685" xr:uid="{00000000-0005-0000-0000-0000FE480000}"/>
    <cellStyle name="Normal 43 3 4" xfId="18686" xr:uid="{00000000-0005-0000-0000-0000FF480000}"/>
    <cellStyle name="Normal 43 3 5" xfId="18687" xr:uid="{00000000-0005-0000-0000-000000490000}"/>
    <cellStyle name="Normal 43 3 6" xfId="18688" xr:uid="{00000000-0005-0000-0000-000001490000}"/>
    <cellStyle name="Normal 43 4" xfId="18689" xr:uid="{00000000-0005-0000-0000-000002490000}"/>
    <cellStyle name="Normal 43 4 2" xfId="18690" xr:uid="{00000000-0005-0000-0000-000003490000}"/>
    <cellStyle name="Normal 43 4 2 2" xfId="18691" xr:uid="{00000000-0005-0000-0000-000004490000}"/>
    <cellStyle name="Normal 43 4 2 2 2" xfId="18692" xr:uid="{00000000-0005-0000-0000-000005490000}"/>
    <cellStyle name="Normal 43 4 2 3" xfId="18693" xr:uid="{00000000-0005-0000-0000-000006490000}"/>
    <cellStyle name="Normal 43 4 2 4" xfId="18694" xr:uid="{00000000-0005-0000-0000-000007490000}"/>
    <cellStyle name="Normal 43 4 3" xfId="18695" xr:uid="{00000000-0005-0000-0000-000008490000}"/>
    <cellStyle name="Normal 43 4 3 2" xfId="18696" xr:uid="{00000000-0005-0000-0000-000009490000}"/>
    <cellStyle name="Normal 43 4 4" xfId="18697" xr:uid="{00000000-0005-0000-0000-00000A490000}"/>
    <cellStyle name="Normal 43 4 5" xfId="18698" xr:uid="{00000000-0005-0000-0000-00000B490000}"/>
    <cellStyle name="Normal 43 5" xfId="18699" xr:uid="{00000000-0005-0000-0000-00000C490000}"/>
    <cellStyle name="Normal 43 5 2" xfId="18700" xr:uid="{00000000-0005-0000-0000-00000D490000}"/>
    <cellStyle name="Normal 43 5 2 2" xfId="18701" xr:uid="{00000000-0005-0000-0000-00000E490000}"/>
    <cellStyle name="Normal 43 5 3" xfId="18702" xr:uid="{00000000-0005-0000-0000-00000F490000}"/>
    <cellStyle name="Normal 43 5 4" xfId="18703" xr:uid="{00000000-0005-0000-0000-000010490000}"/>
    <cellStyle name="Normal 43 6" xfId="18704" xr:uid="{00000000-0005-0000-0000-000011490000}"/>
    <cellStyle name="Normal 43 6 2" xfId="18705" xr:uid="{00000000-0005-0000-0000-000012490000}"/>
    <cellStyle name="Normal 43 6 3" xfId="18706" xr:uid="{00000000-0005-0000-0000-000013490000}"/>
    <cellStyle name="Normal 43 7" xfId="18707" xr:uid="{00000000-0005-0000-0000-000014490000}"/>
    <cellStyle name="Normal 43 7 2" xfId="18708" xr:uid="{00000000-0005-0000-0000-000015490000}"/>
    <cellStyle name="Normal 43 8" xfId="18709" xr:uid="{00000000-0005-0000-0000-000016490000}"/>
    <cellStyle name="Normal 43_15-FINANCEIRAS" xfId="18710" xr:uid="{00000000-0005-0000-0000-000017490000}"/>
    <cellStyle name="Normal 44" xfId="18711" xr:uid="{00000000-0005-0000-0000-000018490000}"/>
    <cellStyle name="Normal 44 2" xfId="18712" xr:uid="{00000000-0005-0000-0000-000019490000}"/>
    <cellStyle name="Normal 44 2 2" xfId="18713" xr:uid="{00000000-0005-0000-0000-00001A490000}"/>
    <cellStyle name="Normal 44 2 2 2" xfId="18714" xr:uid="{00000000-0005-0000-0000-00001B490000}"/>
    <cellStyle name="Normal 44 2 3" xfId="18715" xr:uid="{00000000-0005-0000-0000-00001C490000}"/>
    <cellStyle name="Normal 44 3" xfId="18716" xr:uid="{00000000-0005-0000-0000-00001D490000}"/>
    <cellStyle name="Normal 44 3 2" xfId="18717" xr:uid="{00000000-0005-0000-0000-00001E490000}"/>
    <cellStyle name="Normal 44 3 2 2" xfId="18718" xr:uid="{00000000-0005-0000-0000-00001F490000}"/>
    <cellStyle name="Normal 44 3 2 2 2" xfId="18719" xr:uid="{00000000-0005-0000-0000-000020490000}"/>
    <cellStyle name="Normal 44 3 2 3" xfId="18720" xr:uid="{00000000-0005-0000-0000-000021490000}"/>
    <cellStyle name="Normal 44 3 2 4" xfId="18721" xr:uid="{00000000-0005-0000-0000-000022490000}"/>
    <cellStyle name="Normal 44 3 3" xfId="18722" xr:uid="{00000000-0005-0000-0000-000023490000}"/>
    <cellStyle name="Normal 44 3 3 2" xfId="18723" xr:uid="{00000000-0005-0000-0000-000024490000}"/>
    <cellStyle name="Normal 44 3 3 3" xfId="18724" xr:uid="{00000000-0005-0000-0000-000025490000}"/>
    <cellStyle name="Normal 44 3 4" xfId="18725" xr:uid="{00000000-0005-0000-0000-000026490000}"/>
    <cellStyle name="Normal 44 3 5" xfId="18726" xr:uid="{00000000-0005-0000-0000-000027490000}"/>
    <cellStyle name="Normal 44 3 6" xfId="18727" xr:uid="{00000000-0005-0000-0000-000028490000}"/>
    <cellStyle name="Normal 44 4" xfId="18728" xr:uid="{00000000-0005-0000-0000-000029490000}"/>
    <cellStyle name="Normal 44 4 2" xfId="18729" xr:uid="{00000000-0005-0000-0000-00002A490000}"/>
    <cellStyle name="Normal 44 4 2 2" xfId="18730" xr:uid="{00000000-0005-0000-0000-00002B490000}"/>
    <cellStyle name="Normal 44 4 2 2 2" xfId="18731" xr:uid="{00000000-0005-0000-0000-00002C490000}"/>
    <cellStyle name="Normal 44 4 2 3" xfId="18732" xr:uid="{00000000-0005-0000-0000-00002D490000}"/>
    <cellStyle name="Normal 44 4 2 4" xfId="18733" xr:uid="{00000000-0005-0000-0000-00002E490000}"/>
    <cellStyle name="Normal 44 4 3" xfId="18734" xr:uid="{00000000-0005-0000-0000-00002F490000}"/>
    <cellStyle name="Normal 44 4 3 2" xfId="18735" xr:uid="{00000000-0005-0000-0000-000030490000}"/>
    <cellStyle name="Normal 44 4 4" xfId="18736" xr:uid="{00000000-0005-0000-0000-000031490000}"/>
    <cellStyle name="Normal 44 4 5" xfId="18737" xr:uid="{00000000-0005-0000-0000-000032490000}"/>
    <cellStyle name="Normal 44 5" xfId="18738" xr:uid="{00000000-0005-0000-0000-000033490000}"/>
    <cellStyle name="Normal 44 5 2" xfId="18739" xr:uid="{00000000-0005-0000-0000-000034490000}"/>
    <cellStyle name="Normal 44 5 2 2" xfId="18740" xr:uid="{00000000-0005-0000-0000-000035490000}"/>
    <cellStyle name="Normal 44 5 3" xfId="18741" xr:uid="{00000000-0005-0000-0000-000036490000}"/>
    <cellStyle name="Normal 44 5 4" xfId="18742" xr:uid="{00000000-0005-0000-0000-000037490000}"/>
    <cellStyle name="Normal 44 6" xfId="18743" xr:uid="{00000000-0005-0000-0000-000038490000}"/>
    <cellStyle name="Normal 44 6 2" xfId="18744" xr:uid="{00000000-0005-0000-0000-000039490000}"/>
    <cellStyle name="Normal 44 6 3" xfId="18745" xr:uid="{00000000-0005-0000-0000-00003A490000}"/>
    <cellStyle name="Normal 44 7" xfId="18746" xr:uid="{00000000-0005-0000-0000-00003B490000}"/>
    <cellStyle name="Normal 44 7 2" xfId="18747" xr:uid="{00000000-0005-0000-0000-00003C490000}"/>
    <cellStyle name="Normal 44_15-FINANCEIRAS" xfId="18748" xr:uid="{00000000-0005-0000-0000-00003D490000}"/>
    <cellStyle name="Normal 45" xfId="18749" xr:uid="{00000000-0005-0000-0000-00003E490000}"/>
    <cellStyle name="Normal 45 10" xfId="32100" xr:uid="{00000000-0005-0000-0000-0000657D0000}"/>
    <cellStyle name="Normal 45 2" xfId="18750" xr:uid="{00000000-0005-0000-0000-00003F490000}"/>
    <cellStyle name="Normal 45 2 2" xfId="18751" xr:uid="{00000000-0005-0000-0000-000040490000}"/>
    <cellStyle name="Normal 45 2 2 2" xfId="18752" xr:uid="{00000000-0005-0000-0000-000041490000}"/>
    <cellStyle name="Normal 45 2 2 2 2" xfId="18753" xr:uid="{00000000-0005-0000-0000-000042490000}"/>
    <cellStyle name="Normal 45 2 2 2 2 2" xfId="18754" xr:uid="{00000000-0005-0000-0000-000043490000}"/>
    <cellStyle name="Normal 45 2 2 2 3" xfId="18755" xr:uid="{00000000-0005-0000-0000-000044490000}"/>
    <cellStyle name="Normal 45 2 2 2 4" xfId="18756" xr:uid="{00000000-0005-0000-0000-000045490000}"/>
    <cellStyle name="Normal 45 2 2 3" xfId="18757" xr:uid="{00000000-0005-0000-0000-000046490000}"/>
    <cellStyle name="Normal 45 2 2 3 2" xfId="18758" xr:uid="{00000000-0005-0000-0000-000047490000}"/>
    <cellStyle name="Normal 45 2 2 3 3" xfId="18759" xr:uid="{00000000-0005-0000-0000-000048490000}"/>
    <cellStyle name="Normal 45 2 2 4" xfId="18760" xr:uid="{00000000-0005-0000-0000-000049490000}"/>
    <cellStyle name="Normal 45 2 2 5" xfId="18761" xr:uid="{00000000-0005-0000-0000-00004A490000}"/>
    <cellStyle name="Normal 45 2 2 6" xfId="18762" xr:uid="{00000000-0005-0000-0000-00004B490000}"/>
    <cellStyle name="Normal 45 2 3" xfId="18763" xr:uid="{00000000-0005-0000-0000-00004C490000}"/>
    <cellStyle name="Normal 45 2 3 2" xfId="18764" xr:uid="{00000000-0005-0000-0000-00004D490000}"/>
    <cellStyle name="Normal 45 2 3 2 2" xfId="18765" xr:uid="{00000000-0005-0000-0000-00004E490000}"/>
    <cellStyle name="Normal 45 2 3 2 2 2" xfId="18766" xr:uid="{00000000-0005-0000-0000-00004F490000}"/>
    <cellStyle name="Normal 45 2 3 2 3" xfId="18767" xr:uid="{00000000-0005-0000-0000-000050490000}"/>
    <cellStyle name="Normal 45 2 3 2 4" xfId="18768" xr:uid="{00000000-0005-0000-0000-000051490000}"/>
    <cellStyle name="Normal 45 2 3 3" xfId="18769" xr:uid="{00000000-0005-0000-0000-000052490000}"/>
    <cellStyle name="Normal 45 2 3 3 2" xfId="18770" xr:uid="{00000000-0005-0000-0000-000053490000}"/>
    <cellStyle name="Normal 45 2 3 4" xfId="18771" xr:uid="{00000000-0005-0000-0000-000054490000}"/>
    <cellStyle name="Normal 45 2 3 5" xfId="18772" xr:uid="{00000000-0005-0000-0000-000055490000}"/>
    <cellStyle name="Normal 45 2 4" xfId="18773" xr:uid="{00000000-0005-0000-0000-000056490000}"/>
    <cellStyle name="Normal 45 2 4 2" xfId="18774" xr:uid="{00000000-0005-0000-0000-000057490000}"/>
    <cellStyle name="Normal 45 2 4 2 2" xfId="18775" xr:uid="{00000000-0005-0000-0000-000058490000}"/>
    <cellStyle name="Normal 45 2 4 3" xfId="18776" xr:uid="{00000000-0005-0000-0000-000059490000}"/>
    <cellStyle name="Normal 45 2 4 4" xfId="18777" xr:uid="{00000000-0005-0000-0000-00005A490000}"/>
    <cellStyle name="Normal 45 2 5" xfId="18778" xr:uid="{00000000-0005-0000-0000-00005B490000}"/>
    <cellStyle name="Normal 45 2 5 2" xfId="18779" xr:uid="{00000000-0005-0000-0000-00005C490000}"/>
    <cellStyle name="Normal 45 2 5 3" xfId="18780" xr:uid="{00000000-0005-0000-0000-00005D490000}"/>
    <cellStyle name="Normal 45 2 6" xfId="18781" xr:uid="{00000000-0005-0000-0000-00005E490000}"/>
    <cellStyle name="Normal 45 2 6 2" xfId="18782" xr:uid="{00000000-0005-0000-0000-00005F490000}"/>
    <cellStyle name="Normal 45 2 7" xfId="18783" xr:uid="{00000000-0005-0000-0000-000060490000}"/>
    <cellStyle name="Normal 45 2 8" xfId="18784" xr:uid="{00000000-0005-0000-0000-000061490000}"/>
    <cellStyle name="Normal 45 3" xfId="18785" xr:uid="{00000000-0005-0000-0000-000062490000}"/>
    <cellStyle name="Normal 45 3 2" xfId="18786" xr:uid="{00000000-0005-0000-0000-000063490000}"/>
    <cellStyle name="Normal 45 3 2 2" xfId="18787" xr:uid="{00000000-0005-0000-0000-000064490000}"/>
    <cellStyle name="Normal 45 3 2 2 2" xfId="18788" xr:uid="{00000000-0005-0000-0000-000065490000}"/>
    <cellStyle name="Normal 45 3 2 3" xfId="18789" xr:uid="{00000000-0005-0000-0000-000066490000}"/>
    <cellStyle name="Normal 45 3 2 4" xfId="18790" xr:uid="{00000000-0005-0000-0000-000067490000}"/>
    <cellStyle name="Normal 45 3 3" xfId="18791" xr:uid="{00000000-0005-0000-0000-000068490000}"/>
    <cellStyle name="Normal 45 3 3 2" xfId="18792" xr:uid="{00000000-0005-0000-0000-000069490000}"/>
    <cellStyle name="Normal 45 3 3 3" xfId="18793" xr:uid="{00000000-0005-0000-0000-00006A490000}"/>
    <cellStyle name="Normal 45 3 4" xfId="18794" xr:uid="{00000000-0005-0000-0000-00006B490000}"/>
    <cellStyle name="Normal 45 3 5" xfId="18795" xr:uid="{00000000-0005-0000-0000-00006C490000}"/>
    <cellStyle name="Normal 45 3 6" xfId="18796" xr:uid="{00000000-0005-0000-0000-00006D490000}"/>
    <cellStyle name="Normal 45 4" xfId="18797" xr:uid="{00000000-0005-0000-0000-00006E490000}"/>
    <cellStyle name="Normal 45 4 2" xfId="18798" xr:uid="{00000000-0005-0000-0000-00006F490000}"/>
    <cellStyle name="Normal 45 4 2 2" xfId="18799" xr:uid="{00000000-0005-0000-0000-000070490000}"/>
    <cellStyle name="Normal 45 4 2 2 2" xfId="18800" xr:uid="{00000000-0005-0000-0000-000071490000}"/>
    <cellStyle name="Normal 45 4 2 3" xfId="18801" xr:uid="{00000000-0005-0000-0000-000072490000}"/>
    <cellStyle name="Normal 45 4 2 4" xfId="18802" xr:uid="{00000000-0005-0000-0000-000073490000}"/>
    <cellStyle name="Normal 45 4 3" xfId="18803" xr:uid="{00000000-0005-0000-0000-000074490000}"/>
    <cellStyle name="Normal 45 4 3 2" xfId="18804" xr:uid="{00000000-0005-0000-0000-000075490000}"/>
    <cellStyle name="Normal 45 4 4" xfId="18805" xr:uid="{00000000-0005-0000-0000-000076490000}"/>
    <cellStyle name="Normal 45 4 5" xfId="18806" xr:uid="{00000000-0005-0000-0000-000077490000}"/>
    <cellStyle name="Normal 45 5" xfId="18807" xr:uid="{00000000-0005-0000-0000-000078490000}"/>
    <cellStyle name="Normal 45 5 2" xfId="18808" xr:uid="{00000000-0005-0000-0000-000079490000}"/>
    <cellStyle name="Normal 45 5 2 2" xfId="18809" xr:uid="{00000000-0005-0000-0000-00007A490000}"/>
    <cellStyle name="Normal 45 5 3" xfId="18810" xr:uid="{00000000-0005-0000-0000-00007B490000}"/>
    <cellStyle name="Normal 45 5 4" xfId="18811" xr:uid="{00000000-0005-0000-0000-00007C490000}"/>
    <cellStyle name="Normal 45 6" xfId="18812" xr:uid="{00000000-0005-0000-0000-00007D490000}"/>
    <cellStyle name="Normal 45 6 2" xfId="18813" xr:uid="{00000000-0005-0000-0000-00007E490000}"/>
    <cellStyle name="Normal 45 6 3" xfId="18814" xr:uid="{00000000-0005-0000-0000-00007F490000}"/>
    <cellStyle name="Normal 45 7" xfId="18815" xr:uid="{00000000-0005-0000-0000-000080490000}"/>
    <cellStyle name="Normal 45 7 2" xfId="18816" xr:uid="{00000000-0005-0000-0000-000081490000}"/>
    <cellStyle name="Normal 45 8" xfId="18817" xr:uid="{00000000-0005-0000-0000-000082490000}"/>
    <cellStyle name="Normal 45 9" xfId="18818" xr:uid="{00000000-0005-0000-0000-000083490000}"/>
    <cellStyle name="Normal 45_15-FINANCEIRAS" xfId="18819" xr:uid="{00000000-0005-0000-0000-000084490000}"/>
    <cellStyle name="Normal 46" xfId="18820" xr:uid="{00000000-0005-0000-0000-000085490000}"/>
    <cellStyle name="Normal 46 2" xfId="18821" xr:uid="{00000000-0005-0000-0000-000086490000}"/>
    <cellStyle name="Normal 46 2 2" xfId="18822" xr:uid="{00000000-0005-0000-0000-000087490000}"/>
    <cellStyle name="Normal 46 3" xfId="18823" xr:uid="{00000000-0005-0000-0000-000088490000}"/>
    <cellStyle name="Normal 46 3 2" xfId="18824" xr:uid="{00000000-0005-0000-0000-000089490000}"/>
    <cellStyle name="Normal 46 3 2 2" xfId="18825" xr:uid="{00000000-0005-0000-0000-00008A490000}"/>
    <cellStyle name="Normal 46 3 2 2 2" xfId="18826" xr:uid="{00000000-0005-0000-0000-00008B490000}"/>
    <cellStyle name="Normal 46 3 2 3" xfId="18827" xr:uid="{00000000-0005-0000-0000-00008C490000}"/>
    <cellStyle name="Normal 46 3 2 4" xfId="18828" xr:uid="{00000000-0005-0000-0000-00008D490000}"/>
    <cellStyle name="Normal 46 3 3" xfId="18829" xr:uid="{00000000-0005-0000-0000-00008E490000}"/>
    <cellStyle name="Normal 46 3 3 2" xfId="18830" xr:uid="{00000000-0005-0000-0000-00008F490000}"/>
    <cellStyle name="Normal 46 3 3 3" xfId="18831" xr:uid="{00000000-0005-0000-0000-000090490000}"/>
    <cellStyle name="Normal 46 3 4" xfId="18832" xr:uid="{00000000-0005-0000-0000-000091490000}"/>
    <cellStyle name="Normal 46 3 5" xfId="18833" xr:uid="{00000000-0005-0000-0000-000092490000}"/>
    <cellStyle name="Normal 46 3 6" xfId="18834" xr:uid="{00000000-0005-0000-0000-000093490000}"/>
    <cellStyle name="Normal 46 4" xfId="18835" xr:uid="{00000000-0005-0000-0000-000094490000}"/>
    <cellStyle name="Normal 46 4 2" xfId="18836" xr:uid="{00000000-0005-0000-0000-000095490000}"/>
    <cellStyle name="Normal 46 4 2 2" xfId="18837" xr:uid="{00000000-0005-0000-0000-000096490000}"/>
    <cellStyle name="Normal 46 4 2 2 2" xfId="18838" xr:uid="{00000000-0005-0000-0000-000097490000}"/>
    <cellStyle name="Normal 46 4 2 3" xfId="18839" xr:uid="{00000000-0005-0000-0000-000098490000}"/>
    <cellStyle name="Normal 46 4 2 4" xfId="18840" xr:uid="{00000000-0005-0000-0000-000099490000}"/>
    <cellStyle name="Normal 46 4 3" xfId="18841" xr:uid="{00000000-0005-0000-0000-00009A490000}"/>
    <cellStyle name="Normal 46 4 3 2" xfId="18842" xr:uid="{00000000-0005-0000-0000-00009B490000}"/>
    <cellStyle name="Normal 46 4 4" xfId="18843" xr:uid="{00000000-0005-0000-0000-00009C490000}"/>
    <cellStyle name="Normal 46 4 5" xfId="18844" xr:uid="{00000000-0005-0000-0000-00009D490000}"/>
    <cellStyle name="Normal 46 5" xfId="18845" xr:uid="{00000000-0005-0000-0000-00009E490000}"/>
    <cellStyle name="Normal 46 5 2" xfId="18846" xr:uid="{00000000-0005-0000-0000-00009F490000}"/>
    <cellStyle name="Normal 46 5 2 2" xfId="18847" xr:uid="{00000000-0005-0000-0000-0000A0490000}"/>
    <cellStyle name="Normal 46 5 3" xfId="18848" xr:uid="{00000000-0005-0000-0000-0000A1490000}"/>
    <cellStyle name="Normal 46 5 4" xfId="18849" xr:uid="{00000000-0005-0000-0000-0000A2490000}"/>
    <cellStyle name="Normal 46 6" xfId="18850" xr:uid="{00000000-0005-0000-0000-0000A3490000}"/>
    <cellStyle name="Normal 46 6 2" xfId="18851" xr:uid="{00000000-0005-0000-0000-0000A4490000}"/>
    <cellStyle name="Normal 46 6 3" xfId="18852" xr:uid="{00000000-0005-0000-0000-0000A5490000}"/>
    <cellStyle name="Normal 46 7" xfId="18853" xr:uid="{00000000-0005-0000-0000-0000A6490000}"/>
    <cellStyle name="Normal 46 7 2" xfId="18854" xr:uid="{00000000-0005-0000-0000-0000A7490000}"/>
    <cellStyle name="Normal 46 8" xfId="18855" xr:uid="{00000000-0005-0000-0000-0000A8490000}"/>
    <cellStyle name="Normal 46 9" xfId="18856" xr:uid="{00000000-0005-0000-0000-0000A9490000}"/>
    <cellStyle name="Normal 46_15-FINANCEIRAS" xfId="18857" xr:uid="{00000000-0005-0000-0000-0000AA490000}"/>
    <cellStyle name="Normal 47" xfId="18858" xr:uid="{00000000-0005-0000-0000-0000AB490000}"/>
    <cellStyle name="Normal 47 2" xfId="18859" xr:uid="{00000000-0005-0000-0000-0000AC490000}"/>
    <cellStyle name="Normal 47 2 2" xfId="18860" xr:uid="{00000000-0005-0000-0000-0000AD490000}"/>
    <cellStyle name="Normal 47 2 2 2" xfId="18861" xr:uid="{00000000-0005-0000-0000-0000AE490000}"/>
    <cellStyle name="Normal 47 2 2 2 2" xfId="18862" xr:uid="{00000000-0005-0000-0000-0000AF490000}"/>
    <cellStyle name="Normal 47 2 2 2 2 2" xfId="18863" xr:uid="{00000000-0005-0000-0000-0000B0490000}"/>
    <cellStyle name="Normal 47 2 2 2 3" xfId="18864" xr:uid="{00000000-0005-0000-0000-0000B1490000}"/>
    <cellStyle name="Normal 47 2 2 2 4" xfId="18865" xr:uid="{00000000-0005-0000-0000-0000B2490000}"/>
    <cellStyle name="Normal 47 2 2 3" xfId="18866" xr:uid="{00000000-0005-0000-0000-0000B3490000}"/>
    <cellStyle name="Normal 47 2 2 3 2" xfId="18867" xr:uid="{00000000-0005-0000-0000-0000B4490000}"/>
    <cellStyle name="Normal 47 2 2 3 3" xfId="18868" xr:uid="{00000000-0005-0000-0000-0000B5490000}"/>
    <cellStyle name="Normal 47 2 2 4" xfId="18869" xr:uid="{00000000-0005-0000-0000-0000B6490000}"/>
    <cellStyle name="Normal 47 2 2 5" xfId="18870" xr:uid="{00000000-0005-0000-0000-0000B7490000}"/>
    <cellStyle name="Normal 47 2 2 6" xfId="18871" xr:uid="{00000000-0005-0000-0000-0000B8490000}"/>
    <cellStyle name="Normal 47 2 3" xfId="18872" xr:uid="{00000000-0005-0000-0000-0000B9490000}"/>
    <cellStyle name="Normal 47 2 3 2" xfId="18873" xr:uid="{00000000-0005-0000-0000-0000BA490000}"/>
    <cellStyle name="Normal 47 2 3 2 2" xfId="18874" xr:uid="{00000000-0005-0000-0000-0000BB490000}"/>
    <cellStyle name="Normal 47 2 3 2 2 2" xfId="18875" xr:uid="{00000000-0005-0000-0000-0000BC490000}"/>
    <cellStyle name="Normal 47 2 3 2 3" xfId="18876" xr:uid="{00000000-0005-0000-0000-0000BD490000}"/>
    <cellStyle name="Normal 47 2 3 2 4" xfId="18877" xr:uid="{00000000-0005-0000-0000-0000BE490000}"/>
    <cellStyle name="Normal 47 2 3 3" xfId="18878" xr:uid="{00000000-0005-0000-0000-0000BF490000}"/>
    <cellStyle name="Normal 47 2 3 3 2" xfId="18879" xr:uid="{00000000-0005-0000-0000-0000C0490000}"/>
    <cellStyle name="Normal 47 2 3 4" xfId="18880" xr:uid="{00000000-0005-0000-0000-0000C1490000}"/>
    <cellStyle name="Normal 47 2 3 5" xfId="18881" xr:uid="{00000000-0005-0000-0000-0000C2490000}"/>
    <cellStyle name="Normal 47 2 4" xfId="18882" xr:uid="{00000000-0005-0000-0000-0000C3490000}"/>
    <cellStyle name="Normal 47 2 4 2" xfId="18883" xr:uid="{00000000-0005-0000-0000-0000C4490000}"/>
    <cellStyle name="Normal 47 2 4 2 2" xfId="18884" xr:uid="{00000000-0005-0000-0000-0000C5490000}"/>
    <cellStyle name="Normal 47 2 4 3" xfId="18885" xr:uid="{00000000-0005-0000-0000-0000C6490000}"/>
    <cellStyle name="Normal 47 2 4 4" xfId="18886" xr:uid="{00000000-0005-0000-0000-0000C7490000}"/>
    <cellStyle name="Normal 47 2 5" xfId="18887" xr:uid="{00000000-0005-0000-0000-0000C8490000}"/>
    <cellStyle name="Normal 47 2 5 2" xfId="18888" xr:uid="{00000000-0005-0000-0000-0000C9490000}"/>
    <cellStyle name="Normal 47 2 5 3" xfId="18889" xr:uid="{00000000-0005-0000-0000-0000CA490000}"/>
    <cellStyle name="Normal 47 2 6" xfId="18890" xr:uid="{00000000-0005-0000-0000-0000CB490000}"/>
    <cellStyle name="Normal 47 2 6 2" xfId="18891" xr:uid="{00000000-0005-0000-0000-0000CC490000}"/>
    <cellStyle name="Normal 47 2 7" xfId="18892" xr:uid="{00000000-0005-0000-0000-0000CD490000}"/>
    <cellStyle name="Normal 47 2 8" xfId="18893" xr:uid="{00000000-0005-0000-0000-0000CE490000}"/>
    <cellStyle name="Normal 47 3" xfId="18894" xr:uid="{00000000-0005-0000-0000-0000CF490000}"/>
    <cellStyle name="Normal 47 3 2" xfId="18895" xr:uid="{00000000-0005-0000-0000-0000D0490000}"/>
    <cellStyle name="Normal 47 3 2 2" xfId="18896" xr:uid="{00000000-0005-0000-0000-0000D1490000}"/>
    <cellStyle name="Normal 47 3 2 2 2" xfId="18897" xr:uid="{00000000-0005-0000-0000-0000D2490000}"/>
    <cellStyle name="Normal 47 3 2 3" xfId="18898" xr:uid="{00000000-0005-0000-0000-0000D3490000}"/>
    <cellStyle name="Normal 47 3 2 4" xfId="18899" xr:uid="{00000000-0005-0000-0000-0000D4490000}"/>
    <cellStyle name="Normal 47 3 3" xfId="18900" xr:uid="{00000000-0005-0000-0000-0000D5490000}"/>
    <cellStyle name="Normal 47 3 3 2" xfId="18901" xr:uid="{00000000-0005-0000-0000-0000D6490000}"/>
    <cellStyle name="Normal 47 3 3 3" xfId="18902" xr:uid="{00000000-0005-0000-0000-0000D7490000}"/>
    <cellStyle name="Normal 47 3 4" xfId="18903" xr:uid="{00000000-0005-0000-0000-0000D8490000}"/>
    <cellStyle name="Normal 47 3 5" xfId="18904" xr:uid="{00000000-0005-0000-0000-0000D9490000}"/>
    <cellStyle name="Normal 47 3 6" xfId="18905" xr:uid="{00000000-0005-0000-0000-0000DA490000}"/>
    <cellStyle name="Normal 47 4" xfId="18906" xr:uid="{00000000-0005-0000-0000-0000DB490000}"/>
    <cellStyle name="Normal 47 4 2" xfId="18907" xr:uid="{00000000-0005-0000-0000-0000DC490000}"/>
    <cellStyle name="Normal 47 4 2 2" xfId="18908" xr:uid="{00000000-0005-0000-0000-0000DD490000}"/>
    <cellStyle name="Normal 47 4 2 2 2" xfId="18909" xr:uid="{00000000-0005-0000-0000-0000DE490000}"/>
    <cellStyle name="Normal 47 4 2 3" xfId="18910" xr:uid="{00000000-0005-0000-0000-0000DF490000}"/>
    <cellStyle name="Normal 47 4 2 4" xfId="18911" xr:uid="{00000000-0005-0000-0000-0000E0490000}"/>
    <cellStyle name="Normal 47 4 3" xfId="18912" xr:uid="{00000000-0005-0000-0000-0000E1490000}"/>
    <cellStyle name="Normal 47 4 3 2" xfId="18913" xr:uid="{00000000-0005-0000-0000-0000E2490000}"/>
    <cellStyle name="Normal 47 4 4" xfId="18914" xr:uid="{00000000-0005-0000-0000-0000E3490000}"/>
    <cellStyle name="Normal 47 4 5" xfId="18915" xr:uid="{00000000-0005-0000-0000-0000E4490000}"/>
    <cellStyle name="Normal 47 5" xfId="18916" xr:uid="{00000000-0005-0000-0000-0000E5490000}"/>
    <cellStyle name="Normal 47 5 2" xfId="18917" xr:uid="{00000000-0005-0000-0000-0000E6490000}"/>
    <cellStyle name="Normal 47 5 2 2" xfId="18918" xr:uid="{00000000-0005-0000-0000-0000E7490000}"/>
    <cellStyle name="Normal 47 5 3" xfId="18919" xr:uid="{00000000-0005-0000-0000-0000E8490000}"/>
    <cellStyle name="Normal 47 5 4" xfId="18920" xr:uid="{00000000-0005-0000-0000-0000E9490000}"/>
    <cellStyle name="Normal 47 6" xfId="18921" xr:uid="{00000000-0005-0000-0000-0000EA490000}"/>
    <cellStyle name="Normal 47 6 2" xfId="18922" xr:uid="{00000000-0005-0000-0000-0000EB490000}"/>
    <cellStyle name="Normal 47 6 3" xfId="18923" xr:uid="{00000000-0005-0000-0000-0000EC490000}"/>
    <cellStyle name="Normal 47 7" xfId="18924" xr:uid="{00000000-0005-0000-0000-0000ED490000}"/>
    <cellStyle name="Normal 47 7 2" xfId="18925" xr:uid="{00000000-0005-0000-0000-0000EE490000}"/>
    <cellStyle name="Normal 47 8" xfId="18926" xr:uid="{00000000-0005-0000-0000-0000EF490000}"/>
    <cellStyle name="Normal 47 9" xfId="18927" xr:uid="{00000000-0005-0000-0000-0000F0490000}"/>
    <cellStyle name="Normal 47_15-FINANCEIRAS" xfId="18928" xr:uid="{00000000-0005-0000-0000-0000F1490000}"/>
    <cellStyle name="Normal 48" xfId="18929" xr:uid="{00000000-0005-0000-0000-0000F2490000}"/>
    <cellStyle name="Normal 48 2" xfId="18930" xr:uid="{00000000-0005-0000-0000-0000F3490000}"/>
    <cellStyle name="Normal 48 2 2" xfId="18931" xr:uid="{00000000-0005-0000-0000-0000F4490000}"/>
    <cellStyle name="Normal 48 2 2 2" xfId="18932" xr:uid="{00000000-0005-0000-0000-0000F5490000}"/>
    <cellStyle name="Normal 48 2 2 2 2" xfId="18933" xr:uid="{00000000-0005-0000-0000-0000F6490000}"/>
    <cellStyle name="Normal 48 2 2 2 2 2" xfId="18934" xr:uid="{00000000-0005-0000-0000-0000F7490000}"/>
    <cellStyle name="Normal 48 2 2 2 3" xfId="18935" xr:uid="{00000000-0005-0000-0000-0000F8490000}"/>
    <cellStyle name="Normal 48 2 2 2 4" xfId="18936" xr:uid="{00000000-0005-0000-0000-0000F9490000}"/>
    <cellStyle name="Normal 48 2 2 3" xfId="18937" xr:uid="{00000000-0005-0000-0000-0000FA490000}"/>
    <cellStyle name="Normal 48 2 2 3 2" xfId="18938" xr:uid="{00000000-0005-0000-0000-0000FB490000}"/>
    <cellStyle name="Normal 48 2 2 3 3" xfId="18939" xr:uid="{00000000-0005-0000-0000-0000FC490000}"/>
    <cellStyle name="Normal 48 2 2 4" xfId="18940" xr:uid="{00000000-0005-0000-0000-0000FD490000}"/>
    <cellStyle name="Normal 48 2 2 5" xfId="18941" xr:uid="{00000000-0005-0000-0000-0000FE490000}"/>
    <cellStyle name="Normal 48 2 2 6" xfId="18942" xr:uid="{00000000-0005-0000-0000-0000FF490000}"/>
    <cellStyle name="Normal 48 2 3" xfId="18943" xr:uid="{00000000-0005-0000-0000-0000004A0000}"/>
    <cellStyle name="Normal 48 2 3 2" xfId="18944" xr:uid="{00000000-0005-0000-0000-0000014A0000}"/>
    <cellStyle name="Normal 48 2 3 2 2" xfId="18945" xr:uid="{00000000-0005-0000-0000-0000024A0000}"/>
    <cellStyle name="Normal 48 2 3 2 2 2" xfId="18946" xr:uid="{00000000-0005-0000-0000-0000034A0000}"/>
    <cellStyle name="Normal 48 2 3 2 3" xfId="18947" xr:uid="{00000000-0005-0000-0000-0000044A0000}"/>
    <cellStyle name="Normal 48 2 3 2 4" xfId="18948" xr:uid="{00000000-0005-0000-0000-0000054A0000}"/>
    <cellStyle name="Normal 48 2 3 3" xfId="18949" xr:uid="{00000000-0005-0000-0000-0000064A0000}"/>
    <cellStyle name="Normal 48 2 3 3 2" xfId="18950" xr:uid="{00000000-0005-0000-0000-0000074A0000}"/>
    <cellStyle name="Normal 48 2 3 4" xfId="18951" xr:uid="{00000000-0005-0000-0000-0000084A0000}"/>
    <cellStyle name="Normal 48 2 3 5" xfId="18952" xr:uid="{00000000-0005-0000-0000-0000094A0000}"/>
    <cellStyle name="Normal 48 2 4" xfId="18953" xr:uid="{00000000-0005-0000-0000-00000A4A0000}"/>
    <cellStyle name="Normal 48 2 4 2" xfId="18954" xr:uid="{00000000-0005-0000-0000-00000B4A0000}"/>
    <cellStyle name="Normal 48 2 4 2 2" xfId="18955" xr:uid="{00000000-0005-0000-0000-00000C4A0000}"/>
    <cellStyle name="Normal 48 2 4 3" xfId="18956" xr:uid="{00000000-0005-0000-0000-00000D4A0000}"/>
    <cellStyle name="Normal 48 2 4 4" xfId="18957" xr:uid="{00000000-0005-0000-0000-00000E4A0000}"/>
    <cellStyle name="Normal 48 2 5" xfId="18958" xr:uid="{00000000-0005-0000-0000-00000F4A0000}"/>
    <cellStyle name="Normal 48 2 5 2" xfId="18959" xr:uid="{00000000-0005-0000-0000-0000104A0000}"/>
    <cellStyle name="Normal 48 2 5 3" xfId="18960" xr:uid="{00000000-0005-0000-0000-0000114A0000}"/>
    <cellStyle name="Normal 48 2 6" xfId="18961" xr:uid="{00000000-0005-0000-0000-0000124A0000}"/>
    <cellStyle name="Normal 48 2 6 2" xfId="18962" xr:uid="{00000000-0005-0000-0000-0000134A0000}"/>
    <cellStyle name="Normal 48 2 7" xfId="18963" xr:uid="{00000000-0005-0000-0000-0000144A0000}"/>
    <cellStyle name="Normal 48 2 8" xfId="18964" xr:uid="{00000000-0005-0000-0000-0000154A0000}"/>
    <cellStyle name="Normal 48 3" xfId="18965" xr:uid="{00000000-0005-0000-0000-0000164A0000}"/>
    <cellStyle name="Normal 48 3 2" xfId="18966" xr:uid="{00000000-0005-0000-0000-0000174A0000}"/>
    <cellStyle name="Normal 48 3 2 2" xfId="18967" xr:uid="{00000000-0005-0000-0000-0000184A0000}"/>
    <cellStyle name="Normal 48 3 2 2 2" xfId="18968" xr:uid="{00000000-0005-0000-0000-0000194A0000}"/>
    <cellStyle name="Normal 48 3 2 3" xfId="18969" xr:uid="{00000000-0005-0000-0000-00001A4A0000}"/>
    <cellStyle name="Normal 48 3 2 4" xfId="18970" xr:uid="{00000000-0005-0000-0000-00001B4A0000}"/>
    <cellStyle name="Normal 48 3 3" xfId="18971" xr:uid="{00000000-0005-0000-0000-00001C4A0000}"/>
    <cellStyle name="Normal 48 3 3 2" xfId="18972" xr:uid="{00000000-0005-0000-0000-00001D4A0000}"/>
    <cellStyle name="Normal 48 3 3 3" xfId="18973" xr:uid="{00000000-0005-0000-0000-00001E4A0000}"/>
    <cellStyle name="Normal 48 3 4" xfId="18974" xr:uid="{00000000-0005-0000-0000-00001F4A0000}"/>
    <cellStyle name="Normal 48 3 5" xfId="18975" xr:uid="{00000000-0005-0000-0000-0000204A0000}"/>
    <cellStyle name="Normal 48 3 6" xfId="18976" xr:uid="{00000000-0005-0000-0000-0000214A0000}"/>
    <cellStyle name="Normal 48 4" xfId="18977" xr:uid="{00000000-0005-0000-0000-0000224A0000}"/>
    <cellStyle name="Normal 48 4 2" xfId="18978" xr:uid="{00000000-0005-0000-0000-0000234A0000}"/>
    <cellStyle name="Normal 48 4 2 2" xfId="18979" xr:uid="{00000000-0005-0000-0000-0000244A0000}"/>
    <cellStyle name="Normal 48 4 2 2 2" xfId="18980" xr:uid="{00000000-0005-0000-0000-0000254A0000}"/>
    <cellStyle name="Normal 48 4 2 3" xfId="18981" xr:uid="{00000000-0005-0000-0000-0000264A0000}"/>
    <cellStyle name="Normal 48 4 2 4" xfId="18982" xr:uid="{00000000-0005-0000-0000-0000274A0000}"/>
    <cellStyle name="Normal 48 4 3" xfId="18983" xr:uid="{00000000-0005-0000-0000-0000284A0000}"/>
    <cellStyle name="Normal 48 4 3 2" xfId="18984" xr:uid="{00000000-0005-0000-0000-0000294A0000}"/>
    <cellStyle name="Normal 48 4 4" xfId="18985" xr:uid="{00000000-0005-0000-0000-00002A4A0000}"/>
    <cellStyle name="Normal 48 4 5" xfId="18986" xr:uid="{00000000-0005-0000-0000-00002B4A0000}"/>
    <cellStyle name="Normal 48 5" xfId="18987" xr:uid="{00000000-0005-0000-0000-00002C4A0000}"/>
    <cellStyle name="Normal 48 5 2" xfId="18988" xr:uid="{00000000-0005-0000-0000-00002D4A0000}"/>
    <cellStyle name="Normal 48 5 2 2" xfId="18989" xr:uid="{00000000-0005-0000-0000-00002E4A0000}"/>
    <cellStyle name="Normal 48 5 3" xfId="18990" xr:uid="{00000000-0005-0000-0000-00002F4A0000}"/>
    <cellStyle name="Normal 48 5 4" xfId="18991" xr:uid="{00000000-0005-0000-0000-0000304A0000}"/>
    <cellStyle name="Normal 48 6" xfId="18992" xr:uid="{00000000-0005-0000-0000-0000314A0000}"/>
    <cellStyle name="Normal 48 6 2" xfId="18993" xr:uid="{00000000-0005-0000-0000-0000324A0000}"/>
    <cellStyle name="Normal 48 6 3" xfId="18994" xr:uid="{00000000-0005-0000-0000-0000334A0000}"/>
    <cellStyle name="Normal 48 7" xfId="18995" xr:uid="{00000000-0005-0000-0000-0000344A0000}"/>
    <cellStyle name="Normal 48 7 2" xfId="18996" xr:uid="{00000000-0005-0000-0000-0000354A0000}"/>
    <cellStyle name="Normal 48 8" xfId="18997" xr:uid="{00000000-0005-0000-0000-0000364A0000}"/>
    <cellStyle name="Normal 48 9" xfId="18998" xr:uid="{00000000-0005-0000-0000-0000374A0000}"/>
    <cellStyle name="Normal 48_15-FINANCEIRAS" xfId="18999" xr:uid="{00000000-0005-0000-0000-0000384A0000}"/>
    <cellStyle name="Normal 49" xfId="19000" xr:uid="{00000000-0005-0000-0000-0000394A0000}"/>
    <cellStyle name="Normal 49 2" xfId="19001" xr:uid="{00000000-0005-0000-0000-00003A4A0000}"/>
    <cellStyle name="Normal 49 2 2" xfId="19002" xr:uid="{00000000-0005-0000-0000-00003B4A0000}"/>
    <cellStyle name="Normal 49 2 2 2" xfId="19003" xr:uid="{00000000-0005-0000-0000-00003C4A0000}"/>
    <cellStyle name="Normal 49 2 2 2 2" xfId="19004" xr:uid="{00000000-0005-0000-0000-00003D4A0000}"/>
    <cellStyle name="Normal 49 2 2 2 2 2" xfId="19005" xr:uid="{00000000-0005-0000-0000-00003E4A0000}"/>
    <cellStyle name="Normal 49 2 2 2 3" xfId="19006" xr:uid="{00000000-0005-0000-0000-00003F4A0000}"/>
    <cellStyle name="Normal 49 2 2 2 4" xfId="19007" xr:uid="{00000000-0005-0000-0000-0000404A0000}"/>
    <cellStyle name="Normal 49 2 2 3" xfId="19008" xr:uid="{00000000-0005-0000-0000-0000414A0000}"/>
    <cellStyle name="Normal 49 2 2 3 2" xfId="19009" xr:uid="{00000000-0005-0000-0000-0000424A0000}"/>
    <cellStyle name="Normal 49 2 2 3 3" xfId="19010" xr:uid="{00000000-0005-0000-0000-0000434A0000}"/>
    <cellStyle name="Normal 49 2 2 4" xfId="19011" xr:uid="{00000000-0005-0000-0000-0000444A0000}"/>
    <cellStyle name="Normal 49 2 2 5" xfId="19012" xr:uid="{00000000-0005-0000-0000-0000454A0000}"/>
    <cellStyle name="Normal 49 2 2 6" xfId="19013" xr:uid="{00000000-0005-0000-0000-0000464A0000}"/>
    <cellStyle name="Normal 49 2 3" xfId="19014" xr:uid="{00000000-0005-0000-0000-0000474A0000}"/>
    <cellStyle name="Normal 49 2 3 2" xfId="19015" xr:uid="{00000000-0005-0000-0000-0000484A0000}"/>
    <cellStyle name="Normal 49 2 3 2 2" xfId="19016" xr:uid="{00000000-0005-0000-0000-0000494A0000}"/>
    <cellStyle name="Normal 49 2 3 2 2 2" xfId="19017" xr:uid="{00000000-0005-0000-0000-00004A4A0000}"/>
    <cellStyle name="Normal 49 2 3 2 3" xfId="19018" xr:uid="{00000000-0005-0000-0000-00004B4A0000}"/>
    <cellStyle name="Normal 49 2 3 2 4" xfId="19019" xr:uid="{00000000-0005-0000-0000-00004C4A0000}"/>
    <cellStyle name="Normal 49 2 3 3" xfId="19020" xr:uid="{00000000-0005-0000-0000-00004D4A0000}"/>
    <cellStyle name="Normal 49 2 3 3 2" xfId="19021" xr:uid="{00000000-0005-0000-0000-00004E4A0000}"/>
    <cellStyle name="Normal 49 2 3 4" xfId="19022" xr:uid="{00000000-0005-0000-0000-00004F4A0000}"/>
    <cellStyle name="Normal 49 2 3 5" xfId="19023" xr:uid="{00000000-0005-0000-0000-0000504A0000}"/>
    <cellStyle name="Normal 49 2 4" xfId="19024" xr:uid="{00000000-0005-0000-0000-0000514A0000}"/>
    <cellStyle name="Normal 49 2 4 2" xfId="19025" xr:uid="{00000000-0005-0000-0000-0000524A0000}"/>
    <cellStyle name="Normal 49 2 4 2 2" xfId="19026" xr:uid="{00000000-0005-0000-0000-0000534A0000}"/>
    <cellStyle name="Normal 49 2 4 3" xfId="19027" xr:uid="{00000000-0005-0000-0000-0000544A0000}"/>
    <cellStyle name="Normal 49 2 4 4" xfId="19028" xr:uid="{00000000-0005-0000-0000-0000554A0000}"/>
    <cellStyle name="Normal 49 2 5" xfId="19029" xr:uid="{00000000-0005-0000-0000-0000564A0000}"/>
    <cellStyle name="Normal 49 2 5 2" xfId="19030" xr:uid="{00000000-0005-0000-0000-0000574A0000}"/>
    <cellStyle name="Normal 49 2 5 3" xfId="19031" xr:uid="{00000000-0005-0000-0000-0000584A0000}"/>
    <cellStyle name="Normal 49 2 6" xfId="19032" xr:uid="{00000000-0005-0000-0000-0000594A0000}"/>
    <cellStyle name="Normal 49 2 6 2" xfId="19033" xr:uid="{00000000-0005-0000-0000-00005A4A0000}"/>
    <cellStyle name="Normal 49 2 7" xfId="19034" xr:uid="{00000000-0005-0000-0000-00005B4A0000}"/>
    <cellStyle name="Normal 49 2 8" xfId="19035" xr:uid="{00000000-0005-0000-0000-00005C4A0000}"/>
    <cellStyle name="Normal 49 3" xfId="19036" xr:uid="{00000000-0005-0000-0000-00005D4A0000}"/>
    <cellStyle name="Normal 49 3 2" xfId="19037" xr:uid="{00000000-0005-0000-0000-00005E4A0000}"/>
    <cellStyle name="Normal 49 3 2 2" xfId="19038" xr:uid="{00000000-0005-0000-0000-00005F4A0000}"/>
    <cellStyle name="Normal 49 3 2 2 2" xfId="19039" xr:uid="{00000000-0005-0000-0000-0000604A0000}"/>
    <cellStyle name="Normal 49 3 2 3" xfId="19040" xr:uid="{00000000-0005-0000-0000-0000614A0000}"/>
    <cellStyle name="Normal 49 3 2 4" xfId="19041" xr:uid="{00000000-0005-0000-0000-0000624A0000}"/>
    <cellStyle name="Normal 49 3 3" xfId="19042" xr:uid="{00000000-0005-0000-0000-0000634A0000}"/>
    <cellStyle name="Normal 49 3 3 2" xfId="19043" xr:uid="{00000000-0005-0000-0000-0000644A0000}"/>
    <cellStyle name="Normal 49 3 3 3" xfId="19044" xr:uid="{00000000-0005-0000-0000-0000654A0000}"/>
    <cellStyle name="Normal 49 3 4" xfId="19045" xr:uid="{00000000-0005-0000-0000-0000664A0000}"/>
    <cellStyle name="Normal 49 3 5" xfId="19046" xr:uid="{00000000-0005-0000-0000-0000674A0000}"/>
    <cellStyle name="Normal 49 3 6" xfId="19047" xr:uid="{00000000-0005-0000-0000-0000684A0000}"/>
    <cellStyle name="Normal 49 4" xfId="19048" xr:uid="{00000000-0005-0000-0000-0000694A0000}"/>
    <cellStyle name="Normal 49 4 2" xfId="19049" xr:uid="{00000000-0005-0000-0000-00006A4A0000}"/>
    <cellStyle name="Normal 49 4 2 2" xfId="19050" xr:uid="{00000000-0005-0000-0000-00006B4A0000}"/>
    <cellStyle name="Normal 49 4 2 2 2" xfId="19051" xr:uid="{00000000-0005-0000-0000-00006C4A0000}"/>
    <cellStyle name="Normal 49 4 2 3" xfId="19052" xr:uid="{00000000-0005-0000-0000-00006D4A0000}"/>
    <cellStyle name="Normal 49 4 2 4" xfId="19053" xr:uid="{00000000-0005-0000-0000-00006E4A0000}"/>
    <cellStyle name="Normal 49 4 3" xfId="19054" xr:uid="{00000000-0005-0000-0000-00006F4A0000}"/>
    <cellStyle name="Normal 49 4 3 2" xfId="19055" xr:uid="{00000000-0005-0000-0000-0000704A0000}"/>
    <cellStyle name="Normal 49 4 4" xfId="19056" xr:uid="{00000000-0005-0000-0000-0000714A0000}"/>
    <cellStyle name="Normal 49 4 5" xfId="19057" xr:uid="{00000000-0005-0000-0000-0000724A0000}"/>
    <cellStyle name="Normal 49 5" xfId="19058" xr:uid="{00000000-0005-0000-0000-0000734A0000}"/>
    <cellStyle name="Normal 49 5 2" xfId="19059" xr:uid="{00000000-0005-0000-0000-0000744A0000}"/>
    <cellStyle name="Normal 49 5 2 2" xfId="19060" xr:uid="{00000000-0005-0000-0000-0000754A0000}"/>
    <cellStyle name="Normal 49 5 3" xfId="19061" xr:uid="{00000000-0005-0000-0000-0000764A0000}"/>
    <cellStyle name="Normal 49 5 4" xfId="19062" xr:uid="{00000000-0005-0000-0000-0000774A0000}"/>
    <cellStyle name="Normal 49 6" xfId="19063" xr:uid="{00000000-0005-0000-0000-0000784A0000}"/>
    <cellStyle name="Normal 49 6 2" xfId="19064" xr:uid="{00000000-0005-0000-0000-0000794A0000}"/>
    <cellStyle name="Normal 49 6 3" xfId="19065" xr:uid="{00000000-0005-0000-0000-00007A4A0000}"/>
    <cellStyle name="Normal 49 7" xfId="19066" xr:uid="{00000000-0005-0000-0000-00007B4A0000}"/>
    <cellStyle name="Normal 49 7 2" xfId="19067" xr:uid="{00000000-0005-0000-0000-00007C4A0000}"/>
    <cellStyle name="Normal 49 8" xfId="19068" xr:uid="{00000000-0005-0000-0000-00007D4A0000}"/>
    <cellStyle name="Normal 49 9" xfId="19069" xr:uid="{00000000-0005-0000-0000-00007E4A0000}"/>
    <cellStyle name="Normal 49_15-FINANCEIRAS" xfId="19070" xr:uid="{00000000-0005-0000-0000-00007F4A0000}"/>
    <cellStyle name="Normal 5" xfId="19071" xr:uid="{00000000-0005-0000-0000-0000804A0000}"/>
    <cellStyle name="Normal 5 10" xfId="19072" xr:uid="{00000000-0005-0000-0000-0000814A0000}"/>
    <cellStyle name="Normal 5 10 2" xfId="19073" xr:uid="{00000000-0005-0000-0000-0000824A0000}"/>
    <cellStyle name="Normal 5 10_15-FINANCEIRAS" xfId="19074" xr:uid="{00000000-0005-0000-0000-0000834A0000}"/>
    <cellStyle name="Normal 5 11" xfId="19075" xr:uid="{00000000-0005-0000-0000-0000844A0000}"/>
    <cellStyle name="Normal 5 12" xfId="19076" xr:uid="{00000000-0005-0000-0000-0000854A0000}"/>
    <cellStyle name="Normal 5 13" xfId="19077" xr:uid="{00000000-0005-0000-0000-0000864A0000}"/>
    <cellStyle name="Normal 5 2" xfId="19078" xr:uid="{00000000-0005-0000-0000-0000874A0000}"/>
    <cellStyle name="Normal 5 2 2" xfId="19079" xr:uid="{00000000-0005-0000-0000-0000884A0000}"/>
    <cellStyle name="Normal 5 2 2 2" xfId="19080" xr:uid="{00000000-0005-0000-0000-0000894A0000}"/>
    <cellStyle name="Normal 5 2 2_15-FINANCEIRAS" xfId="19081" xr:uid="{00000000-0005-0000-0000-00008A4A0000}"/>
    <cellStyle name="Normal 5 2 3" xfId="19082" xr:uid="{00000000-0005-0000-0000-00008B4A0000}"/>
    <cellStyle name="Normal 5 2 3 2" xfId="19083" xr:uid="{00000000-0005-0000-0000-00008C4A0000}"/>
    <cellStyle name="Normal 5 2 3_15-FINANCEIRAS" xfId="19084" xr:uid="{00000000-0005-0000-0000-00008D4A0000}"/>
    <cellStyle name="Normal 5 2 4" xfId="19085" xr:uid="{00000000-0005-0000-0000-00008E4A0000}"/>
    <cellStyle name="Normal 5 2 5" xfId="19086" xr:uid="{00000000-0005-0000-0000-00008F4A0000}"/>
    <cellStyle name="Normal 5 2 6" xfId="19087" xr:uid="{00000000-0005-0000-0000-0000904A0000}"/>
    <cellStyle name="Normal 5 2_13-Endividamento" xfId="19088" xr:uid="{00000000-0005-0000-0000-0000914A0000}"/>
    <cellStyle name="Normal 5 3" xfId="19089" xr:uid="{00000000-0005-0000-0000-0000924A0000}"/>
    <cellStyle name="Normal 5 3 2" xfId="19090" xr:uid="{00000000-0005-0000-0000-0000934A0000}"/>
    <cellStyle name="Normal 5 3 3" xfId="19091" xr:uid="{00000000-0005-0000-0000-0000944A0000}"/>
    <cellStyle name="Normal 5 3 4" xfId="19092" xr:uid="{00000000-0005-0000-0000-0000954A0000}"/>
    <cellStyle name="Normal 5 3 5" xfId="19093" xr:uid="{00000000-0005-0000-0000-0000964A0000}"/>
    <cellStyle name="Normal 5 3_15-FINANCEIRAS" xfId="19094" xr:uid="{00000000-0005-0000-0000-0000974A0000}"/>
    <cellStyle name="Normal 5 4" xfId="19095" xr:uid="{00000000-0005-0000-0000-0000984A0000}"/>
    <cellStyle name="Normal 5 4 2" xfId="19096" xr:uid="{00000000-0005-0000-0000-0000994A0000}"/>
    <cellStyle name="Normal 5 4_15-FINANCEIRAS" xfId="19097" xr:uid="{00000000-0005-0000-0000-00009A4A0000}"/>
    <cellStyle name="Normal 5 5" xfId="19098" xr:uid="{00000000-0005-0000-0000-00009B4A0000}"/>
    <cellStyle name="Normal 5 5 2" xfId="19099" xr:uid="{00000000-0005-0000-0000-00009C4A0000}"/>
    <cellStyle name="Normal 5 5_15-FINANCEIRAS" xfId="19100" xr:uid="{00000000-0005-0000-0000-00009D4A0000}"/>
    <cellStyle name="Normal 5 6" xfId="19101" xr:uid="{00000000-0005-0000-0000-00009E4A0000}"/>
    <cellStyle name="Normal 5 6 2" xfId="19102" xr:uid="{00000000-0005-0000-0000-00009F4A0000}"/>
    <cellStyle name="Normal 5 6_15-FINANCEIRAS" xfId="19103" xr:uid="{00000000-0005-0000-0000-0000A04A0000}"/>
    <cellStyle name="Normal 5 7" xfId="19104" xr:uid="{00000000-0005-0000-0000-0000A14A0000}"/>
    <cellStyle name="Normal 5 7 2" xfId="19105" xr:uid="{00000000-0005-0000-0000-0000A24A0000}"/>
    <cellStyle name="Normal 5 7_15-FINANCEIRAS" xfId="19106" xr:uid="{00000000-0005-0000-0000-0000A34A0000}"/>
    <cellStyle name="Normal 5 8" xfId="19107" xr:uid="{00000000-0005-0000-0000-0000A44A0000}"/>
    <cellStyle name="Normal 5 8 2" xfId="19108" xr:uid="{00000000-0005-0000-0000-0000A54A0000}"/>
    <cellStyle name="Normal 5 8_15-FINANCEIRAS" xfId="19109" xr:uid="{00000000-0005-0000-0000-0000A64A0000}"/>
    <cellStyle name="Normal 5 9" xfId="19110" xr:uid="{00000000-0005-0000-0000-0000A74A0000}"/>
    <cellStyle name="Normal 5 9 2" xfId="19111" xr:uid="{00000000-0005-0000-0000-0000A84A0000}"/>
    <cellStyle name="Normal 5 9_15-FINANCEIRAS" xfId="19112" xr:uid="{00000000-0005-0000-0000-0000A94A0000}"/>
    <cellStyle name="Normal 5_1.1 - Apuração IRPJ_CSLL - 2100 - 2012_MAI_V1" xfId="19113" xr:uid="{00000000-0005-0000-0000-0000AA4A0000}"/>
    <cellStyle name="Normal 50" xfId="19114" xr:uid="{00000000-0005-0000-0000-0000AB4A0000}"/>
    <cellStyle name="Normal 50 2" xfId="19115" xr:uid="{00000000-0005-0000-0000-0000AC4A0000}"/>
    <cellStyle name="Normal 50 2 2" xfId="19116" xr:uid="{00000000-0005-0000-0000-0000AD4A0000}"/>
    <cellStyle name="Normal 50 2 2 2" xfId="19117" xr:uid="{00000000-0005-0000-0000-0000AE4A0000}"/>
    <cellStyle name="Normal 50 2 2 2 2" xfId="19118" xr:uid="{00000000-0005-0000-0000-0000AF4A0000}"/>
    <cellStyle name="Normal 50 2 2 2 2 2" xfId="19119" xr:uid="{00000000-0005-0000-0000-0000B04A0000}"/>
    <cellStyle name="Normal 50 2 2 2 3" xfId="19120" xr:uid="{00000000-0005-0000-0000-0000B14A0000}"/>
    <cellStyle name="Normal 50 2 2 2 4" xfId="19121" xr:uid="{00000000-0005-0000-0000-0000B24A0000}"/>
    <cellStyle name="Normal 50 2 2 3" xfId="19122" xr:uid="{00000000-0005-0000-0000-0000B34A0000}"/>
    <cellStyle name="Normal 50 2 2 3 2" xfId="19123" xr:uid="{00000000-0005-0000-0000-0000B44A0000}"/>
    <cellStyle name="Normal 50 2 2 3 3" xfId="19124" xr:uid="{00000000-0005-0000-0000-0000B54A0000}"/>
    <cellStyle name="Normal 50 2 2 4" xfId="19125" xr:uid="{00000000-0005-0000-0000-0000B64A0000}"/>
    <cellStyle name="Normal 50 2 2 5" xfId="19126" xr:uid="{00000000-0005-0000-0000-0000B74A0000}"/>
    <cellStyle name="Normal 50 2 2 6" xfId="19127" xr:uid="{00000000-0005-0000-0000-0000B84A0000}"/>
    <cellStyle name="Normal 50 2 3" xfId="19128" xr:uid="{00000000-0005-0000-0000-0000B94A0000}"/>
    <cellStyle name="Normal 50 2 3 2" xfId="19129" xr:uid="{00000000-0005-0000-0000-0000BA4A0000}"/>
    <cellStyle name="Normal 50 2 3 2 2" xfId="19130" xr:uid="{00000000-0005-0000-0000-0000BB4A0000}"/>
    <cellStyle name="Normal 50 2 3 2 2 2" xfId="19131" xr:uid="{00000000-0005-0000-0000-0000BC4A0000}"/>
    <cellStyle name="Normal 50 2 3 2 3" xfId="19132" xr:uid="{00000000-0005-0000-0000-0000BD4A0000}"/>
    <cellStyle name="Normal 50 2 3 2 4" xfId="19133" xr:uid="{00000000-0005-0000-0000-0000BE4A0000}"/>
    <cellStyle name="Normal 50 2 3 3" xfId="19134" xr:uid="{00000000-0005-0000-0000-0000BF4A0000}"/>
    <cellStyle name="Normal 50 2 3 3 2" xfId="19135" xr:uid="{00000000-0005-0000-0000-0000C04A0000}"/>
    <cellStyle name="Normal 50 2 3 4" xfId="19136" xr:uid="{00000000-0005-0000-0000-0000C14A0000}"/>
    <cellStyle name="Normal 50 2 3 5" xfId="19137" xr:uid="{00000000-0005-0000-0000-0000C24A0000}"/>
    <cellStyle name="Normal 50 2 4" xfId="19138" xr:uid="{00000000-0005-0000-0000-0000C34A0000}"/>
    <cellStyle name="Normal 50 2 4 2" xfId="19139" xr:uid="{00000000-0005-0000-0000-0000C44A0000}"/>
    <cellStyle name="Normal 50 2 4 2 2" xfId="19140" xr:uid="{00000000-0005-0000-0000-0000C54A0000}"/>
    <cellStyle name="Normal 50 2 4 3" xfId="19141" xr:uid="{00000000-0005-0000-0000-0000C64A0000}"/>
    <cellStyle name="Normal 50 2 4 4" xfId="19142" xr:uid="{00000000-0005-0000-0000-0000C74A0000}"/>
    <cellStyle name="Normal 50 2 5" xfId="19143" xr:uid="{00000000-0005-0000-0000-0000C84A0000}"/>
    <cellStyle name="Normal 50 2 5 2" xfId="19144" xr:uid="{00000000-0005-0000-0000-0000C94A0000}"/>
    <cellStyle name="Normal 50 2 5 3" xfId="19145" xr:uid="{00000000-0005-0000-0000-0000CA4A0000}"/>
    <cellStyle name="Normal 50 2 6" xfId="19146" xr:uid="{00000000-0005-0000-0000-0000CB4A0000}"/>
    <cellStyle name="Normal 50 2 6 2" xfId="19147" xr:uid="{00000000-0005-0000-0000-0000CC4A0000}"/>
    <cellStyle name="Normal 50 2 7" xfId="19148" xr:uid="{00000000-0005-0000-0000-0000CD4A0000}"/>
    <cellStyle name="Normal 50 2 8" xfId="19149" xr:uid="{00000000-0005-0000-0000-0000CE4A0000}"/>
    <cellStyle name="Normal 50 3" xfId="19150" xr:uid="{00000000-0005-0000-0000-0000CF4A0000}"/>
    <cellStyle name="Normal 50 3 2" xfId="19151" xr:uid="{00000000-0005-0000-0000-0000D04A0000}"/>
    <cellStyle name="Normal 50 3 2 2" xfId="19152" xr:uid="{00000000-0005-0000-0000-0000D14A0000}"/>
    <cellStyle name="Normal 50 3 2 2 2" xfId="19153" xr:uid="{00000000-0005-0000-0000-0000D24A0000}"/>
    <cellStyle name="Normal 50 3 2 3" xfId="19154" xr:uid="{00000000-0005-0000-0000-0000D34A0000}"/>
    <cellStyle name="Normal 50 3 2 4" xfId="19155" xr:uid="{00000000-0005-0000-0000-0000D44A0000}"/>
    <cellStyle name="Normal 50 3 3" xfId="19156" xr:uid="{00000000-0005-0000-0000-0000D54A0000}"/>
    <cellStyle name="Normal 50 3 3 2" xfId="19157" xr:uid="{00000000-0005-0000-0000-0000D64A0000}"/>
    <cellStyle name="Normal 50 3 3 3" xfId="19158" xr:uid="{00000000-0005-0000-0000-0000D74A0000}"/>
    <cellStyle name="Normal 50 3 4" xfId="19159" xr:uid="{00000000-0005-0000-0000-0000D84A0000}"/>
    <cellStyle name="Normal 50 3 5" xfId="19160" xr:uid="{00000000-0005-0000-0000-0000D94A0000}"/>
    <cellStyle name="Normal 50 3 6" xfId="19161" xr:uid="{00000000-0005-0000-0000-0000DA4A0000}"/>
    <cellStyle name="Normal 50 4" xfId="19162" xr:uid="{00000000-0005-0000-0000-0000DB4A0000}"/>
    <cellStyle name="Normal 50 4 2" xfId="19163" xr:uid="{00000000-0005-0000-0000-0000DC4A0000}"/>
    <cellStyle name="Normal 50 4 2 2" xfId="19164" xr:uid="{00000000-0005-0000-0000-0000DD4A0000}"/>
    <cellStyle name="Normal 50 4 2 2 2" xfId="19165" xr:uid="{00000000-0005-0000-0000-0000DE4A0000}"/>
    <cellStyle name="Normal 50 4 2 3" xfId="19166" xr:uid="{00000000-0005-0000-0000-0000DF4A0000}"/>
    <cellStyle name="Normal 50 4 2 4" xfId="19167" xr:uid="{00000000-0005-0000-0000-0000E04A0000}"/>
    <cellStyle name="Normal 50 4 3" xfId="19168" xr:uid="{00000000-0005-0000-0000-0000E14A0000}"/>
    <cellStyle name="Normal 50 4 3 2" xfId="19169" xr:uid="{00000000-0005-0000-0000-0000E24A0000}"/>
    <cellStyle name="Normal 50 4 4" xfId="19170" xr:uid="{00000000-0005-0000-0000-0000E34A0000}"/>
    <cellStyle name="Normal 50 4 5" xfId="19171" xr:uid="{00000000-0005-0000-0000-0000E44A0000}"/>
    <cellStyle name="Normal 50 5" xfId="19172" xr:uid="{00000000-0005-0000-0000-0000E54A0000}"/>
    <cellStyle name="Normal 50 5 2" xfId="19173" xr:uid="{00000000-0005-0000-0000-0000E64A0000}"/>
    <cellStyle name="Normal 50 5 2 2" xfId="19174" xr:uid="{00000000-0005-0000-0000-0000E74A0000}"/>
    <cellStyle name="Normal 50 5 3" xfId="19175" xr:uid="{00000000-0005-0000-0000-0000E84A0000}"/>
    <cellStyle name="Normal 50 5 4" xfId="19176" xr:uid="{00000000-0005-0000-0000-0000E94A0000}"/>
    <cellStyle name="Normal 50 6" xfId="19177" xr:uid="{00000000-0005-0000-0000-0000EA4A0000}"/>
    <cellStyle name="Normal 50 6 2" xfId="19178" xr:uid="{00000000-0005-0000-0000-0000EB4A0000}"/>
    <cellStyle name="Normal 50 6 3" xfId="19179" xr:uid="{00000000-0005-0000-0000-0000EC4A0000}"/>
    <cellStyle name="Normal 50 7" xfId="19180" xr:uid="{00000000-0005-0000-0000-0000ED4A0000}"/>
    <cellStyle name="Normal 50 7 2" xfId="19181" xr:uid="{00000000-0005-0000-0000-0000EE4A0000}"/>
    <cellStyle name="Normal 50 8" xfId="19182" xr:uid="{00000000-0005-0000-0000-0000EF4A0000}"/>
    <cellStyle name="Normal 50 9" xfId="19183" xr:uid="{00000000-0005-0000-0000-0000F04A0000}"/>
    <cellStyle name="Normal 50_15-FINANCEIRAS" xfId="19184" xr:uid="{00000000-0005-0000-0000-0000F14A0000}"/>
    <cellStyle name="Normal 51" xfId="19185" xr:uid="{00000000-0005-0000-0000-0000F24A0000}"/>
    <cellStyle name="Normal 51 2" xfId="19186" xr:uid="{00000000-0005-0000-0000-0000F34A0000}"/>
    <cellStyle name="Normal 51 2 2" xfId="19187" xr:uid="{00000000-0005-0000-0000-0000F44A0000}"/>
    <cellStyle name="Normal 51 2 2 2" xfId="19188" xr:uid="{00000000-0005-0000-0000-0000F54A0000}"/>
    <cellStyle name="Normal 51 2 2 2 2" xfId="19189" xr:uid="{00000000-0005-0000-0000-0000F64A0000}"/>
    <cellStyle name="Normal 51 2 2 2 2 2" xfId="19190" xr:uid="{00000000-0005-0000-0000-0000F74A0000}"/>
    <cellStyle name="Normal 51 2 2 2 3" xfId="19191" xr:uid="{00000000-0005-0000-0000-0000F84A0000}"/>
    <cellStyle name="Normal 51 2 2 2 4" xfId="19192" xr:uid="{00000000-0005-0000-0000-0000F94A0000}"/>
    <cellStyle name="Normal 51 2 2 3" xfId="19193" xr:uid="{00000000-0005-0000-0000-0000FA4A0000}"/>
    <cellStyle name="Normal 51 2 2 3 2" xfId="19194" xr:uid="{00000000-0005-0000-0000-0000FB4A0000}"/>
    <cellStyle name="Normal 51 2 2 3 3" xfId="19195" xr:uid="{00000000-0005-0000-0000-0000FC4A0000}"/>
    <cellStyle name="Normal 51 2 2 4" xfId="19196" xr:uid="{00000000-0005-0000-0000-0000FD4A0000}"/>
    <cellStyle name="Normal 51 2 2 5" xfId="19197" xr:uid="{00000000-0005-0000-0000-0000FE4A0000}"/>
    <cellStyle name="Normal 51 2 2 6" xfId="19198" xr:uid="{00000000-0005-0000-0000-0000FF4A0000}"/>
    <cellStyle name="Normal 51 2 3" xfId="19199" xr:uid="{00000000-0005-0000-0000-0000004B0000}"/>
    <cellStyle name="Normal 51 2 3 2" xfId="19200" xr:uid="{00000000-0005-0000-0000-0000014B0000}"/>
    <cellStyle name="Normal 51 2 3 2 2" xfId="19201" xr:uid="{00000000-0005-0000-0000-0000024B0000}"/>
    <cellStyle name="Normal 51 2 3 2 2 2" xfId="19202" xr:uid="{00000000-0005-0000-0000-0000034B0000}"/>
    <cellStyle name="Normal 51 2 3 2 3" xfId="19203" xr:uid="{00000000-0005-0000-0000-0000044B0000}"/>
    <cellStyle name="Normal 51 2 3 2 4" xfId="19204" xr:uid="{00000000-0005-0000-0000-0000054B0000}"/>
    <cellStyle name="Normal 51 2 3 3" xfId="19205" xr:uid="{00000000-0005-0000-0000-0000064B0000}"/>
    <cellStyle name="Normal 51 2 3 3 2" xfId="19206" xr:uid="{00000000-0005-0000-0000-0000074B0000}"/>
    <cellStyle name="Normal 51 2 3 4" xfId="19207" xr:uid="{00000000-0005-0000-0000-0000084B0000}"/>
    <cellStyle name="Normal 51 2 3 5" xfId="19208" xr:uid="{00000000-0005-0000-0000-0000094B0000}"/>
    <cellStyle name="Normal 51 2 4" xfId="19209" xr:uid="{00000000-0005-0000-0000-00000A4B0000}"/>
    <cellStyle name="Normal 51 2 4 2" xfId="19210" xr:uid="{00000000-0005-0000-0000-00000B4B0000}"/>
    <cellStyle name="Normal 51 2 4 2 2" xfId="19211" xr:uid="{00000000-0005-0000-0000-00000C4B0000}"/>
    <cellStyle name="Normal 51 2 4 3" xfId="19212" xr:uid="{00000000-0005-0000-0000-00000D4B0000}"/>
    <cellStyle name="Normal 51 2 4 4" xfId="19213" xr:uid="{00000000-0005-0000-0000-00000E4B0000}"/>
    <cellStyle name="Normal 51 2 5" xfId="19214" xr:uid="{00000000-0005-0000-0000-00000F4B0000}"/>
    <cellStyle name="Normal 51 2 5 2" xfId="19215" xr:uid="{00000000-0005-0000-0000-0000104B0000}"/>
    <cellStyle name="Normal 51 2 5 3" xfId="19216" xr:uid="{00000000-0005-0000-0000-0000114B0000}"/>
    <cellStyle name="Normal 51 2 6" xfId="19217" xr:uid="{00000000-0005-0000-0000-0000124B0000}"/>
    <cellStyle name="Normal 51 2 6 2" xfId="19218" xr:uid="{00000000-0005-0000-0000-0000134B0000}"/>
    <cellStyle name="Normal 51 2 7" xfId="19219" xr:uid="{00000000-0005-0000-0000-0000144B0000}"/>
    <cellStyle name="Normal 51 2 8" xfId="19220" xr:uid="{00000000-0005-0000-0000-0000154B0000}"/>
    <cellStyle name="Normal 51 3" xfId="19221" xr:uid="{00000000-0005-0000-0000-0000164B0000}"/>
    <cellStyle name="Normal 51 3 2" xfId="19222" xr:uid="{00000000-0005-0000-0000-0000174B0000}"/>
    <cellStyle name="Normal 51 3 2 2" xfId="19223" xr:uid="{00000000-0005-0000-0000-0000184B0000}"/>
    <cellStyle name="Normal 51 3 2 2 2" xfId="19224" xr:uid="{00000000-0005-0000-0000-0000194B0000}"/>
    <cellStyle name="Normal 51 3 2 3" xfId="19225" xr:uid="{00000000-0005-0000-0000-00001A4B0000}"/>
    <cellStyle name="Normal 51 3 2 4" xfId="19226" xr:uid="{00000000-0005-0000-0000-00001B4B0000}"/>
    <cellStyle name="Normal 51 3 3" xfId="19227" xr:uid="{00000000-0005-0000-0000-00001C4B0000}"/>
    <cellStyle name="Normal 51 3 3 2" xfId="19228" xr:uid="{00000000-0005-0000-0000-00001D4B0000}"/>
    <cellStyle name="Normal 51 3 3 3" xfId="19229" xr:uid="{00000000-0005-0000-0000-00001E4B0000}"/>
    <cellStyle name="Normal 51 3 4" xfId="19230" xr:uid="{00000000-0005-0000-0000-00001F4B0000}"/>
    <cellStyle name="Normal 51 3 5" xfId="19231" xr:uid="{00000000-0005-0000-0000-0000204B0000}"/>
    <cellStyle name="Normal 51 3 6" xfId="19232" xr:uid="{00000000-0005-0000-0000-0000214B0000}"/>
    <cellStyle name="Normal 51 4" xfId="19233" xr:uid="{00000000-0005-0000-0000-0000224B0000}"/>
    <cellStyle name="Normal 51 4 2" xfId="19234" xr:uid="{00000000-0005-0000-0000-0000234B0000}"/>
    <cellStyle name="Normal 51 4 2 2" xfId="19235" xr:uid="{00000000-0005-0000-0000-0000244B0000}"/>
    <cellStyle name="Normal 51 4 2 2 2" xfId="19236" xr:uid="{00000000-0005-0000-0000-0000254B0000}"/>
    <cellStyle name="Normal 51 4 2 3" xfId="19237" xr:uid="{00000000-0005-0000-0000-0000264B0000}"/>
    <cellStyle name="Normal 51 4 2 4" xfId="19238" xr:uid="{00000000-0005-0000-0000-0000274B0000}"/>
    <cellStyle name="Normal 51 4 3" xfId="19239" xr:uid="{00000000-0005-0000-0000-0000284B0000}"/>
    <cellStyle name="Normal 51 4 3 2" xfId="19240" xr:uid="{00000000-0005-0000-0000-0000294B0000}"/>
    <cellStyle name="Normal 51 4 4" xfId="19241" xr:uid="{00000000-0005-0000-0000-00002A4B0000}"/>
    <cellStyle name="Normal 51 4 5" xfId="19242" xr:uid="{00000000-0005-0000-0000-00002B4B0000}"/>
    <cellStyle name="Normal 51 5" xfId="19243" xr:uid="{00000000-0005-0000-0000-00002C4B0000}"/>
    <cellStyle name="Normal 51 5 2" xfId="19244" xr:uid="{00000000-0005-0000-0000-00002D4B0000}"/>
    <cellStyle name="Normal 51 5 2 2" xfId="19245" xr:uid="{00000000-0005-0000-0000-00002E4B0000}"/>
    <cellStyle name="Normal 51 5 3" xfId="19246" xr:uid="{00000000-0005-0000-0000-00002F4B0000}"/>
    <cellStyle name="Normal 51 5 4" xfId="19247" xr:uid="{00000000-0005-0000-0000-0000304B0000}"/>
    <cellStyle name="Normal 51 6" xfId="19248" xr:uid="{00000000-0005-0000-0000-0000314B0000}"/>
    <cellStyle name="Normal 51 6 2" xfId="19249" xr:uid="{00000000-0005-0000-0000-0000324B0000}"/>
    <cellStyle name="Normal 51 6 3" xfId="19250" xr:uid="{00000000-0005-0000-0000-0000334B0000}"/>
    <cellStyle name="Normal 51 7" xfId="19251" xr:uid="{00000000-0005-0000-0000-0000344B0000}"/>
    <cellStyle name="Normal 51 7 2" xfId="19252" xr:uid="{00000000-0005-0000-0000-0000354B0000}"/>
    <cellStyle name="Normal 51 8" xfId="19253" xr:uid="{00000000-0005-0000-0000-0000364B0000}"/>
    <cellStyle name="Normal 51 9" xfId="19254" xr:uid="{00000000-0005-0000-0000-0000374B0000}"/>
    <cellStyle name="Normal 51_15-FINANCEIRAS" xfId="19255" xr:uid="{00000000-0005-0000-0000-0000384B0000}"/>
    <cellStyle name="Normal 52" xfId="19256" xr:uid="{00000000-0005-0000-0000-0000394B0000}"/>
    <cellStyle name="Normal 52 2" xfId="19257" xr:uid="{00000000-0005-0000-0000-00003A4B0000}"/>
    <cellStyle name="Normal 52 2 2" xfId="19258" xr:uid="{00000000-0005-0000-0000-00003B4B0000}"/>
    <cellStyle name="Normal 52 2 2 2" xfId="19259" xr:uid="{00000000-0005-0000-0000-00003C4B0000}"/>
    <cellStyle name="Normal 52 2 2 2 2" xfId="19260" xr:uid="{00000000-0005-0000-0000-00003D4B0000}"/>
    <cellStyle name="Normal 52 2 2 2 2 2" xfId="19261" xr:uid="{00000000-0005-0000-0000-00003E4B0000}"/>
    <cellStyle name="Normal 52 2 2 2 3" xfId="19262" xr:uid="{00000000-0005-0000-0000-00003F4B0000}"/>
    <cellStyle name="Normal 52 2 2 2 4" xfId="19263" xr:uid="{00000000-0005-0000-0000-0000404B0000}"/>
    <cellStyle name="Normal 52 2 2 3" xfId="19264" xr:uid="{00000000-0005-0000-0000-0000414B0000}"/>
    <cellStyle name="Normal 52 2 2 3 2" xfId="19265" xr:uid="{00000000-0005-0000-0000-0000424B0000}"/>
    <cellStyle name="Normal 52 2 2 3 3" xfId="19266" xr:uid="{00000000-0005-0000-0000-0000434B0000}"/>
    <cellStyle name="Normal 52 2 2 4" xfId="19267" xr:uid="{00000000-0005-0000-0000-0000444B0000}"/>
    <cellStyle name="Normal 52 2 2 5" xfId="19268" xr:uid="{00000000-0005-0000-0000-0000454B0000}"/>
    <cellStyle name="Normal 52 2 2 6" xfId="19269" xr:uid="{00000000-0005-0000-0000-0000464B0000}"/>
    <cellStyle name="Normal 52 2 3" xfId="19270" xr:uid="{00000000-0005-0000-0000-0000474B0000}"/>
    <cellStyle name="Normal 52 2 3 2" xfId="19271" xr:uid="{00000000-0005-0000-0000-0000484B0000}"/>
    <cellStyle name="Normal 52 2 3 2 2" xfId="19272" xr:uid="{00000000-0005-0000-0000-0000494B0000}"/>
    <cellStyle name="Normal 52 2 3 2 2 2" xfId="19273" xr:uid="{00000000-0005-0000-0000-00004A4B0000}"/>
    <cellStyle name="Normal 52 2 3 2 3" xfId="19274" xr:uid="{00000000-0005-0000-0000-00004B4B0000}"/>
    <cellStyle name="Normal 52 2 3 2 4" xfId="19275" xr:uid="{00000000-0005-0000-0000-00004C4B0000}"/>
    <cellStyle name="Normal 52 2 3 3" xfId="19276" xr:uid="{00000000-0005-0000-0000-00004D4B0000}"/>
    <cellStyle name="Normal 52 2 3 3 2" xfId="19277" xr:uid="{00000000-0005-0000-0000-00004E4B0000}"/>
    <cellStyle name="Normal 52 2 3 4" xfId="19278" xr:uid="{00000000-0005-0000-0000-00004F4B0000}"/>
    <cellStyle name="Normal 52 2 3 5" xfId="19279" xr:uid="{00000000-0005-0000-0000-0000504B0000}"/>
    <cellStyle name="Normal 52 2 4" xfId="19280" xr:uid="{00000000-0005-0000-0000-0000514B0000}"/>
    <cellStyle name="Normal 52 2 4 2" xfId="19281" xr:uid="{00000000-0005-0000-0000-0000524B0000}"/>
    <cellStyle name="Normal 52 2 4 2 2" xfId="19282" xr:uid="{00000000-0005-0000-0000-0000534B0000}"/>
    <cellStyle name="Normal 52 2 4 3" xfId="19283" xr:uid="{00000000-0005-0000-0000-0000544B0000}"/>
    <cellStyle name="Normal 52 2 4 4" xfId="19284" xr:uid="{00000000-0005-0000-0000-0000554B0000}"/>
    <cellStyle name="Normal 52 2 5" xfId="19285" xr:uid="{00000000-0005-0000-0000-0000564B0000}"/>
    <cellStyle name="Normal 52 2 5 2" xfId="19286" xr:uid="{00000000-0005-0000-0000-0000574B0000}"/>
    <cellStyle name="Normal 52 2 5 3" xfId="19287" xr:uid="{00000000-0005-0000-0000-0000584B0000}"/>
    <cellStyle name="Normal 52 2 6" xfId="19288" xr:uid="{00000000-0005-0000-0000-0000594B0000}"/>
    <cellStyle name="Normal 52 2 6 2" xfId="19289" xr:uid="{00000000-0005-0000-0000-00005A4B0000}"/>
    <cellStyle name="Normal 52 2 7" xfId="19290" xr:uid="{00000000-0005-0000-0000-00005B4B0000}"/>
    <cellStyle name="Normal 52 2 8" xfId="19291" xr:uid="{00000000-0005-0000-0000-00005C4B0000}"/>
    <cellStyle name="Normal 52 3" xfId="19292" xr:uid="{00000000-0005-0000-0000-00005D4B0000}"/>
    <cellStyle name="Normal 52 3 2" xfId="19293" xr:uid="{00000000-0005-0000-0000-00005E4B0000}"/>
    <cellStyle name="Normal 52 3 2 2" xfId="19294" xr:uid="{00000000-0005-0000-0000-00005F4B0000}"/>
    <cellStyle name="Normal 52 3 2 2 2" xfId="19295" xr:uid="{00000000-0005-0000-0000-0000604B0000}"/>
    <cellStyle name="Normal 52 3 2 3" xfId="19296" xr:uid="{00000000-0005-0000-0000-0000614B0000}"/>
    <cellStyle name="Normal 52 3 2 4" xfId="19297" xr:uid="{00000000-0005-0000-0000-0000624B0000}"/>
    <cellStyle name="Normal 52 3 3" xfId="19298" xr:uid="{00000000-0005-0000-0000-0000634B0000}"/>
    <cellStyle name="Normal 52 3 3 2" xfId="19299" xr:uid="{00000000-0005-0000-0000-0000644B0000}"/>
    <cellStyle name="Normal 52 3 3 3" xfId="19300" xr:uid="{00000000-0005-0000-0000-0000654B0000}"/>
    <cellStyle name="Normal 52 3 4" xfId="19301" xr:uid="{00000000-0005-0000-0000-0000664B0000}"/>
    <cellStyle name="Normal 52 3 5" xfId="19302" xr:uid="{00000000-0005-0000-0000-0000674B0000}"/>
    <cellStyle name="Normal 52 3 6" xfId="19303" xr:uid="{00000000-0005-0000-0000-0000684B0000}"/>
    <cellStyle name="Normal 52 4" xfId="19304" xr:uid="{00000000-0005-0000-0000-0000694B0000}"/>
    <cellStyle name="Normal 52 4 2" xfId="19305" xr:uid="{00000000-0005-0000-0000-00006A4B0000}"/>
    <cellStyle name="Normal 52 4 2 2" xfId="19306" xr:uid="{00000000-0005-0000-0000-00006B4B0000}"/>
    <cellStyle name="Normal 52 4 2 2 2" xfId="19307" xr:uid="{00000000-0005-0000-0000-00006C4B0000}"/>
    <cellStyle name="Normal 52 4 2 3" xfId="19308" xr:uid="{00000000-0005-0000-0000-00006D4B0000}"/>
    <cellStyle name="Normal 52 4 2 4" xfId="19309" xr:uid="{00000000-0005-0000-0000-00006E4B0000}"/>
    <cellStyle name="Normal 52 4 3" xfId="19310" xr:uid="{00000000-0005-0000-0000-00006F4B0000}"/>
    <cellStyle name="Normal 52 4 3 2" xfId="19311" xr:uid="{00000000-0005-0000-0000-0000704B0000}"/>
    <cellStyle name="Normal 52 4 4" xfId="19312" xr:uid="{00000000-0005-0000-0000-0000714B0000}"/>
    <cellStyle name="Normal 52 4 5" xfId="19313" xr:uid="{00000000-0005-0000-0000-0000724B0000}"/>
    <cellStyle name="Normal 52 5" xfId="19314" xr:uid="{00000000-0005-0000-0000-0000734B0000}"/>
    <cellStyle name="Normal 52 5 2" xfId="19315" xr:uid="{00000000-0005-0000-0000-0000744B0000}"/>
    <cellStyle name="Normal 52 5 2 2" xfId="19316" xr:uid="{00000000-0005-0000-0000-0000754B0000}"/>
    <cellStyle name="Normal 52 5 3" xfId="19317" xr:uid="{00000000-0005-0000-0000-0000764B0000}"/>
    <cellStyle name="Normal 52 5 4" xfId="19318" xr:uid="{00000000-0005-0000-0000-0000774B0000}"/>
    <cellStyle name="Normal 52 6" xfId="19319" xr:uid="{00000000-0005-0000-0000-0000784B0000}"/>
    <cellStyle name="Normal 52 6 2" xfId="19320" xr:uid="{00000000-0005-0000-0000-0000794B0000}"/>
    <cellStyle name="Normal 52 6 3" xfId="19321" xr:uid="{00000000-0005-0000-0000-00007A4B0000}"/>
    <cellStyle name="Normal 52 7" xfId="19322" xr:uid="{00000000-0005-0000-0000-00007B4B0000}"/>
    <cellStyle name="Normal 52 7 2" xfId="19323" xr:uid="{00000000-0005-0000-0000-00007C4B0000}"/>
    <cellStyle name="Normal 52 8" xfId="19324" xr:uid="{00000000-0005-0000-0000-00007D4B0000}"/>
    <cellStyle name="Normal 52 9" xfId="19325" xr:uid="{00000000-0005-0000-0000-00007E4B0000}"/>
    <cellStyle name="Normal 52_15-FINANCEIRAS" xfId="19326" xr:uid="{00000000-0005-0000-0000-00007F4B0000}"/>
    <cellStyle name="Normal 53" xfId="19327" xr:uid="{00000000-0005-0000-0000-0000804B0000}"/>
    <cellStyle name="Normal 53 2" xfId="19328" xr:uid="{00000000-0005-0000-0000-0000814B0000}"/>
    <cellStyle name="Normal 53 2 2" xfId="19329" xr:uid="{00000000-0005-0000-0000-0000824B0000}"/>
    <cellStyle name="Normal 53 2 2 2" xfId="19330" xr:uid="{00000000-0005-0000-0000-0000834B0000}"/>
    <cellStyle name="Normal 53 2 2 2 2" xfId="19331" xr:uid="{00000000-0005-0000-0000-0000844B0000}"/>
    <cellStyle name="Normal 53 2 2 2 2 2" xfId="19332" xr:uid="{00000000-0005-0000-0000-0000854B0000}"/>
    <cellStyle name="Normal 53 2 2 2 3" xfId="19333" xr:uid="{00000000-0005-0000-0000-0000864B0000}"/>
    <cellStyle name="Normal 53 2 2 2 4" xfId="19334" xr:uid="{00000000-0005-0000-0000-0000874B0000}"/>
    <cellStyle name="Normal 53 2 2 3" xfId="19335" xr:uid="{00000000-0005-0000-0000-0000884B0000}"/>
    <cellStyle name="Normal 53 2 2 3 2" xfId="19336" xr:uid="{00000000-0005-0000-0000-0000894B0000}"/>
    <cellStyle name="Normal 53 2 2 3 3" xfId="19337" xr:uid="{00000000-0005-0000-0000-00008A4B0000}"/>
    <cellStyle name="Normal 53 2 2 4" xfId="19338" xr:uid="{00000000-0005-0000-0000-00008B4B0000}"/>
    <cellStyle name="Normal 53 2 2 5" xfId="19339" xr:uid="{00000000-0005-0000-0000-00008C4B0000}"/>
    <cellStyle name="Normal 53 2 2 6" xfId="19340" xr:uid="{00000000-0005-0000-0000-00008D4B0000}"/>
    <cellStyle name="Normal 53 2 3" xfId="19341" xr:uid="{00000000-0005-0000-0000-00008E4B0000}"/>
    <cellStyle name="Normal 53 2 3 2" xfId="19342" xr:uid="{00000000-0005-0000-0000-00008F4B0000}"/>
    <cellStyle name="Normal 53 2 3 2 2" xfId="19343" xr:uid="{00000000-0005-0000-0000-0000904B0000}"/>
    <cellStyle name="Normal 53 2 3 2 2 2" xfId="19344" xr:uid="{00000000-0005-0000-0000-0000914B0000}"/>
    <cellStyle name="Normal 53 2 3 2 3" xfId="19345" xr:uid="{00000000-0005-0000-0000-0000924B0000}"/>
    <cellStyle name="Normal 53 2 3 2 4" xfId="19346" xr:uid="{00000000-0005-0000-0000-0000934B0000}"/>
    <cellStyle name="Normal 53 2 3 3" xfId="19347" xr:uid="{00000000-0005-0000-0000-0000944B0000}"/>
    <cellStyle name="Normal 53 2 3 3 2" xfId="19348" xr:uid="{00000000-0005-0000-0000-0000954B0000}"/>
    <cellStyle name="Normal 53 2 3 4" xfId="19349" xr:uid="{00000000-0005-0000-0000-0000964B0000}"/>
    <cellStyle name="Normal 53 2 3 5" xfId="19350" xr:uid="{00000000-0005-0000-0000-0000974B0000}"/>
    <cellStyle name="Normal 53 2 4" xfId="19351" xr:uid="{00000000-0005-0000-0000-0000984B0000}"/>
    <cellStyle name="Normal 53 2 4 2" xfId="19352" xr:uid="{00000000-0005-0000-0000-0000994B0000}"/>
    <cellStyle name="Normal 53 2 4 2 2" xfId="19353" xr:uid="{00000000-0005-0000-0000-00009A4B0000}"/>
    <cellStyle name="Normal 53 2 4 3" xfId="19354" xr:uid="{00000000-0005-0000-0000-00009B4B0000}"/>
    <cellStyle name="Normal 53 2 4 4" xfId="19355" xr:uid="{00000000-0005-0000-0000-00009C4B0000}"/>
    <cellStyle name="Normal 53 2 5" xfId="19356" xr:uid="{00000000-0005-0000-0000-00009D4B0000}"/>
    <cellStyle name="Normal 53 2 5 2" xfId="19357" xr:uid="{00000000-0005-0000-0000-00009E4B0000}"/>
    <cellStyle name="Normal 53 2 5 3" xfId="19358" xr:uid="{00000000-0005-0000-0000-00009F4B0000}"/>
    <cellStyle name="Normal 53 2 6" xfId="19359" xr:uid="{00000000-0005-0000-0000-0000A04B0000}"/>
    <cellStyle name="Normal 53 2 6 2" xfId="19360" xr:uid="{00000000-0005-0000-0000-0000A14B0000}"/>
    <cellStyle name="Normal 53 2 7" xfId="19361" xr:uid="{00000000-0005-0000-0000-0000A24B0000}"/>
    <cellStyle name="Normal 53 2 8" xfId="19362" xr:uid="{00000000-0005-0000-0000-0000A34B0000}"/>
    <cellStyle name="Normal 53 3" xfId="19363" xr:uid="{00000000-0005-0000-0000-0000A44B0000}"/>
    <cellStyle name="Normal 53 3 2" xfId="19364" xr:uid="{00000000-0005-0000-0000-0000A54B0000}"/>
    <cellStyle name="Normal 53 3 2 2" xfId="19365" xr:uid="{00000000-0005-0000-0000-0000A64B0000}"/>
    <cellStyle name="Normal 53 3 2 2 2" xfId="19366" xr:uid="{00000000-0005-0000-0000-0000A74B0000}"/>
    <cellStyle name="Normal 53 3 2 3" xfId="19367" xr:uid="{00000000-0005-0000-0000-0000A84B0000}"/>
    <cellStyle name="Normal 53 3 2 4" xfId="19368" xr:uid="{00000000-0005-0000-0000-0000A94B0000}"/>
    <cellStyle name="Normal 53 3 3" xfId="19369" xr:uid="{00000000-0005-0000-0000-0000AA4B0000}"/>
    <cellStyle name="Normal 53 3 3 2" xfId="19370" xr:uid="{00000000-0005-0000-0000-0000AB4B0000}"/>
    <cellStyle name="Normal 53 3 3 3" xfId="19371" xr:uid="{00000000-0005-0000-0000-0000AC4B0000}"/>
    <cellStyle name="Normal 53 3 4" xfId="19372" xr:uid="{00000000-0005-0000-0000-0000AD4B0000}"/>
    <cellStyle name="Normal 53 3 5" xfId="19373" xr:uid="{00000000-0005-0000-0000-0000AE4B0000}"/>
    <cellStyle name="Normal 53 3 6" xfId="19374" xr:uid="{00000000-0005-0000-0000-0000AF4B0000}"/>
    <cellStyle name="Normal 53 4" xfId="19375" xr:uid="{00000000-0005-0000-0000-0000B04B0000}"/>
    <cellStyle name="Normal 53 4 2" xfId="19376" xr:uid="{00000000-0005-0000-0000-0000B14B0000}"/>
    <cellStyle name="Normal 53 4 2 2" xfId="19377" xr:uid="{00000000-0005-0000-0000-0000B24B0000}"/>
    <cellStyle name="Normal 53 4 2 2 2" xfId="19378" xr:uid="{00000000-0005-0000-0000-0000B34B0000}"/>
    <cellStyle name="Normal 53 4 2 3" xfId="19379" xr:uid="{00000000-0005-0000-0000-0000B44B0000}"/>
    <cellStyle name="Normal 53 4 2 4" xfId="19380" xr:uid="{00000000-0005-0000-0000-0000B54B0000}"/>
    <cellStyle name="Normal 53 4 3" xfId="19381" xr:uid="{00000000-0005-0000-0000-0000B64B0000}"/>
    <cellStyle name="Normal 53 4 3 2" xfId="19382" xr:uid="{00000000-0005-0000-0000-0000B74B0000}"/>
    <cellStyle name="Normal 53 4 4" xfId="19383" xr:uid="{00000000-0005-0000-0000-0000B84B0000}"/>
    <cellStyle name="Normal 53 4 5" xfId="19384" xr:uid="{00000000-0005-0000-0000-0000B94B0000}"/>
    <cellStyle name="Normal 53 5" xfId="19385" xr:uid="{00000000-0005-0000-0000-0000BA4B0000}"/>
    <cellStyle name="Normal 53 5 2" xfId="19386" xr:uid="{00000000-0005-0000-0000-0000BB4B0000}"/>
    <cellStyle name="Normal 53 5 2 2" xfId="19387" xr:uid="{00000000-0005-0000-0000-0000BC4B0000}"/>
    <cellStyle name="Normal 53 5 3" xfId="19388" xr:uid="{00000000-0005-0000-0000-0000BD4B0000}"/>
    <cellStyle name="Normal 53 5 4" xfId="19389" xr:uid="{00000000-0005-0000-0000-0000BE4B0000}"/>
    <cellStyle name="Normal 53 6" xfId="19390" xr:uid="{00000000-0005-0000-0000-0000BF4B0000}"/>
    <cellStyle name="Normal 53 6 2" xfId="19391" xr:uid="{00000000-0005-0000-0000-0000C04B0000}"/>
    <cellStyle name="Normal 53 6 3" xfId="19392" xr:uid="{00000000-0005-0000-0000-0000C14B0000}"/>
    <cellStyle name="Normal 53 7" xfId="19393" xr:uid="{00000000-0005-0000-0000-0000C24B0000}"/>
    <cellStyle name="Normal 53 7 2" xfId="19394" xr:uid="{00000000-0005-0000-0000-0000C34B0000}"/>
    <cellStyle name="Normal 53 8" xfId="19395" xr:uid="{00000000-0005-0000-0000-0000C44B0000}"/>
    <cellStyle name="Normal 53 9" xfId="19396" xr:uid="{00000000-0005-0000-0000-0000C54B0000}"/>
    <cellStyle name="Normal 53_15-FINANCEIRAS" xfId="19397" xr:uid="{00000000-0005-0000-0000-0000C64B0000}"/>
    <cellStyle name="Normal 54" xfId="19398" xr:uid="{00000000-0005-0000-0000-0000C74B0000}"/>
    <cellStyle name="Normal 54 2" xfId="19399" xr:uid="{00000000-0005-0000-0000-0000C84B0000}"/>
    <cellStyle name="Normal 54 2 2" xfId="19400" xr:uid="{00000000-0005-0000-0000-0000C94B0000}"/>
    <cellStyle name="Normal 54 2 2 2" xfId="19401" xr:uid="{00000000-0005-0000-0000-0000CA4B0000}"/>
    <cellStyle name="Normal 54 2 2 2 2" xfId="19402" xr:uid="{00000000-0005-0000-0000-0000CB4B0000}"/>
    <cellStyle name="Normal 54 2 2 2 2 2" xfId="19403" xr:uid="{00000000-0005-0000-0000-0000CC4B0000}"/>
    <cellStyle name="Normal 54 2 2 2 3" xfId="19404" xr:uid="{00000000-0005-0000-0000-0000CD4B0000}"/>
    <cellStyle name="Normal 54 2 2 2 4" xfId="19405" xr:uid="{00000000-0005-0000-0000-0000CE4B0000}"/>
    <cellStyle name="Normal 54 2 2 3" xfId="19406" xr:uid="{00000000-0005-0000-0000-0000CF4B0000}"/>
    <cellStyle name="Normal 54 2 2 3 2" xfId="19407" xr:uid="{00000000-0005-0000-0000-0000D04B0000}"/>
    <cellStyle name="Normal 54 2 2 3 3" xfId="19408" xr:uid="{00000000-0005-0000-0000-0000D14B0000}"/>
    <cellStyle name="Normal 54 2 2 4" xfId="19409" xr:uid="{00000000-0005-0000-0000-0000D24B0000}"/>
    <cellStyle name="Normal 54 2 2 5" xfId="19410" xr:uid="{00000000-0005-0000-0000-0000D34B0000}"/>
    <cellStyle name="Normal 54 2 2 6" xfId="19411" xr:uid="{00000000-0005-0000-0000-0000D44B0000}"/>
    <cellStyle name="Normal 54 2 3" xfId="19412" xr:uid="{00000000-0005-0000-0000-0000D54B0000}"/>
    <cellStyle name="Normal 54 2 3 2" xfId="19413" xr:uid="{00000000-0005-0000-0000-0000D64B0000}"/>
    <cellStyle name="Normal 54 2 3 2 2" xfId="19414" xr:uid="{00000000-0005-0000-0000-0000D74B0000}"/>
    <cellStyle name="Normal 54 2 3 2 2 2" xfId="19415" xr:uid="{00000000-0005-0000-0000-0000D84B0000}"/>
    <cellStyle name="Normal 54 2 3 2 3" xfId="19416" xr:uid="{00000000-0005-0000-0000-0000D94B0000}"/>
    <cellStyle name="Normal 54 2 3 2 4" xfId="19417" xr:uid="{00000000-0005-0000-0000-0000DA4B0000}"/>
    <cellStyle name="Normal 54 2 3 3" xfId="19418" xr:uid="{00000000-0005-0000-0000-0000DB4B0000}"/>
    <cellStyle name="Normal 54 2 3 3 2" xfId="19419" xr:uid="{00000000-0005-0000-0000-0000DC4B0000}"/>
    <cellStyle name="Normal 54 2 3 4" xfId="19420" xr:uid="{00000000-0005-0000-0000-0000DD4B0000}"/>
    <cellStyle name="Normal 54 2 3 5" xfId="19421" xr:uid="{00000000-0005-0000-0000-0000DE4B0000}"/>
    <cellStyle name="Normal 54 2 4" xfId="19422" xr:uid="{00000000-0005-0000-0000-0000DF4B0000}"/>
    <cellStyle name="Normal 54 2 4 2" xfId="19423" xr:uid="{00000000-0005-0000-0000-0000E04B0000}"/>
    <cellStyle name="Normal 54 2 4 2 2" xfId="19424" xr:uid="{00000000-0005-0000-0000-0000E14B0000}"/>
    <cellStyle name="Normal 54 2 4 3" xfId="19425" xr:uid="{00000000-0005-0000-0000-0000E24B0000}"/>
    <cellStyle name="Normal 54 2 4 4" xfId="19426" xr:uid="{00000000-0005-0000-0000-0000E34B0000}"/>
    <cellStyle name="Normal 54 2 5" xfId="19427" xr:uid="{00000000-0005-0000-0000-0000E44B0000}"/>
    <cellStyle name="Normal 54 2 5 2" xfId="19428" xr:uid="{00000000-0005-0000-0000-0000E54B0000}"/>
    <cellStyle name="Normal 54 2 5 3" xfId="19429" xr:uid="{00000000-0005-0000-0000-0000E64B0000}"/>
    <cellStyle name="Normal 54 2 6" xfId="19430" xr:uid="{00000000-0005-0000-0000-0000E74B0000}"/>
    <cellStyle name="Normal 54 2 6 2" xfId="19431" xr:uid="{00000000-0005-0000-0000-0000E84B0000}"/>
    <cellStyle name="Normal 54 2 7" xfId="19432" xr:uid="{00000000-0005-0000-0000-0000E94B0000}"/>
    <cellStyle name="Normal 54 2 8" xfId="19433" xr:uid="{00000000-0005-0000-0000-0000EA4B0000}"/>
    <cellStyle name="Normal 54 3" xfId="19434" xr:uid="{00000000-0005-0000-0000-0000EB4B0000}"/>
    <cellStyle name="Normal 54 3 2" xfId="19435" xr:uid="{00000000-0005-0000-0000-0000EC4B0000}"/>
    <cellStyle name="Normal 54 3 2 2" xfId="19436" xr:uid="{00000000-0005-0000-0000-0000ED4B0000}"/>
    <cellStyle name="Normal 54 3 2 2 2" xfId="19437" xr:uid="{00000000-0005-0000-0000-0000EE4B0000}"/>
    <cellStyle name="Normal 54 3 2 3" xfId="19438" xr:uid="{00000000-0005-0000-0000-0000EF4B0000}"/>
    <cellStyle name="Normal 54 3 2 4" xfId="19439" xr:uid="{00000000-0005-0000-0000-0000F04B0000}"/>
    <cellStyle name="Normal 54 3 3" xfId="19440" xr:uid="{00000000-0005-0000-0000-0000F14B0000}"/>
    <cellStyle name="Normal 54 3 3 2" xfId="19441" xr:uid="{00000000-0005-0000-0000-0000F24B0000}"/>
    <cellStyle name="Normal 54 3 3 3" xfId="19442" xr:uid="{00000000-0005-0000-0000-0000F34B0000}"/>
    <cellStyle name="Normal 54 3 4" xfId="19443" xr:uid="{00000000-0005-0000-0000-0000F44B0000}"/>
    <cellStyle name="Normal 54 3 5" xfId="19444" xr:uid="{00000000-0005-0000-0000-0000F54B0000}"/>
    <cellStyle name="Normal 54 3 6" xfId="19445" xr:uid="{00000000-0005-0000-0000-0000F64B0000}"/>
    <cellStyle name="Normal 54 4" xfId="19446" xr:uid="{00000000-0005-0000-0000-0000F74B0000}"/>
    <cellStyle name="Normal 54 4 2" xfId="19447" xr:uid="{00000000-0005-0000-0000-0000F84B0000}"/>
    <cellStyle name="Normal 54 4 2 2" xfId="19448" xr:uid="{00000000-0005-0000-0000-0000F94B0000}"/>
    <cellStyle name="Normal 54 4 2 2 2" xfId="19449" xr:uid="{00000000-0005-0000-0000-0000FA4B0000}"/>
    <cellStyle name="Normal 54 4 2 3" xfId="19450" xr:uid="{00000000-0005-0000-0000-0000FB4B0000}"/>
    <cellStyle name="Normal 54 4 2 4" xfId="19451" xr:uid="{00000000-0005-0000-0000-0000FC4B0000}"/>
    <cellStyle name="Normal 54 4 3" xfId="19452" xr:uid="{00000000-0005-0000-0000-0000FD4B0000}"/>
    <cellStyle name="Normal 54 4 3 2" xfId="19453" xr:uid="{00000000-0005-0000-0000-0000FE4B0000}"/>
    <cellStyle name="Normal 54 4 4" xfId="19454" xr:uid="{00000000-0005-0000-0000-0000FF4B0000}"/>
    <cellStyle name="Normal 54 4 5" xfId="19455" xr:uid="{00000000-0005-0000-0000-0000004C0000}"/>
    <cellStyle name="Normal 54 5" xfId="19456" xr:uid="{00000000-0005-0000-0000-0000014C0000}"/>
    <cellStyle name="Normal 54 5 2" xfId="19457" xr:uid="{00000000-0005-0000-0000-0000024C0000}"/>
    <cellStyle name="Normal 54 5 2 2" xfId="19458" xr:uid="{00000000-0005-0000-0000-0000034C0000}"/>
    <cellStyle name="Normal 54 5 3" xfId="19459" xr:uid="{00000000-0005-0000-0000-0000044C0000}"/>
    <cellStyle name="Normal 54 5 4" xfId="19460" xr:uid="{00000000-0005-0000-0000-0000054C0000}"/>
    <cellStyle name="Normal 54 6" xfId="19461" xr:uid="{00000000-0005-0000-0000-0000064C0000}"/>
    <cellStyle name="Normal 54 6 2" xfId="19462" xr:uid="{00000000-0005-0000-0000-0000074C0000}"/>
    <cellStyle name="Normal 54 6 3" xfId="19463" xr:uid="{00000000-0005-0000-0000-0000084C0000}"/>
    <cellStyle name="Normal 54 7" xfId="19464" xr:uid="{00000000-0005-0000-0000-0000094C0000}"/>
    <cellStyle name="Normal 54 7 2" xfId="19465" xr:uid="{00000000-0005-0000-0000-00000A4C0000}"/>
    <cellStyle name="Normal 54 8" xfId="19466" xr:uid="{00000000-0005-0000-0000-00000B4C0000}"/>
    <cellStyle name="Normal 54 9" xfId="19467" xr:uid="{00000000-0005-0000-0000-00000C4C0000}"/>
    <cellStyle name="Normal 54_CV-CF Elevação" xfId="19468" xr:uid="{00000000-0005-0000-0000-00000D4C0000}"/>
    <cellStyle name="Normal 55" xfId="19469" xr:uid="{00000000-0005-0000-0000-00000E4C0000}"/>
    <cellStyle name="Normal 55 2" xfId="19470" xr:uid="{00000000-0005-0000-0000-00000F4C0000}"/>
    <cellStyle name="Normal 55 2 2" xfId="19471" xr:uid="{00000000-0005-0000-0000-0000104C0000}"/>
    <cellStyle name="Normal 55 2 2 2" xfId="19472" xr:uid="{00000000-0005-0000-0000-0000114C0000}"/>
    <cellStyle name="Normal 55 2 2 2 2" xfId="19473" xr:uid="{00000000-0005-0000-0000-0000124C0000}"/>
    <cellStyle name="Normal 55 2 2 2 2 2" xfId="19474" xr:uid="{00000000-0005-0000-0000-0000134C0000}"/>
    <cellStyle name="Normal 55 2 2 2 3" xfId="19475" xr:uid="{00000000-0005-0000-0000-0000144C0000}"/>
    <cellStyle name="Normal 55 2 2 2 4" xfId="19476" xr:uid="{00000000-0005-0000-0000-0000154C0000}"/>
    <cellStyle name="Normal 55 2 2 3" xfId="19477" xr:uid="{00000000-0005-0000-0000-0000164C0000}"/>
    <cellStyle name="Normal 55 2 2 3 2" xfId="19478" xr:uid="{00000000-0005-0000-0000-0000174C0000}"/>
    <cellStyle name="Normal 55 2 2 3 3" xfId="19479" xr:uid="{00000000-0005-0000-0000-0000184C0000}"/>
    <cellStyle name="Normal 55 2 2 4" xfId="19480" xr:uid="{00000000-0005-0000-0000-0000194C0000}"/>
    <cellStyle name="Normal 55 2 2 5" xfId="19481" xr:uid="{00000000-0005-0000-0000-00001A4C0000}"/>
    <cellStyle name="Normal 55 2 2 6" xfId="19482" xr:uid="{00000000-0005-0000-0000-00001B4C0000}"/>
    <cellStyle name="Normal 55 2 3" xfId="19483" xr:uid="{00000000-0005-0000-0000-00001C4C0000}"/>
    <cellStyle name="Normal 55 2 3 2" xfId="19484" xr:uid="{00000000-0005-0000-0000-00001D4C0000}"/>
    <cellStyle name="Normal 55 2 3 2 2" xfId="19485" xr:uid="{00000000-0005-0000-0000-00001E4C0000}"/>
    <cellStyle name="Normal 55 2 3 2 2 2" xfId="19486" xr:uid="{00000000-0005-0000-0000-00001F4C0000}"/>
    <cellStyle name="Normal 55 2 3 2 3" xfId="19487" xr:uid="{00000000-0005-0000-0000-0000204C0000}"/>
    <cellStyle name="Normal 55 2 3 2 4" xfId="19488" xr:uid="{00000000-0005-0000-0000-0000214C0000}"/>
    <cellStyle name="Normal 55 2 3 3" xfId="19489" xr:uid="{00000000-0005-0000-0000-0000224C0000}"/>
    <cellStyle name="Normal 55 2 3 3 2" xfId="19490" xr:uid="{00000000-0005-0000-0000-0000234C0000}"/>
    <cellStyle name="Normal 55 2 3 4" xfId="19491" xr:uid="{00000000-0005-0000-0000-0000244C0000}"/>
    <cellStyle name="Normal 55 2 3 5" xfId="19492" xr:uid="{00000000-0005-0000-0000-0000254C0000}"/>
    <cellStyle name="Normal 55 2 4" xfId="19493" xr:uid="{00000000-0005-0000-0000-0000264C0000}"/>
    <cellStyle name="Normal 55 2 4 2" xfId="19494" xr:uid="{00000000-0005-0000-0000-0000274C0000}"/>
    <cellStyle name="Normal 55 2 4 2 2" xfId="19495" xr:uid="{00000000-0005-0000-0000-0000284C0000}"/>
    <cellStyle name="Normal 55 2 4 3" xfId="19496" xr:uid="{00000000-0005-0000-0000-0000294C0000}"/>
    <cellStyle name="Normal 55 2 4 4" xfId="19497" xr:uid="{00000000-0005-0000-0000-00002A4C0000}"/>
    <cellStyle name="Normal 55 2 5" xfId="19498" xr:uid="{00000000-0005-0000-0000-00002B4C0000}"/>
    <cellStyle name="Normal 55 2 5 2" xfId="19499" xr:uid="{00000000-0005-0000-0000-00002C4C0000}"/>
    <cellStyle name="Normal 55 2 5 3" xfId="19500" xr:uid="{00000000-0005-0000-0000-00002D4C0000}"/>
    <cellStyle name="Normal 55 2 6" xfId="19501" xr:uid="{00000000-0005-0000-0000-00002E4C0000}"/>
    <cellStyle name="Normal 55 2 6 2" xfId="19502" xr:uid="{00000000-0005-0000-0000-00002F4C0000}"/>
    <cellStyle name="Normal 55 2 7" xfId="19503" xr:uid="{00000000-0005-0000-0000-0000304C0000}"/>
    <cellStyle name="Normal 55 2 8" xfId="19504" xr:uid="{00000000-0005-0000-0000-0000314C0000}"/>
    <cellStyle name="Normal 55 2_COMGAS" xfId="19505" xr:uid="{00000000-0005-0000-0000-0000324C0000}"/>
    <cellStyle name="Normal 55 3" xfId="19506" xr:uid="{00000000-0005-0000-0000-0000334C0000}"/>
    <cellStyle name="Normal 55 3 2" xfId="19507" xr:uid="{00000000-0005-0000-0000-0000344C0000}"/>
    <cellStyle name="Normal 55 3 2 2" xfId="19508" xr:uid="{00000000-0005-0000-0000-0000354C0000}"/>
    <cellStyle name="Normal 55 3 2 2 2" xfId="19509" xr:uid="{00000000-0005-0000-0000-0000364C0000}"/>
    <cellStyle name="Normal 55 3 2 3" xfId="19510" xr:uid="{00000000-0005-0000-0000-0000374C0000}"/>
    <cellStyle name="Normal 55 3 2 4" xfId="19511" xr:uid="{00000000-0005-0000-0000-0000384C0000}"/>
    <cellStyle name="Normal 55 3 3" xfId="19512" xr:uid="{00000000-0005-0000-0000-0000394C0000}"/>
    <cellStyle name="Normal 55 3 3 2" xfId="19513" xr:uid="{00000000-0005-0000-0000-00003A4C0000}"/>
    <cellStyle name="Normal 55 3 3 3" xfId="19514" xr:uid="{00000000-0005-0000-0000-00003B4C0000}"/>
    <cellStyle name="Normal 55 3 4" xfId="19515" xr:uid="{00000000-0005-0000-0000-00003C4C0000}"/>
    <cellStyle name="Normal 55 3 5" xfId="19516" xr:uid="{00000000-0005-0000-0000-00003D4C0000}"/>
    <cellStyle name="Normal 55 3 6" xfId="19517" xr:uid="{00000000-0005-0000-0000-00003E4C0000}"/>
    <cellStyle name="Normal 55 4" xfId="19518" xr:uid="{00000000-0005-0000-0000-00003F4C0000}"/>
    <cellStyle name="Normal 55 4 2" xfId="19519" xr:uid="{00000000-0005-0000-0000-0000404C0000}"/>
    <cellStyle name="Normal 55 4 2 2" xfId="19520" xr:uid="{00000000-0005-0000-0000-0000414C0000}"/>
    <cellStyle name="Normal 55 4 2 2 2" xfId="19521" xr:uid="{00000000-0005-0000-0000-0000424C0000}"/>
    <cellStyle name="Normal 55 4 2 3" xfId="19522" xr:uid="{00000000-0005-0000-0000-0000434C0000}"/>
    <cellStyle name="Normal 55 4 2 4" xfId="19523" xr:uid="{00000000-0005-0000-0000-0000444C0000}"/>
    <cellStyle name="Normal 55 4 3" xfId="19524" xr:uid="{00000000-0005-0000-0000-0000454C0000}"/>
    <cellStyle name="Normal 55 4 3 2" xfId="19525" xr:uid="{00000000-0005-0000-0000-0000464C0000}"/>
    <cellStyle name="Normal 55 4 4" xfId="19526" xr:uid="{00000000-0005-0000-0000-0000474C0000}"/>
    <cellStyle name="Normal 55 4 5" xfId="19527" xr:uid="{00000000-0005-0000-0000-0000484C0000}"/>
    <cellStyle name="Normal 55 5" xfId="19528" xr:uid="{00000000-0005-0000-0000-0000494C0000}"/>
    <cellStyle name="Normal 55 5 2" xfId="19529" xr:uid="{00000000-0005-0000-0000-00004A4C0000}"/>
    <cellStyle name="Normal 55 5 2 2" xfId="19530" xr:uid="{00000000-0005-0000-0000-00004B4C0000}"/>
    <cellStyle name="Normal 55 5 3" xfId="19531" xr:uid="{00000000-0005-0000-0000-00004C4C0000}"/>
    <cellStyle name="Normal 55 5 4" xfId="19532" xr:uid="{00000000-0005-0000-0000-00004D4C0000}"/>
    <cellStyle name="Normal 55 6" xfId="19533" xr:uid="{00000000-0005-0000-0000-00004E4C0000}"/>
    <cellStyle name="Normal 55 6 2" xfId="19534" xr:uid="{00000000-0005-0000-0000-00004F4C0000}"/>
    <cellStyle name="Normal 55 6 3" xfId="19535" xr:uid="{00000000-0005-0000-0000-0000504C0000}"/>
    <cellStyle name="Normal 55 7" xfId="19536" xr:uid="{00000000-0005-0000-0000-0000514C0000}"/>
    <cellStyle name="Normal 55 7 2" xfId="19537" xr:uid="{00000000-0005-0000-0000-0000524C0000}"/>
    <cellStyle name="Normal 55 8" xfId="19538" xr:uid="{00000000-0005-0000-0000-0000534C0000}"/>
    <cellStyle name="Normal 55 9" xfId="19539" xr:uid="{00000000-0005-0000-0000-0000544C0000}"/>
    <cellStyle name="Normal 56" xfId="19540" xr:uid="{00000000-0005-0000-0000-0000554C0000}"/>
    <cellStyle name="Normal 56 2" xfId="19541" xr:uid="{00000000-0005-0000-0000-0000564C0000}"/>
    <cellStyle name="Normal 56 2 2" xfId="19542" xr:uid="{00000000-0005-0000-0000-0000574C0000}"/>
    <cellStyle name="Normal 56 2 2 2" xfId="19543" xr:uid="{00000000-0005-0000-0000-0000584C0000}"/>
    <cellStyle name="Normal 56 2 2 2 2" xfId="19544" xr:uid="{00000000-0005-0000-0000-0000594C0000}"/>
    <cellStyle name="Normal 56 2 2 2 2 2" xfId="19545" xr:uid="{00000000-0005-0000-0000-00005A4C0000}"/>
    <cellStyle name="Normal 56 2 2 2 3" xfId="19546" xr:uid="{00000000-0005-0000-0000-00005B4C0000}"/>
    <cellStyle name="Normal 56 2 2 2 4" xfId="19547" xr:uid="{00000000-0005-0000-0000-00005C4C0000}"/>
    <cellStyle name="Normal 56 2 2 3" xfId="19548" xr:uid="{00000000-0005-0000-0000-00005D4C0000}"/>
    <cellStyle name="Normal 56 2 2 3 2" xfId="19549" xr:uid="{00000000-0005-0000-0000-00005E4C0000}"/>
    <cellStyle name="Normal 56 2 2 3 3" xfId="19550" xr:uid="{00000000-0005-0000-0000-00005F4C0000}"/>
    <cellStyle name="Normal 56 2 2 4" xfId="19551" xr:uid="{00000000-0005-0000-0000-0000604C0000}"/>
    <cellStyle name="Normal 56 2 2 5" xfId="19552" xr:uid="{00000000-0005-0000-0000-0000614C0000}"/>
    <cellStyle name="Normal 56 2 2 6" xfId="19553" xr:uid="{00000000-0005-0000-0000-0000624C0000}"/>
    <cellStyle name="Normal 56 2 3" xfId="19554" xr:uid="{00000000-0005-0000-0000-0000634C0000}"/>
    <cellStyle name="Normal 56 2 3 2" xfId="19555" xr:uid="{00000000-0005-0000-0000-0000644C0000}"/>
    <cellStyle name="Normal 56 2 3 2 2" xfId="19556" xr:uid="{00000000-0005-0000-0000-0000654C0000}"/>
    <cellStyle name="Normal 56 2 3 2 2 2" xfId="19557" xr:uid="{00000000-0005-0000-0000-0000664C0000}"/>
    <cellStyle name="Normal 56 2 3 2 3" xfId="19558" xr:uid="{00000000-0005-0000-0000-0000674C0000}"/>
    <cellStyle name="Normal 56 2 3 2 4" xfId="19559" xr:uid="{00000000-0005-0000-0000-0000684C0000}"/>
    <cellStyle name="Normal 56 2 3 3" xfId="19560" xr:uid="{00000000-0005-0000-0000-0000694C0000}"/>
    <cellStyle name="Normal 56 2 3 3 2" xfId="19561" xr:uid="{00000000-0005-0000-0000-00006A4C0000}"/>
    <cellStyle name="Normal 56 2 3 4" xfId="19562" xr:uid="{00000000-0005-0000-0000-00006B4C0000}"/>
    <cellStyle name="Normal 56 2 3 5" xfId="19563" xr:uid="{00000000-0005-0000-0000-00006C4C0000}"/>
    <cellStyle name="Normal 56 2 4" xfId="19564" xr:uid="{00000000-0005-0000-0000-00006D4C0000}"/>
    <cellStyle name="Normal 56 2 4 2" xfId="19565" xr:uid="{00000000-0005-0000-0000-00006E4C0000}"/>
    <cellStyle name="Normal 56 2 4 2 2" xfId="19566" xr:uid="{00000000-0005-0000-0000-00006F4C0000}"/>
    <cellStyle name="Normal 56 2 4 3" xfId="19567" xr:uid="{00000000-0005-0000-0000-0000704C0000}"/>
    <cellStyle name="Normal 56 2 4 4" xfId="19568" xr:uid="{00000000-0005-0000-0000-0000714C0000}"/>
    <cellStyle name="Normal 56 2 5" xfId="19569" xr:uid="{00000000-0005-0000-0000-0000724C0000}"/>
    <cellStyle name="Normal 56 2 5 2" xfId="19570" xr:uid="{00000000-0005-0000-0000-0000734C0000}"/>
    <cellStyle name="Normal 56 2 5 3" xfId="19571" xr:uid="{00000000-0005-0000-0000-0000744C0000}"/>
    <cellStyle name="Normal 56 2 6" xfId="19572" xr:uid="{00000000-0005-0000-0000-0000754C0000}"/>
    <cellStyle name="Normal 56 2 6 2" xfId="19573" xr:uid="{00000000-0005-0000-0000-0000764C0000}"/>
    <cellStyle name="Normal 56 2 7" xfId="19574" xr:uid="{00000000-0005-0000-0000-0000774C0000}"/>
    <cellStyle name="Normal 56 2 8" xfId="19575" xr:uid="{00000000-0005-0000-0000-0000784C0000}"/>
    <cellStyle name="Normal 56 3" xfId="19576" xr:uid="{00000000-0005-0000-0000-0000794C0000}"/>
    <cellStyle name="Normal 56 3 2" xfId="19577" xr:uid="{00000000-0005-0000-0000-00007A4C0000}"/>
    <cellStyle name="Normal 56 3 2 2" xfId="19578" xr:uid="{00000000-0005-0000-0000-00007B4C0000}"/>
    <cellStyle name="Normal 56 3 2 2 2" xfId="19579" xr:uid="{00000000-0005-0000-0000-00007C4C0000}"/>
    <cellStyle name="Normal 56 3 2 3" xfId="19580" xr:uid="{00000000-0005-0000-0000-00007D4C0000}"/>
    <cellStyle name="Normal 56 3 2 4" xfId="19581" xr:uid="{00000000-0005-0000-0000-00007E4C0000}"/>
    <cellStyle name="Normal 56 3 3" xfId="19582" xr:uid="{00000000-0005-0000-0000-00007F4C0000}"/>
    <cellStyle name="Normal 56 3 3 2" xfId="19583" xr:uid="{00000000-0005-0000-0000-0000804C0000}"/>
    <cellStyle name="Normal 56 3 3 3" xfId="19584" xr:uid="{00000000-0005-0000-0000-0000814C0000}"/>
    <cellStyle name="Normal 56 3 4" xfId="19585" xr:uid="{00000000-0005-0000-0000-0000824C0000}"/>
    <cellStyle name="Normal 56 3 5" xfId="19586" xr:uid="{00000000-0005-0000-0000-0000834C0000}"/>
    <cellStyle name="Normal 56 3 6" xfId="19587" xr:uid="{00000000-0005-0000-0000-0000844C0000}"/>
    <cellStyle name="Normal 56 4" xfId="19588" xr:uid="{00000000-0005-0000-0000-0000854C0000}"/>
    <cellStyle name="Normal 56 4 2" xfId="19589" xr:uid="{00000000-0005-0000-0000-0000864C0000}"/>
    <cellStyle name="Normal 56 4 2 2" xfId="19590" xr:uid="{00000000-0005-0000-0000-0000874C0000}"/>
    <cellStyle name="Normal 56 4 2 2 2" xfId="19591" xr:uid="{00000000-0005-0000-0000-0000884C0000}"/>
    <cellStyle name="Normal 56 4 2 3" xfId="19592" xr:uid="{00000000-0005-0000-0000-0000894C0000}"/>
    <cellStyle name="Normal 56 4 2 4" xfId="19593" xr:uid="{00000000-0005-0000-0000-00008A4C0000}"/>
    <cellStyle name="Normal 56 4 3" xfId="19594" xr:uid="{00000000-0005-0000-0000-00008B4C0000}"/>
    <cellStyle name="Normal 56 4 3 2" xfId="19595" xr:uid="{00000000-0005-0000-0000-00008C4C0000}"/>
    <cellStyle name="Normal 56 4 4" xfId="19596" xr:uid="{00000000-0005-0000-0000-00008D4C0000}"/>
    <cellStyle name="Normal 56 4 5" xfId="19597" xr:uid="{00000000-0005-0000-0000-00008E4C0000}"/>
    <cellStyle name="Normal 56 5" xfId="19598" xr:uid="{00000000-0005-0000-0000-00008F4C0000}"/>
    <cellStyle name="Normal 56 5 2" xfId="19599" xr:uid="{00000000-0005-0000-0000-0000904C0000}"/>
    <cellStyle name="Normal 56 5 2 2" xfId="19600" xr:uid="{00000000-0005-0000-0000-0000914C0000}"/>
    <cellStyle name="Normal 56 5 3" xfId="19601" xr:uid="{00000000-0005-0000-0000-0000924C0000}"/>
    <cellStyle name="Normal 56 5 4" xfId="19602" xr:uid="{00000000-0005-0000-0000-0000934C0000}"/>
    <cellStyle name="Normal 56 6" xfId="19603" xr:uid="{00000000-0005-0000-0000-0000944C0000}"/>
    <cellStyle name="Normal 56 6 2" xfId="19604" xr:uid="{00000000-0005-0000-0000-0000954C0000}"/>
    <cellStyle name="Normal 56 6 3" xfId="19605" xr:uid="{00000000-0005-0000-0000-0000964C0000}"/>
    <cellStyle name="Normal 56 7" xfId="19606" xr:uid="{00000000-0005-0000-0000-0000974C0000}"/>
    <cellStyle name="Normal 56 7 2" xfId="19607" xr:uid="{00000000-0005-0000-0000-0000984C0000}"/>
    <cellStyle name="Normal 56 8" xfId="19608" xr:uid="{00000000-0005-0000-0000-0000994C0000}"/>
    <cellStyle name="Normal 56 9" xfId="19609" xr:uid="{00000000-0005-0000-0000-00009A4C0000}"/>
    <cellStyle name="Normal 56_Dep_Judiciais-Contingências" xfId="19610" xr:uid="{00000000-0005-0000-0000-00009B4C0000}"/>
    <cellStyle name="Normal 57" xfId="19611" xr:uid="{00000000-0005-0000-0000-00009C4C0000}"/>
    <cellStyle name="Normal 57 2" xfId="19612" xr:uid="{00000000-0005-0000-0000-00009D4C0000}"/>
    <cellStyle name="Normal 57 2 2" xfId="19613" xr:uid="{00000000-0005-0000-0000-00009E4C0000}"/>
    <cellStyle name="Normal 57 2 2 2" xfId="19614" xr:uid="{00000000-0005-0000-0000-00009F4C0000}"/>
    <cellStyle name="Normal 57 2 2 2 2" xfId="19615" xr:uid="{00000000-0005-0000-0000-0000A04C0000}"/>
    <cellStyle name="Normal 57 2 2 2 2 2" xfId="19616" xr:uid="{00000000-0005-0000-0000-0000A14C0000}"/>
    <cellStyle name="Normal 57 2 2 2 3" xfId="19617" xr:uid="{00000000-0005-0000-0000-0000A24C0000}"/>
    <cellStyle name="Normal 57 2 2 2 4" xfId="19618" xr:uid="{00000000-0005-0000-0000-0000A34C0000}"/>
    <cellStyle name="Normal 57 2 2 3" xfId="19619" xr:uid="{00000000-0005-0000-0000-0000A44C0000}"/>
    <cellStyle name="Normal 57 2 2 3 2" xfId="19620" xr:uid="{00000000-0005-0000-0000-0000A54C0000}"/>
    <cellStyle name="Normal 57 2 2 3 3" xfId="19621" xr:uid="{00000000-0005-0000-0000-0000A64C0000}"/>
    <cellStyle name="Normal 57 2 2 4" xfId="19622" xr:uid="{00000000-0005-0000-0000-0000A74C0000}"/>
    <cellStyle name="Normal 57 2 2 5" xfId="19623" xr:uid="{00000000-0005-0000-0000-0000A84C0000}"/>
    <cellStyle name="Normal 57 2 2 6" xfId="19624" xr:uid="{00000000-0005-0000-0000-0000A94C0000}"/>
    <cellStyle name="Normal 57 2 3" xfId="19625" xr:uid="{00000000-0005-0000-0000-0000AA4C0000}"/>
    <cellStyle name="Normal 57 2 3 2" xfId="19626" xr:uid="{00000000-0005-0000-0000-0000AB4C0000}"/>
    <cellStyle name="Normal 57 2 3 2 2" xfId="19627" xr:uid="{00000000-0005-0000-0000-0000AC4C0000}"/>
    <cellStyle name="Normal 57 2 3 2 2 2" xfId="19628" xr:uid="{00000000-0005-0000-0000-0000AD4C0000}"/>
    <cellStyle name="Normal 57 2 3 2 3" xfId="19629" xr:uid="{00000000-0005-0000-0000-0000AE4C0000}"/>
    <cellStyle name="Normal 57 2 3 2 4" xfId="19630" xr:uid="{00000000-0005-0000-0000-0000AF4C0000}"/>
    <cellStyle name="Normal 57 2 3 3" xfId="19631" xr:uid="{00000000-0005-0000-0000-0000B04C0000}"/>
    <cellStyle name="Normal 57 2 3 3 2" xfId="19632" xr:uid="{00000000-0005-0000-0000-0000B14C0000}"/>
    <cellStyle name="Normal 57 2 3 4" xfId="19633" xr:uid="{00000000-0005-0000-0000-0000B24C0000}"/>
    <cellStyle name="Normal 57 2 3 5" xfId="19634" xr:uid="{00000000-0005-0000-0000-0000B34C0000}"/>
    <cellStyle name="Normal 57 2 4" xfId="19635" xr:uid="{00000000-0005-0000-0000-0000B44C0000}"/>
    <cellStyle name="Normal 57 2 4 2" xfId="19636" xr:uid="{00000000-0005-0000-0000-0000B54C0000}"/>
    <cellStyle name="Normal 57 2 4 2 2" xfId="19637" xr:uid="{00000000-0005-0000-0000-0000B64C0000}"/>
    <cellStyle name="Normal 57 2 4 3" xfId="19638" xr:uid="{00000000-0005-0000-0000-0000B74C0000}"/>
    <cellStyle name="Normal 57 2 4 4" xfId="19639" xr:uid="{00000000-0005-0000-0000-0000B84C0000}"/>
    <cellStyle name="Normal 57 2 5" xfId="19640" xr:uid="{00000000-0005-0000-0000-0000B94C0000}"/>
    <cellStyle name="Normal 57 2 5 2" xfId="19641" xr:uid="{00000000-0005-0000-0000-0000BA4C0000}"/>
    <cellStyle name="Normal 57 2 5 3" xfId="19642" xr:uid="{00000000-0005-0000-0000-0000BB4C0000}"/>
    <cellStyle name="Normal 57 2 6" xfId="19643" xr:uid="{00000000-0005-0000-0000-0000BC4C0000}"/>
    <cellStyle name="Normal 57 2 6 2" xfId="19644" xr:uid="{00000000-0005-0000-0000-0000BD4C0000}"/>
    <cellStyle name="Normal 57 2 7" xfId="19645" xr:uid="{00000000-0005-0000-0000-0000BE4C0000}"/>
    <cellStyle name="Normal 57 2 8" xfId="19646" xr:uid="{00000000-0005-0000-0000-0000BF4C0000}"/>
    <cellStyle name="Normal 57 3" xfId="19647" xr:uid="{00000000-0005-0000-0000-0000C04C0000}"/>
    <cellStyle name="Normal 57 3 2" xfId="19648" xr:uid="{00000000-0005-0000-0000-0000C14C0000}"/>
    <cellStyle name="Normal 57 3 2 2" xfId="19649" xr:uid="{00000000-0005-0000-0000-0000C24C0000}"/>
    <cellStyle name="Normal 57 3 2 2 2" xfId="19650" xr:uid="{00000000-0005-0000-0000-0000C34C0000}"/>
    <cellStyle name="Normal 57 3 2 3" xfId="19651" xr:uid="{00000000-0005-0000-0000-0000C44C0000}"/>
    <cellStyle name="Normal 57 3 2 4" xfId="19652" xr:uid="{00000000-0005-0000-0000-0000C54C0000}"/>
    <cellStyle name="Normal 57 3 3" xfId="19653" xr:uid="{00000000-0005-0000-0000-0000C64C0000}"/>
    <cellStyle name="Normal 57 3 3 2" xfId="19654" xr:uid="{00000000-0005-0000-0000-0000C74C0000}"/>
    <cellStyle name="Normal 57 3 3 3" xfId="19655" xr:uid="{00000000-0005-0000-0000-0000C84C0000}"/>
    <cellStyle name="Normal 57 3 4" xfId="19656" xr:uid="{00000000-0005-0000-0000-0000C94C0000}"/>
    <cellStyle name="Normal 57 3 5" xfId="19657" xr:uid="{00000000-0005-0000-0000-0000CA4C0000}"/>
    <cellStyle name="Normal 57 3 6" xfId="19658" xr:uid="{00000000-0005-0000-0000-0000CB4C0000}"/>
    <cellStyle name="Normal 57 4" xfId="19659" xr:uid="{00000000-0005-0000-0000-0000CC4C0000}"/>
    <cellStyle name="Normal 57 4 2" xfId="19660" xr:uid="{00000000-0005-0000-0000-0000CD4C0000}"/>
    <cellStyle name="Normal 57 4 2 2" xfId="19661" xr:uid="{00000000-0005-0000-0000-0000CE4C0000}"/>
    <cellStyle name="Normal 57 4 2 2 2" xfId="19662" xr:uid="{00000000-0005-0000-0000-0000CF4C0000}"/>
    <cellStyle name="Normal 57 4 2 3" xfId="19663" xr:uid="{00000000-0005-0000-0000-0000D04C0000}"/>
    <cellStyle name="Normal 57 4 2 4" xfId="19664" xr:uid="{00000000-0005-0000-0000-0000D14C0000}"/>
    <cellStyle name="Normal 57 4 3" xfId="19665" xr:uid="{00000000-0005-0000-0000-0000D24C0000}"/>
    <cellStyle name="Normal 57 4 3 2" xfId="19666" xr:uid="{00000000-0005-0000-0000-0000D34C0000}"/>
    <cellStyle name="Normal 57 4 4" xfId="19667" xr:uid="{00000000-0005-0000-0000-0000D44C0000}"/>
    <cellStyle name="Normal 57 4 5" xfId="19668" xr:uid="{00000000-0005-0000-0000-0000D54C0000}"/>
    <cellStyle name="Normal 57 5" xfId="19669" xr:uid="{00000000-0005-0000-0000-0000D64C0000}"/>
    <cellStyle name="Normal 57 5 2" xfId="19670" xr:uid="{00000000-0005-0000-0000-0000D74C0000}"/>
    <cellStyle name="Normal 57 5 2 2" xfId="19671" xr:uid="{00000000-0005-0000-0000-0000D84C0000}"/>
    <cellStyle name="Normal 57 5 3" xfId="19672" xr:uid="{00000000-0005-0000-0000-0000D94C0000}"/>
    <cellStyle name="Normal 57 5 4" xfId="19673" xr:uid="{00000000-0005-0000-0000-0000DA4C0000}"/>
    <cellStyle name="Normal 57 6" xfId="19674" xr:uid="{00000000-0005-0000-0000-0000DB4C0000}"/>
    <cellStyle name="Normal 57 6 2" xfId="19675" xr:uid="{00000000-0005-0000-0000-0000DC4C0000}"/>
    <cellStyle name="Normal 57 6 3" xfId="19676" xr:uid="{00000000-0005-0000-0000-0000DD4C0000}"/>
    <cellStyle name="Normal 57 7" xfId="19677" xr:uid="{00000000-0005-0000-0000-0000DE4C0000}"/>
    <cellStyle name="Normal 57 7 2" xfId="19678" xr:uid="{00000000-0005-0000-0000-0000DF4C0000}"/>
    <cellStyle name="Normal 57 8" xfId="19679" xr:uid="{00000000-0005-0000-0000-0000E04C0000}"/>
    <cellStyle name="Normal 57 9" xfId="19680" xr:uid="{00000000-0005-0000-0000-0000E14C0000}"/>
    <cellStyle name="Normal 57_CV-CF Elevação" xfId="19681" xr:uid="{00000000-0005-0000-0000-0000E24C0000}"/>
    <cellStyle name="Normal 58" xfId="19682" xr:uid="{00000000-0005-0000-0000-0000E34C0000}"/>
    <cellStyle name="Normal 58 2" xfId="19683" xr:uid="{00000000-0005-0000-0000-0000E44C0000}"/>
    <cellStyle name="Normal 58 2 2" xfId="19684" xr:uid="{00000000-0005-0000-0000-0000E54C0000}"/>
    <cellStyle name="Normal 58 2 2 2" xfId="19685" xr:uid="{00000000-0005-0000-0000-0000E64C0000}"/>
    <cellStyle name="Normal 58 2 2 2 2" xfId="19686" xr:uid="{00000000-0005-0000-0000-0000E74C0000}"/>
    <cellStyle name="Normal 58 2 2 2 2 2" xfId="19687" xr:uid="{00000000-0005-0000-0000-0000E84C0000}"/>
    <cellStyle name="Normal 58 2 2 2 3" xfId="19688" xr:uid="{00000000-0005-0000-0000-0000E94C0000}"/>
    <cellStyle name="Normal 58 2 2 2 4" xfId="19689" xr:uid="{00000000-0005-0000-0000-0000EA4C0000}"/>
    <cellStyle name="Normal 58 2 2 3" xfId="19690" xr:uid="{00000000-0005-0000-0000-0000EB4C0000}"/>
    <cellStyle name="Normal 58 2 2 3 2" xfId="19691" xr:uid="{00000000-0005-0000-0000-0000EC4C0000}"/>
    <cellStyle name="Normal 58 2 2 3 3" xfId="19692" xr:uid="{00000000-0005-0000-0000-0000ED4C0000}"/>
    <cellStyle name="Normal 58 2 2 4" xfId="19693" xr:uid="{00000000-0005-0000-0000-0000EE4C0000}"/>
    <cellStyle name="Normal 58 2 2 5" xfId="19694" xr:uid="{00000000-0005-0000-0000-0000EF4C0000}"/>
    <cellStyle name="Normal 58 2 2 6" xfId="19695" xr:uid="{00000000-0005-0000-0000-0000F04C0000}"/>
    <cellStyle name="Normal 58 2 3" xfId="19696" xr:uid="{00000000-0005-0000-0000-0000F14C0000}"/>
    <cellStyle name="Normal 58 2 3 2" xfId="19697" xr:uid="{00000000-0005-0000-0000-0000F24C0000}"/>
    <cellStyle name="Normal 58 2 3 2 2" xfId="19698" xr:uid="{00000000-0005-0000-0000-0000F34C0000}"/>
    <cellStyle name="Normal 58 2 3 2 2 2" xfId="19699" xr:uid="{00000000-0005-0000-0000-0000F44C0000}"/>
    <cellStyle name="Normal 58 2 3 2 3" xfId="19700" xr:uid="{00000000-0005-0000-0000-0000F54C0000}"/>
    <cellStyle name="Normal 58 2 3 2 4" xfId="19701" xr:uid="{00000000-0005-0000-0000-0000F64C0000}"/>
    <cellStyle name="Normal 58 2 3 3" xfId="19702" xr:uid="{00000000-0005-0000-0000-0000F74C0000}"/>
    <cellStyle name="Normal 58 2 3 3 2" xfId="19703" xr:uid="{00000000-0005-0000-0000-0000F84C0000}"/>
    <cellStyle name="Normal 58 2 3 4" xfId="19704" xr:uid="{00000000-0005-0000-0000-0000F94C0000}"/>
    <cellStyle name="Normal 58 2 3 5" xfId="19705" xr:uid="{00000000-0005-0000-0000-0000FA4C0000}"/>
    <cellStyle name="Normal 58 2 4" xfId="19706" xr:uid="{00000000-0005-0000-0000-0000FB4C0000}"/>
    <cellStyle name="Normal 58 2 4 2" xfId="19707" xr:uid="{00000000-0005-0000-0000-0000FC4C0000}"/>
    <cellStyle name="Normal 58 2 4 2 2" xfId="19708" xr:uid="{00000000-0005-0000-0000-0000FD4C0000}"/>
    <cellStyle name="Normal 58 2 4 3" xfId="19709" xr:uid="{00000000-0005-0000-0000-0000FE4C0000}"/>
    <cellStyle name="Normal 58 2 4 4" xfId="19710" xr:uid="{00000000-0005-0000-0000-0000FF4C0000}"/>
    <cellStyle name="Normal 58 2 5" xfId="19711" xr:uid="{00000000-0005-0000-0000-0000004D0000}"/>
    <cellStyle name="Normal 58 2 5 2" xfId="19712" xr:uid="{00000000-0005-0000-0000-0000014D0000}"/>
    <cellStyle name="Normal 58 2 5 3" xfId="19713" xr:uid="{00000000-0005-0000-0000-0000024D0000}"/>
    <cellStyle name="Normal 58 2 6" xfId="19714" xr:uid="{00000000-0005-0000-0000-0000034D0000}"/>
    <cellStyle name="Normal 58 2 6 2" xfId="19715" xr:uid="{00000000-0005-0000-0000-0000044D0000}"/>
    <cellStyle name="Normal 58 2 7" xfId="19716" xr:uid="{00000000-0005-0000-0000-0000054D0000}"/>
    <cellStyle name="Normal 58 2 8" xfId="19717" xr:uid="{00000000-0005-0000-0000-0000064D0000}"/>
    <cellStyle name="Normal 58 3" xfId="19718" xr:uid="{00000000-0005-0000-0000-0000074D0000}"/>
    <cellStyle name="Normal 58 3 2" xfId="19719" xr:uid="{00000000-0005-0000-0000-0000084D0000}"/>
    <cellStyle name="Normal 58 3 2 2" xfId="19720" xr:uid="{00000000-0005-0000-0000-0000094D0000}"/>
    <cellStyle name="Normal 58 3 2 2 2" xfId="19721" xr:uid="{00000000-0005-0000-0000-00000A4D0000}"/>
    <cellStyle name="Normal 58 3 2 3" xfId="19722" xr:uid="{00000000-0005-0000-0000-00000B4D0000}"/>
    <cellStyle name="Normal 58 3 2 4" xfId="19723" xr:uid="{00000000-0005-0000-0000-00000C4D0000}"/>
    <cellStyle name="Normal 58 3 3" xfId="19724" xr:uid="{00000000-0005-0000-0000-00000D4D0000}"/>
    <cellStyle name="Normal 58 3 3 2" xfId="19725" xr:uid="{00000000-0005-0000-0000-00000E4D0000}"/>
    <cellStyle name="Normal 58 3 3 3" xfId="19726" xr:uid="{00000000-0005-0000-0000-00000F4D0000}"/>
    <cellStyle name="Normal 58 3 4" xfId="19727" xr:uid="{00000000-0005-0000-0000-0000104D0000}"/>
    <cellStyle name="Normal 58 3 5" xfId="19728" xr:uid="{00000000-0005-0000-0000-0000114D0000}"/>
    <cellStyle name="Normal 58 3 6" xfId="19729" xr:uid="{00000000-0005-0000-0000-0000124D0000}"/>
    <cellStyle name="Normal 58 4" xfId="19730" xr:uid="{00000000-0005-0000-0000-0000134D0000}"/>
    <cellStyle name="Normal 58 4 2" xfId="19731" xr:uid="{00000000-0005-0000-0000-0000144D0000}"/>
    <cellStyle name="Normal 58 4 2 2" xfId="19732" xr:uid="{00000000-0005-0000-0000-0000154D0000}"/>
    <cellStyle name="Normal 58 4 2 2 2" xfId="19733" xr:uid="{00000000-0005-0000-0000-0000164D0000}"/>
    <cellStyle name="Normal 58 4 2 3" xfId="19734" xr:uid="{00000000-0005-0000-0000-0000174D0000}"/>
    <cellStyle name="Normal 58 4 2 4" xfId="19735" xr:uid="{00000000-0005-0000-0000-0000184D0000}"/>
    <cellStyle name="Normal 58 4 3" xfId="19736" xr:uid="{00000000-0005-0000-0000-0000194D0000}"/>
    <cellStyle name="Normal 58 4 3 2" xfId="19737" xr:uid="{00000000-0005-0000-0000-00001A4D0000}"/>
    <cellStyle name="Normal 58 4 4" xfId="19738" xr:uid="{00000000-0005-0000-0000-00001B4D0000}"/>
    <cellStyle name="Normal 58 4 5" xfId="19739" xr:uid="{00000000-0005-0000-0000-00001C4D0000}"/>
    <cellStyle name="Normal 58 5" xfId="19740" xr:uid="{00000000-0005-0000-0000-00001D4D0000}"/>
    <cellStyle name="Normal 58 5 2" xfId="19741" xr:uid="{00000000-0005-0000-0000-00001E4D0000}"/>
    <cellStyle name="Normal 58 5 2 2" xfId="19742" xr:uid="{00000000-0005-0000-0000-00001F4D0000}"/>
    <cellStyle name="Normal 58 5 3" xfId="19743" xr:uid="{00000000-0005-0000-0000-0000204D0000}"/>
    <cellStyle name="Normal 58 5 4" xfId="19744" xr:uid="{00000000-0005-0000-0000-0000214D0000}"/>
    <cellStyle name="Normal 58 6" xfId="19745" xr:uid="{00000000-0005-0000-0000-0000224D0000}"/>
    <cellStyle name="Normal 58 6 2" xfId="19746" xr:uid="{00000000-0005-0000-0000-0000234D0000}"/>
    <cellStyle name="Normal 58 6 3" xfId="19747" xr:uid="{00000000-0005-0000-0000-0000244D0000}"/>
    <cellStyle name="Normal 58 7" xfId="19748" xr:uid="{00000000-0005-0000-0000-0000254D0000}"/>
    <cellStyle name="Normal 58 7 2" xfId="19749" xr:uid="{00000000-0005-0000-0000-0000264D0000}"/>
    <cellStyle name="Normal 58 8" xfId="19750" xr:uid="{00000000-0005-0000-0000-0000274D0000}"/>
    <cellStyle name="Normal 58 9" xfId="19751" xr:uid="{00000000-0005-0000-0000-0000284D0000}"/>
    <cellStyle name="Normal 58_CV-CF Elevação" xfId="19752" xr:uid="{00000000-0005-0000-0000-0000294D0000}"/>
    <cellStyle name="Normal 59" xfId="19753" xr:uid="{00000000-0005-0000-0000-00002A4D0000}"/>
    <cellStyle name="Normal 59 2" xfId="19754" xr:uid="{00000000-0005-0000-0000-00002B4D0000}"/>
    <cellStyle name="Normal 59 2 2" xfId="19755" xr:uid="{00000000-0005-0000-0000-00002C4D0000}"/>
    <cellStyle name="Normal 59 2 2 2" xfId="19756" xr:uid="{00000000-0005-0000-0000-00002D4D0000}"/>
    <cellStyle name="Normal 59 2 2 2 2" xfId="19757" xr:uid="{00000000-0005-0000-0000-00002E4D0000}"/>
    <cellStyle name="Normal 59 2 2 2 2 2" xfId="19758" xr:uid="{00000000-0005-0000-0000-00002F4D0000}"/>
    <cellStyle name="Normal 59 2 2 2 3" xfId="19759" xr:uid="{00000000-0005-0000-0000-0000304D0000}"/>
    <cellStyle name="Normal 59 2 2 2 4" xfId="19760" xr:uid="{00000000-0005-0000-0000-0000314D0000}"/>
    <cellStyle name="Normal 59 2 2 3" xfId="19761" xr:uid="{00000000-0005-0000-0000-0000324D0000}"/>
    <cellStyle name="Normal 59 2 2 3 2" xfId="19762" xr:uid="{00000000-0005-0000-0000-0000334D0000}"/>
    <cellStyle name="Normal 59 2 2 3 3" xfId="19763" xr:uid="{00000000-0005-0000-0000-0000344D0000}"/>
    <cellStyle name="Normal 59 2 2 4" xfId="19764" xr:uid="{00000000-0005-0000-0000-0000354D0000}"/>
    <cellStyle name="Normal 59 2 2 5" xfId="19765" xr:uid="{00000000-0005-0000-0000-0000364D0000}"/>
    <cellStyle name="Normal 59 2 2 6" xfId="19766" xr:uid="{00000000-0005-0000-0000-0000374D0000}"/>
    <cellStyle name="Normal 59 2 3" xfId="19767" xr:uid="{00000000-0005-0000-0000-0000384D0000}"/>
    <cellStyle name="Normal 59 2 3 2" xfId="19768" xr:uid="{00000000-0005-0000-0000-0000394D0000}"/>
    <cellStyle name="Normal 59 2 3 2 2" xfId="19769" xr:uid="{00000000-0005-0000-0000-00003A4D0000}"/>
    <cellStyle name="Normal 59 2 3 2 2 2" xfId="19770" xr:uid="{00000000-0005-0000-0000-00003B4D0000}"/>
    <cellStyle name="Normal 59 2 3 2 3" xfId="19771" xr:uid="{00000000-0005-0000-0000-00003C4D0000}"/>
    <cellStyle name="Normal 59 2 3 2 4" xfId="19772" xr:uid="{00000000-0005-0000-0000-00003D4D0000}"/>
    <cellStyle name="Normal 59 2 3 3" xfId="19773" xr:uid="{00000000-0005-0000-0000-00003E4D0000}"/>
    <cellStyle name="Normal 59 2 3 3 2" xfId="19774" xr:uid="{00000000-0005-0000-0000-00003F4D0000}"/>
    <cellStyle name="Normal 59 2 3 4" xfId="19775" xr:uid="{00000000-0005-0000-0000-0000404D0000}"/>
    <cellStyle name="Normal 59 2 3 5" xfId="19776" xr:uid="{00000000-0005-0000-0000-0000414D0000}"/>
    <cellStyle name="Normal 59 2 4" xfId="19777" xr:uid="{00000000-0005-0000-0000-0000424D0000}"/>
    <cellStyle name="Normal 59 2 4 2" xfId="19778" xr:uid="{00000000-0005-0000-0000-0000434D0000}"/>
    <cellStyle name="Normal 59 2 4 2 2" xfId="19779" xr:uid="{00000000-0005-0000-0000-0000444D0000}"/>
    <cellStyle name="Normal 59 2 4 3" xfId="19780" xr:uid="{00000000-0005-0000-0000-0000454D0000}"/>
    <cellStyle name="Normal 59 2 4 4" xfId="19781" xr:uid="{00000000-0005-0000-0000-0000464D0000}"/>
    <cellStyle name="Normal 59 2 5" xfId="19782" xr:uid="{00000000-0005-0000-0000-0000474D0000}"/>
    <cellStyle name="Normal 59 2 5 2" xfId="19783" xr:uid="{00000000-0005-0000-0000-0000484D0000}"/>
    <cellStyle name="Normal 59 2 5 3" xfId="19784" xr:uid="{00000000-0005-0000-0000-0000494D0000}"/>
    <cellStyle name="Normal 59 2 6" xfId="19785" xr:uid="{00000000-0005-0000-0000-00004A4D0000}"/>
    <cellStyle name="Normal 59 2 6 2" xfId="19786" xr:uid="{00000000-0005-0000-0000-00004B4D0000}"/>
    <cellStyle name="Normal 59 2 7" xfId="19787" xr:uid="{00000000-0005-0000-0000-00004C4D0000}"/>
    <cellStyle name="Normal 59 2 8" xfId="19788" xr:uid="{00000000-0005-0000-0000-00004D4D0000}"/>
    <cellStyle name="Normal 59 3" xfId="19789" xr:uid="{00000000-0005-0000-0000-00004E4D0000}"/>
    <cellStyle name="Normal 59 3 2" xfId="19790" xr:uid="{00000000-0005-0000-0000-00004F4D0000}"/>
    <cellStyle name="Normal 59 3 2 2" xfId="19791" xr:uid="{00000000-0005-0000-0000-0000504D0000}"/>
    <cellStyle name="Normal 59 3 2 2 2" xfId="19792" xr:uid="{00000000-0005-0000-0000-0000514D0000}"/>
    <cellStyle name="Normal 59 3 2 3" xfId="19793" xr:uid="{00000000-0005-0000-0000-0000524D0000}"/>
    <cellStyle name="Normal 59 3 2 4" xfId="19794" xr:uid="{00000000-0005-0000-0000-0000534D0000}"/>
    <cellStyle name="Normal 59 3 3" xfId="19795" xr:uid="{00000000-0005-0000-0000-0000544D0000}"/>
    <cellStyle name="Normal 59 3 3 2" xfId="19796" xr:uid="{00000000-0005-0000-0000-0000554D0000}"/>
    <cellStyle name="Normal 59 3 3 3" xfId="19797" xr:uid="{00000000-0005-0000-0000-0000564D0000}"/>
    <cellStyle name="Normal 59 3 4" xfId="19798" xr:uid="{00000000-0005-0000-0000-0000574D0000}"/>
    <cellStyle name="Normal 59 3 5" xfId="19799" xr:uid="{00000000-0005-0000-0000-0000584D0000}"/>
    <cellStyle name="Normal 59 3 6" xfId="19800" xr:uid="{00000000-0005-0000-0000-0000594D0000}"/>
    <cellStyle name="Normal 59 4" xfId="19801" xr:uid="{00000000-0005-0000-0000-00005A4D0000}"/>
    <cellStyle name="Normal 59 4 2" xfId="19802" xr:uid="{00000000-0005-0000-0000-00005B4D0000}"/>
    <cellStyle name="Normal 59 4 2 2" xfId="19803" xr:uid="{00000000-0005-0000-0000-00005C4D0000}"/>
    <cellStyle name="Normal 59 4 2 2 2" xfId="19804" xr:uid="{00000000-0005-0000-0000-00005D4D0000}"/>
    <cellStyle name="Normal 59 4 2 3" xfId="19805" xr:uid="{00000000-0005-0000-0000-00005E4D0000}"/>
    <cellStyle name="Normal 59 4 2 4" xfId="19806" xr:uid="{00000000-0005-0000-0000-00005F4D0000}"/>
    <cellStyle name="Normal 59 4 3" xfId="19807" xr:uid="{00000000-0005-0000-0000-0000604D0000}"/>
    <cellStyle name="Normal 59 4 3 2" xfId="19808" xr:uid="{00000000-0005-0000-0000-0000614D0000}"/>
    <cellStyle name="Normal 59 4 4" xfId="19809" xr:uid="{00000000-0005-0000-0000-0000624D0000}"/>
    <cellStyle name="Normal 59 4 5" xfId="19810" xr:uid="{00000000-0005-0000-0000-0000634D0000}"/>
    <cellStyle name="Normal 59 5" xfId="19811" xr:uid="{00000000-0005-0000-0000-0000644D0000}"/>
    <cellStyle name="Normal 59 5 2" xfId="19812" xr:uid="{00000000-0005-0000-0000-0000654D0000}"/>
    <cellStyle name="Normal 59 5 2 2" xfId="19813" xr:uid="{00000000-0005-0000-0000-0000664D0000}"/>
    <cellStyle name="Normal 59 5 3" xfId="19814" xr:uid="{00000000-0005-0000-0000-0000674D0000}"/>
    <cellStyle name="Normal 59 5 4" xfId="19815" xr:uid="{00000000-0005-0000-0000-0000684D0000}"/>
    <cellStyle name="Normal 59 6" xfId="19816" xr:uid="{00000000-0005-0000-0000-0000694D0000}"/>
    <cellStyle name="Normal 59 6 2" xfId="19817" xr:uid="{00000000-0005-0000-0000-00006A4D0000}"/>
    <cellStyle name="Normal 59 6 3" xfId="19818" xr:uid="{00000000-0005-0000-0000-00006B4D0000}"/>
    <cellStyle name="Normal 59 7" xfId="19819" xr:uid="{00000000-0005-0000-0000-00006C4D0000}"/>
    <cellStyle name="Normal 59 7 2" xfId="19820" xr:uid="{00000000-0005-0000-0000-00006D4D0000}"/>
    <cellStyle name="Normal 59 8" xfId="19821" xr:uid="{00000000-0005-0000-0000-00006E4D0000}"/>
    <cellStyle name="Normal 59 9" xfId="19822" xr:uid="{00000000-0005-0000-0000-00006F4D0000}"/>
    <cellStyle name="Normal 59_COMGAS" xfId="19823" xr:uid="{00000000-0005-0000-0000-0000704D0000}"/>
    <cellStyle name="Normal 6" xfId="19824" xr:uid="{00000000-0005-0000-0000-0000714D0000}"/>
    <cellStyle name="Normal 6 10" xfId="19825" xr:uid="{00000000-0005-0000-0000-0000724D0000}"/>
    <cellStyle name="Normal 6 11" xfId="19826" xr:uid="{00000000-0005-0000-0000-0000734D0000}"/>
    <cellStyle name="Normal 6 12" xfId="19827" xr:uid="{00000000-0005-0000-0000-0000744D0000}"/>
    <cellStyle name="Normal 6 2" xfId="19828" xr:uid="{00000000-0005-0000-0000-0000754D0000}"/>
    <cellStyle name="Normal 6 2 10" xfId="19829" xr:uid="{00000000-0005-0000-0000-0000764D0000}"/>
    <cellStyle name="Normal 6 2 2" xfId="19830" xr:uid="{00000000-0005-0000-0000-0000774D0000}"/>
    <cellStyle name="Normal 6 2 2 2" xfId="19831" xr:uid="{00000000-0005-0000-0000-0000784D0000}"/>
    <cellStyle name="Normal 6 2 2 2 2" xfId="19832" xr:uid="{00000000-0005-0000-0000-0000794D0000}"/>
    <cellStyle name="Normal 6 2 2 2_15-FINANCEIRAS" xfId="19833" xr:uid="{00000000-0005-0000-0000-00007A4D0000}"/>
    <cellStyle name="Normal 6 2 2 3" xfId="19834" xr:uid="{00000000-0005-0000-0000-00007B4D0000}"/>
    <cellStyle name="Normal 6 2 2 3 2" xfId="19835" xr:uid="{00000000-0005-0000-0000-00007C4D0000}"/>
    <cellStyle name="Normal 6 2 2 3_15-FINANCEIRAS" xfId="19836" xr:uid="{00000000-0005-0000-0000-00007D4D0000}"/>
    <cellStyle name="Normal 6 2 2 4" xfId="19837" xr:uid="{00000000-0005-0000-0000-00007E4D0000}"/>
    <cellStyle name="Normal 6 2 2 5" xfId="19838" xr:uid="{00000000-0005-0000-0000-00007F4D0000}"/>
    <cellStyle name="Normal 6 2 2 6" xfId="19839" xr:uid="{00000000-0005-0000-0000-0000804D0000}"/>
    <cellStyle name="Normal 6 2 2_13-Endividamento" xfId="19840" xr:uid="{00000000-0005-0000-0000-0000814D0000}"/>
    <cellStyle name="Normal 6 2 3" xfId="19841" xr:uid="{00000000-0005-0000-0000-0000824D0000}"/>
    <cellStyle name="Normal 6 2 3 2" xfId="19842" xr:uid="{00000000-0005-0000-0000-0000834D0000}"/>
    <cellStyle name="Normal 6 2 3 3" xfId="19843" xr:uid="{00000000-0005-0000-0000-0000844D0000}"/>
    <cellStyle name="Normal 6 2 3_15-FINANCEIRAS" xfId="19844" xr:uid="{00000000-0005-0000-0000-0000854D0000}"/>
    <cellStyle name="Normal 6 2 4" xfId="19845" xr:uid="{00000000-0005-0000-0000-0000864D0000}"/>
    <cellStyle name="Normal 6 2 4 2" xfId="19846" xr:uid="{00000000-0005-0000-0000-0000874D0000}"/>
    <cellStyle name="Normal 6 2 4_15-FINANCEIRAS" xfId="19847" xr:uid="{00000000-0005-0000-0000-0000884D0000}"/>
    <cellStyle name="Normal 6 2 5" xfId="19848" xr:uid="{00000000-0005-0000-0000-0000894D0000}"/>
    <cellStyle name="Normal 6 2 6" xfId="19849" xr:uid="{00000000-0005-0000-0000-00008A4D0000}"/>
    <cellStyle name="Normal 6 2 7" xfId="19850" xr:uid="{00000000-0005-0000-0000-00008B4D0000}"/>
    <cellStyle name="Normal 6 2 8" xfId="19851" xr:uid="{00000000-0005-0000-0000-00008C4D0000}"/>
    <cellStyle name="Normal 6 2 9" xfId="19852" xr:uid="{00000000-0005-0000-0000-00008D4D0000}"/>
    <cellStyle name="Normal 6 2_13-Endividamento" xfId="19853" xr:uid="{00000000-0005-0000-0000-00008E4D0000}"/>
    <cellStyle name="Normal 6 3" xfId="19854" xr:uid="{00000000-0005-0000-0000-00008F4D0000}"/>
    <cellStyle name="Normal 6 3 2" xfId="19855" xr:uid="{00000000-0005-0000-0000-0000904D0000}"/>
    <cellStyle name="Normal 6 3 2 2" xfId="19856" xr:uid="{00000000-0005-0000-0000-0000914D0000}"/>
    <cellStyle name="Normal 6 3 2 2 2" xfId="19857" xr:uid="{00000000-0005-0000-0000-0000924D0000}"/>
    <cellStyle name="Normal 6 3 2 2 2 2" xfId="19858" xr:uid="{00000000-0005-0000-0000-0000934D0000}"/>
    <cellStyle name="Normal 6 3 2 2 2 2 2" xfId="19859" xr:uid="{00000000-0005-0000-0000-0000944D0000}"/>
    <cellStyle name="Normal 6 3 2 2 2 3" xfId="19860" xr:uid="{00000000-0005-0000-0000-0000954D0000}"/>
    <cellStyle name="Normal 6 3 2 2 2 4" xfId="19861" xr:uid="{00000000-0005-0000-0000-0000964D0000}"/>
    <cellStyle name="Normal 6 3 2 2 3" xfId="19862" xr:uid="{00000000-0005-0000-0000-0000974D0000}"/>
    <cellStyle name="Normal 6 3 2 2 3 2" xfId="19863" xr:uid="{00000000-0005-0000-0000-0000984D0000}"/>
    <cellStyle name="Normal 6 3 2 2 4" xfId="19864" xr:uid="{00000000-0005-0000-0000-0000994D0000}"/>
    <cellStyle name="Normal 6 3 2 2 5" xfId="19865" xr:uid="{00000000-0005-0000-0000-00009A4D0000}"/>
    <cellStyle name="Normal 6 3 2 3" xfId="19866" xr:uid="{00000000-0005-0000-0000-00009B4D0000}"/>
    <cellStyle name="Normal 6 3 2 3 2" xfId="19867" xr:uid="{00000000-0005-0000-0000-00009C4D0000}"/>
    <cellStyle name="Normal 6 3 2 3 2 2" xfId="19868" xr:uid="{00000000-0005-0000-0000-00009D4D0000}"/>
    <cellStyle name="Normal 6 3 2 3 2 2 2" xfId="19869" xr:uid="{00000000-0005-0000-0000-00009E4D0000}"/>
    <cellStyle name="Normal 6 3 2 3 2 3" xfId="19870" xr:uid="{00000000-0005-0000-0000-00009F4D0000}"/>
    <cellStyle name="Normal 6 3 2 3 2 4" xfId="19871" xr:uid="{00000000-0005-0000-0000-0000A04D0000}"/>
    <cellStyle name="Normal 6 3 2 3 3" xfId="19872" xr:uid="{00000000-0005-0000-0000-0000A14D0000}"/>
    <cellStyle name="Normal 6 3 2 3 3 2" xfId="19873" xr:uid="{00000000-0005-0000-0000-0000A24D0000}"/>
    <cellStyle name="Normal 6 3 2 3 4" xfId="19874" xr:uid="{00000000-0005-0000-0000-0000A34D0000}"/>
    <cellStyle name="Normal 6 3 2 3 5" xfId="19875" xr:uid="{00000000-0005-0000-0000-0000A44D0000}"/>
    <cellStyle name="Normal 6 3 2 4" xfId="19876" xr:uid="{00000000-0005-0000-0000-0000A54D0000}"/>
    <cellStyle name="Normal 6 3 2 4 2" xfId="19877" xr:uid="{00000000-0005-0000-0000-0000A64D0000}"/>
    <cellStyle name="Normal 6 3 2 4 2 2" xfId="19878" xr:uid="{00000000-0005-0000-0000-0000A74D0000}"/>
    <cellStyle name="Normal 6 3 2 4 3" xfId="19879" xr:uid="{00000000-0005-0000-0000-0000A84D0000}"/>
    <cellStyle name="Normal 6 3 2 4 4" xfId="19880" xr:uid="{00000000-0005-0000-0000-0000A94D0000}"/>
    <cellStyle name="Normal 6 3 2 5" xfId="19881" xr:uid="{00000000-0005-0000-0000-0000AA4D0000}"/>
    <cellStyle name="Normal 6 3 2 5 2" xfId="19882" xr:uid="{00000000-0005-0000-0000-0000AB4D0000}"/>
    <cellStyle name="Normal 6 3 2 6" xfId="19883" xr:uid="{00000000-0005-0000-0000-0000AC4D0000}"/>
    <cellStyle name="Normal 6 3 2 7" xfId="19884" xr:uid="{00000000-0005-0000-0000-0000AD4D0000}"/>
    <cellStyle name="Normal 6 3 3" xfId="19885" xr:uid="{00000000-0005-0000-0000-0000AE4D0000}"/>
    <cellStyle name="Normal 6 3 4" xfId="19886" xr:uid="{00000000-0005-0000-0000-0000AF4D0000}"/>
    <cellStyle name="Normal 6 3 5" xfId="19887" xr:uid="{00000000-0005-0000-0000-0000B04D0000}"/>
    <cellStyle name="Normal 6 3_15-FINANCEIRAS" xfId="19888" xr:uid="{00000000-0005-0000-0000-0000B14D0000}"/>
    <cellStyle name="Normal 6 4" xfId="19889" xr:uid="{00000000-0005-0000-0000-0000B24D0000}"/>
    <cellStyle name="Normal 6 4 2" xfId="19890" xr:uid="{00000000-0005-0000-0000-0000B34D0000}"/>
    <cellStyle name="Normal 6 4 2 2" xfId="19891" xr:uid="{00000000-0005-0000-0000-0000B44D0000}"/>
    <cellStyle name="Normal 6 4 2 2 2" xfId="19892" xr:uid="{00000000-0005-0000-0000-0000B54D0000}"/>
    <cellStyle name="Normal 6 4 2 2 2 2" xfId="19893" xr:uid="{00000000-0005-0000-0000-0000B64D0000}"/>
    <cellStyle name="Normal 6 4 2 2 2 2 2" xfId="19894" xr:uid="{00000000-0005-0000-0000-0000B74D0000}"/>
    <cellStyle name="Normal 6 4 2 2 2 3" xfId="19895" xr:uid="{00000000-0005-0000-0000-0000B84D0000}"/>
    <cellStyle name="Normal 6 4 2 2 2 4" xfId="19896" xr:uid="{00000000-0005-0000-0000-0000B94D0000}"/>
    <cellStyle name="Normal 6 4 2 2 3" xfId="19897" xr:uid="{00000000-0005-0000-0000-0000BA4D0000}"/>
    <cellStyle name="Normal 6 4 2 2 3 2" xfId="19898" xr:uid="{00000000-0005-0000-0000-0000BB4D0000}"/>
    <cellStyle name="Normal 6 4 2 2 4" xfId="19899" xr:uid="{00000000-0005-0000-0000-0000BC4D0000}"/>
    <cellStyle name="Normal 6 4 2 2 5" xfId="19900" xr:uid="{00000000-0005-0000-0000-0000BD4D0000}"/>
    <cellStyle name="Normal 6 4 2 3" xfId="19901" xr:uid="{00000000-0005-0000-0000-0000BE4D0000}"/>
    <cellStyle name="Normal 6 4 2 3 2" xfId="19902" xr:uid="{00000000-0005-0000-0000-0000BF4D0000}"/>
    <cellStyle name="Normal 6 4 2 3 2 2" xfId="19903" xr:uid="{00000000-0005-0000-0000-0000C04D0000}"/>
    <cellStyle name="Normal 6 4 2 3 2 2 2" xfId="19904" xr:uid="{00000000-0005-0000-0000-0000C14D0000}"/>
    <cellStyle name="Normal 6 4 2 3 2 3" xfId="19905" xr:uid="{00000000-0005-0000-0000-0000C24D0000}"/>
    <cellStyle name="Normal 6 4 2 3 2 4" xfId="19906" xr:uid="{00000000-0005-0000-0000-0000C34D0000}"/>
    <cellStyle name="Normal 6 4 2 3 3" xfId="19907" xr:uid="{00000000-0005-0000-0000-0000C44D0000}"/>
    <cellStyle name="Normal 6 4 2 3 3 2" xfId="19908" xr:uid="{00000000-0005-0000-0000-0000C54D0000}"/>
    <cellStyle name="Normal 6 4 2 3 4" xfId="19909" xr:uid="{00000000-0005-0000-0000-0000C64D0000}"/>
    <cellStyle name="Normal 6 4 2 3 5" xfId="19910" xr:uid="{00000000-0005-0000-0000-0000C74D0000}"/>
    <cellStyle name="Normal 6 4 2 4" xfId="19911" xr:uid="{00000000-0005-0000-0000-0000C84D0000}"/>
    <cellStyle name="Normal 6 4 2 4 2" xfId="19912" xr:uid="{00000000-0005-0000-0000-0000C94D0000}"/>
    <cellStyle name="Normal 6 4 2 4 2 2" xfId="19913" xr:uid="{00000000-0005-0000-0000-0000CA4D0000}"/>
    <cellStyle name="Normal 6 4 2 4 3" xfId="19914" xr:uid="{00000000-0005-0000-0000-0000CB4D0000}"/>
    <cellStyle name="Normal 6 4 2 4 4" xfId="19915" xr:uid="{00000000-0005-0000-0000-0000CC4D0000}"/>
    <cellStyle name="Normal 6 4 2 5" xfId="19916" xr:uid="{00000000-0005-0000-0000-0000CD4D0000}"/>
    <cellStyle name="Normal 6 4 2 5 2" xfId="19917" xr:uid="{00000000-0005-0000-0000-0000CE4D0000}"/>
    <cellStyle name="Normal 6 4 2 6" xfId="19918" xr:uid="{00000000-0005-0000-0000-0000CF4D0000}"/>
    <cellStyle name="Normal 6 4 2 7" xfId="19919" xr:uid="{00000000-0005-0000-0000-0000D04D0000}"/>
    <cellStyle name="Normal 6 4_15-FINANCEIRAS" xfId="19920" xr:uid="{00000000-0005-0000-0000-0000D14D0000}"/>
    <cellStyle name="Normal 6 5" xfId="19921" xr:uid="{00000000-0005-0000-0000-0000D24D0000}"/>
    <cellStyle name="Normal 6 5 2" xfId="19922" xr:uid="{00000000-0005-0000-0000-0000D34D0000}"/>
    <cellStyle name="Normal 6 5 2 2" xfId="19923" xr:uid="{00000000-0005-0000-0000-0000D44D0000}"/>
    <cellStyle name="Normal 6 5 2 2 2" xfId="19924" xr:uid="{00000000-0005-0000-0000-0000D54D0000}"/>
    <cellStyle name="Normal 6 5 2 2 2 2" xfId="19925" xr:uid="{00000000-0005-0000-0000-0000D64D0000}"/>
    <cellStyle name="Normal 6 5 2 2 3" xfId="19926" xr:uid="{00000000-0005-0000-0000-0000D74D0000}"/>
    <cellStyle name="Normal 6 5 2 2 4" xfId="19927" xr:uid="{00000000-0005-0000-0000-0000D84D0000}"/>
    <cellStyle name="Normal 6 5 2 3" xfId="19928" xr:uid="{00000000-0005-0000-0000-0000D94D0000}"/>
    <cellStyle name="Normal 6 5 2 3 2" xfId="19929" xr:uid="{00000000-0005-0000-0000-0000DA4D0000}"/>
    <cellStyle name="Normal 6 5 2 4" xfId="19930" xr:uid="{00000000-0005-0000-0000-0000DB4D0000}"/>
    <cellStyle name="Normal 6 5 2 5" xfId="19931" xr:uid="{00000000-0005-0000-0000-0000DC4D0000}"/>
    <cellStyle name="Normal 6 5 3" xfId="19932" xr:uid="{00000000-0005-0000-0000-0000DD4D0000}"/>
    <cellStyle name="Normal 6 5 3 2" xfId="19933" xr:uid="{00000000-0005-0000-0000-0000DE4D0000}"/>
    <cellStyle name="Normal 6 5 3 2 2" xfId="19934" xr:uid="{00000000-0005-0000-0000-0000DF4D0000}"/>
    <cellStyle name="Normal 6 5 3 2 2 2" xfId="19935" xr:uid="{00000000-0005-0000-0000-0000E04D0000}"/>
    <cellStyle name="Normal 6 5 3 2 3" xfId="19936" xr:uid="{00000000-0005-0000-0000-0000E14D0000}"/>
    <cellStyle name="Normal 6 5 3 2 4" xfId="19937" xr:uid="{00000000-0005-0000-0000-0000E24D0000}"/>
    <cellStyle name="Normal 6 5 3 3" xfId="19938" xr:uid="{00000000-0005-0000-0000-0000E34D0000}"/>
    <cellStyle name="Normal 6 5 3 3 2" xfId="19939" xr:uid="{00000000-0005-0000-0000-0000E44D0000}"/>
    <cellStyle name="Normal 6 5 3 4" xfId="19940" xr:uid="{00000000-0005-0000-0000-0000E54D0000}"/>
    <cellStyle name="Normal 6 5 3 5" xfId="19941" xr:uid="{00000000-0005-0000-0000-0000E64D0000}"/>
    <cellStyle name="Normal 6 5 4" xfId="19942" xr:uid="{00000000-0005-0000-0000-0000E74D0000}"/>
    <cellStyle name="Normal 6 5_15-FINANCEIRAS" xfId="19943" xr:uid="{00000000-0005-0000-0000-0000E84D0000}"/>
    <cellStyle name="Normal 6 6" xfId="19944" xr:uid="{00000000-0005-0000-0000-0000E94D0000}"/>
    <cellStyle name="Normal 6 7" xfId="19945" xr:uid="{00000000-0005-0000-0000-0000EA4D0000}"/>
    <cellStyle name="Normal 6 8" xfId="19946" xr:uid="{00000000-0005-0000-0000-0000EB4D0000}"/>
    <cellStyle name="Normal 6 9" xfId="19947" xr:uid="{00000000-0005-0000-0000-0000EC4D0000}"/>
    <cellStyle name="Normal 6_1.1 - Apuração IRPJ_CSLL - 2100 - 2012_MAI_V1" xfId="19948" xr:uid="{00000000-0005-0000-0000-0000ED4D0000}"/>
    <cellStyle name="Normal 60" xfId="19949" xr:uid="{00000000-0005-0000-0000-0000EE4D0000}"/>
    <cellStyle name="Normal 60 2" xfId="19950" xr:uid="{00000000-0005-0000-0000-0000EF4D0000}"/>
    <cellStyle name="Normal 60 2 2" xfId="19951" xr:uid="{00000000-0005-0000-0000-0000F04D0000}"/>
    <cellStyle name="Normal 60 2 2 2" xfId="19952" xr:uid="{00000000-0005-0000-0000-0000F14D0000}"/>
    <cellStyle name="Normal 60 2 2 2 2" xfId="19953" xr:uid="{00000000-0005-0000-0000-0000F24D0000}"/>
    <cellStyle name="Normal 60 2 2 2 2 2" xfId="19954" xr:uid="{00000000-0005-0000-0000-0000F34D0000}"/>
    <cellStyle name="Normal 60 2 2 2 3" xfId="19955" xr:uid="{00000000-0005-0000-0000-0000F44D0000}"/>
    <cellStyle name="Normal 60 2 2 2 4" xfId="19956" xr:uid="{00000000-0005-0000-0000-0000F54D0000}"/>
    <cellStyle name="Normal 60 2 2 3" xfId="19957" xr:uid="{00000000-0005-0000-0000-0000F64D0000}"/>
    <cellStyle name="Normal 60 2 2 3 2" xfId="19958" xr:uid="{00000000-0005-0000-0000-0000F74D0000}"/>
    <cellStyle name="Normal 60 2 2 3 3" xfId="19959" xr:uid="{00000000-0005-0000-0000-0000F84D0000}"/>
    <cellStyle name="Normal 60 2 2 4" xfId="19960" xr:uid="{00000000-0005-0000-0000-0000F94D0000}"/>
    <cellStyle name="Normal 60 2 2 5" xfId="19961" xr:uid="{00000000-0005-0000-0000-0000FA4D0000}"/>
    <cellStyle name="Normal 60 2 2 6" xfId="19962" xr:uid="{00000000-0005-0000-0000-0000FB4D0000}"/>
    <cellStyle name="Normal 60 2 3" xfId="19963" xr:uid="{00000000-0005-0000-0000-0000FC4D0000}"/>
    <cellStyle name="Normal 60 2 3 2" xfId="19964" xr:uid="{00000000-0005-0000-0000-0000FD4D0000}"/>
    <cellStyle name="Normal 60 2 3 2 2" xfId="19965" xr:uid="{00000000-0005-0000-0000-0000FE4D0000}"/>
    <cellStyle name="Normal 60 2 3 2 2 2" xfId="19966" xr:uid="{00000000-0005-0000-0000-0000FF4D0000}"/>
    <cellStyle name="Normal 60 2 3 2 3" xfId="19967" xr:uid="{00000000-0005-0000-0000-0000004E0000}"/>
    <cellStyle name="Normal 60 2 3 2 4" xfId="19968" xr:uid="{00000000-0005-0000-0000-0000014E0000}"/>
    <cellStyle name="Normal 60 2 3 3" xfId="19969" xr:uid="{00000000-0005-0000-0000-0000024E0000}"/>
    <cellStyle name="Normal 60 2 3 3 2" xfId="19970" xr:uid="{00000000-0005-0000-0000-0000034E0000}"/>
    <cellStyle name="Normal 60 2 3 4" xfId="19971" xr:uid="{00000000-0005-0000-0000-0000044E0000}"/>
    <cellStyle name="Normal 60 2 3 5" xfId="19972" xr:uid="{00000000-0005-0000-0000-0000054E0000}"/>
    <cellStyle name="Normal 60 2 4" xfId="19973" xr:uid="{00000000-0005-0000-0000-0000064E0000}"/>
    <cellStyle name="Normal 60 2 4 2" xfId="19974" xr:uid="{00000000-0005-0000-0000-0000074E0000}"/>
    <cellStyle name="Normal 60 2 4 2 2" xfId="19975" xr:uid="{00000000-0005-0000-0000-0000084E0000}"/>
    <cellStyle name="Normal 60 2 4 3" xfId="19976" xr:uid="{00000000-0005-0000-0000-0000094E0000}"/>
    <cellStyle name="Normal 60 2 4 4" xfId="19977" xr:uid="{00000000-0005-0000-0000-00000A4E0000}"/>
    <cellStyle name="Normal 60 2 5" xfId="19978" xr:uid="{00000000-0005-0000-0000-00000B4E0000}"/>
    <cellStyle name="Normal 60 2 5 2" xfId="19979" xr:uid="{00000000-0005-0000-0000-00000C4E0000}"/>
    <cellStyle name="Normal 60 2 5 3" xfId="19980" xr:uid="{00000000-0005-0000-0000-00000D4E0000}"/>
    <cellStyle name="Normal 60 2 6" xfId="19981" xr:uid="{00000000-0005-0000-0000-00000E4E0000}"/>
    <cellStyle name="Normal 60 2 6 2" xfId="19982" xr:uid="{00000000-0005-0000-0000-00000F4E0000}"/>
    <cellStyle name="Normal 60 2 7" xfId="19983" xr:uid="{00000000-0005-0000-0000-0000104E0000}"/>
    <cellStyle name="Normal 60 2 8" xfId="19984" xr:uid="{00000000-0005-0000-0000-0000114E0000}"/>
    <cellStyle name="Normal 60 3" xfId="19985" xr:uid="{00000000-0005-0000-0000-0000124E0000}"/>
    <cellStyle name="Normal 60 3 2" xfId="19986" xr:uid="{00000000-0005-0000-0000-0000134E0000}"/>
    <cellStyle name="Normal 60 3 2 2" xfId="19987" xr:uid="{00000000-0005-0000-0000-0000144E0000}"/>
    <cellStyle name="Normal 60 3 2 2 2" xfId="19988" xr:uid="{00000000-0005-0000-0000-0000154E0000}"/>
    <cellStyle name="Normal 60 3 2 3" xfId="19989" xr:uid="{00000000-0005-0000-0000-0000164E0000}"/>
    <cellStyle name="Normal 60 3 2 4" xfId="19990" xr:uid="{00000000-0005-0000-0000-0000174E0000}"/>
    <cellStyle name="Normal 60 3 3" xfId="19991" xr:uid="{00000000-0005-0000-0000-0000184E0000}"/>
    <cellStyle name="Normal 60 3 3 2" xfId="19992" xr:uid="{00000000-0005-0000-0000-0000194E0000}"/>
    <cellStyle name="Normal 60 3 3 3" xfId="19993" xr:uid="{00000000-0005-0000-0000-00001A4E0000}"/>
    <cellStyle name="Normal 60 3 4" xfId="19994" xr:uid="{00000000-0005-0000-0000-00001B4E0000}"/>
    <cellStyle name="Normal 60 3 5" xfId="19995" xr:uid="{00000000-0005-0000-0000-00001C4E0000}"/>
    <cellStyle name="Normal 60 3 6" xfId="19996" xr:uid="{00000000-0005-0000-0000-00001D4E0000}"/>
    <cellStyle name="Normal 60 4" xfId="19997" xr:uid="{00000000-0005-0000-0000-00001E4E0000}"/>
    <cellStyle name="Normal 60 4 2" xfId="19998" xr:uid="{00000000-0005-0000-0000-00001F4E0000}"/>
    <cellStyle name="Normal 60 4 2 2" xfId="19999" xr:uid="{00000000-0005-0000-0000-0000204E0000}"/>
    <cellStyle name="Normal 60 4 2 2 2" xfId="20000" xr:uid="{00000000-0005-0000-0000-0000214E0000}"/>
    <cellStyle name="Normal 60 4 2 3" xfId="20001" xr:uid="{00000000-0005-0000-0000-0000224E0000}"/>
    <cellStyle name="Normal 60 4 2 4" xfId="20002" xr:uid="{00000000-0005-0000-0000-0000234E0000}"/>
    <cellStyle name="Normal 60 4 3" xfId="20003" xr:uid="{00000000-0005-0000-0000-0000244E0000}"/>
    <cellStyle name="Normal 60 4 3 2" xfId="20004" xr:uid="{00000000-0005-0000-0000-0000254E0000}"/>
    <cellStyle name="Normal 60 4 4" xfId="20005" xr:uid="{00000000-0005-0000-0000-0000264E0000}"/>
    <cellStyle name="Normal 60 4 5" xfId="20006" xr:uid="{00000000-0005-0000-0000-0000274E0000}"/>
    <cellStyle name="Normal 60 5" xfId="20007" xr:uid="{00000000-0005-0000-0000-0000284E0000}"/>
    <cellStyle name="Normal 60 5 2" xfId="20008" xr:uid="{00000000-0005-0000-0000-0000294E0000}"/>
    <cellStyle name="Normal 60 5 2 2" xfId="20009" xr:uid="{00000000-0005-0000-0000-00002A4E0000}"/>
    <cellStyle name="Normal 60 5 3" xfId="20010" xr:uid="{00000000-0005-0000-0000-00002B4E0000}"/>
    <cellStyle name="Normal 60 5 4" xfId="20011" xr:uid="{00000000-0005-0000-0000-00002C4E0000}"/>
    <cellStyle name="Normal 60 6" xfId="20012" xr:uid="{00000000-0005-0000-0000-00002D4E0000}"/>
    <cellStyle name="Normal 60 6 2" xfId="20013" xr:uid="{00000000-0005-0000-0000-00002E4E0000}"/>
    <cellStyle name="Normal 60 6 3" xfId="20014" xr:uid="{00000000-0005-0000-0000-00002F4E0000}"/>
    <cellStyle name="Normal 60 7" xfId="20015" xr:uid="{00000000-0005-0000-0000-0000304E0000}"/>
    <cellStyle name="Normal 60 7 2" xfId="20016" xr:uid="{00000000-0005-0000-0000-0000314E0000}"/>
    <cellStyle name="Normal 60 8" xfId="20017" xr:uid="{00000000-0005-0000-0000-0000324E0000}"/>
    <cellStyle name="Normal 60 9" xfId="20018" xr:uid="{00000000-0005-0000-0000-0000334E0000}"/>
    <cellStyle name="Normal 60_CV-CF Elevação" xfId="20019" xr:uid="{00000000-0005-0000-0000-0000344E0000}"/>
    <cellStyle name="Normal 61" xfId="20020" xr:uid="{00000000-0005-0000-0000-0000354E0000}"/>
    <cellStyle name="Normal 61 2" xfId="20021" xr:uid="{00000000-0005-0000-0000-0000364E0000}"/>
    <cellStyle name="Normal 61 2 2" xfId="20022" xr:uid="{00000000-0005-0000-0000-0000374E0000}"/>
    <cellStyle name="Normal 61 2 2 2" xfId="20023" xr:uid="{00000000-0005-0000-0000-0000384E0000}"/>
    <cellStyle name="Normal 61 2 2 2 2" xfId="20024" xr:uid="{00000000-0005-0000-0000-0000394E0000}"/>
    <cellStyle name="Normal 61 2 2 2 2 2" xfId="20025" xr:uid="{00000000-0005-0000-0000-00003A4E0000}"/>
    <cellStyle name="Normal 61 2 2 2 3" xfId="20026" xr:uid="{00000000-0005-0000-0000-00003B4E0000}"/>
    <cellStyle name="Normal 61 2 2 2 4" xfId="20027" xr:uid="{00000000-0005-0000-0000-00003C4E0000}"/>
    <cellStyle name="Normal 61 2 2 3" xfId="20028" xr:uid="{00000000-0005-0000-0000-00003D4E0000}"/>
    <cellStyle name="Normal 61 2 2 3 2" xfId="20029" xr:uid="{00000000-0005-0000-0000-00003E4E0000}"/>
    <cellStyle name="Normal 61 2 2 3 3" xfId="20030" xr:uid="{00000000-0005-0000-0000-00003F4E0000}"/>
    <cellStyle name="Normal 61 2 2 4" xfId="20031" xr:uid="{00000000-0005-0000-0000-0000404E0000}"/>
    <cellStyle name="Normal 61 2 2 5" xfId="20032" xr:uid="{00000000-0005-0000-0000-0000414E0000}"/>
    <cellStyle name="Normal 61 2 2 6" xfId="20033" xr:uid="{00000000-0005-0000-0000-0000424E0000}"/>
    <cellStyle name="Normal 61 2 3" xfId="20034" xr:uid="{00000000-0005-0000-0000-0000434E0000}"/>
    <cellStyle name="Normal 61 2 3 2" xfId="20035" xr:uid="{00000000-0005-0000-0000-0000444E0000}"/>
    <cellStyle name="Normal 61 2 3 2 2" xfId="20036" xr:uid="{00000000-0005-0000-0000-0000454E0000}"/>
    <cellStyle name="Normal 61 2 3 2 2 2" xfId="20037" xr:uid="{00000000-0005-0000-0000-0000464E0000}"/>
    <cellStyle name="Normal 61 2 3 2 3" xfId="20038" xr:uid="{00000000-0005-0000-0000-0000474E0000}"/>
    <cellStyle name="Normal 61 2 3 2 4" xfId="20039" xr:uid="{00000000-0005-0000-0000-0000484E0000}"/>
    <cellStyle name="Normal 61 2 3 3" xfId="20040" xr:uid="{00000000-0005-0000-0000-0000494E0000}"/>
    <cellStyle name="Normal 61 2 3 3 2" xfId="20041" xr:uid="{00000000-0005-0000-0000-00004A4E0000}"/>
    <cellStyle name="Normal 61 2 3 4" xfId="20042" xr:uid="{00000000-0005-0000-0000-00004B4E0000}"/>
    <cellStyle name="Normal 61 2 3 5" xfId="20043" xr:uid="{00000000-0005-0000-0000-00004C4E0000}"/>
    <cellStyle name="Normal 61 2 4" xfId="20044" xr:uid="{00000000-0005-0000-0000-00004D4E0000}"/>
    <cellStyle name="Normal 61 2 4 2" xfId="20045" xr:uid="{00000000-0005-0000-0000-00004E4E0000}"/>
    <cellStyle name="Normal 61 2 4 2 2" xfId="20046" xr:uid="{00000000-0005-0000-0000-00004F4E0000}"/>
    <cellStyle name="Normal 61 2 4 3" xfId="20047" xr:uid="{00000000-0005-0000-0000-0000504E0000}"/>
    <cellStyle name="Normal 61 2 4 4" xfId="20048" xr:uid="{00000000-0005-0000-0000-0000514E0000}"/>
    <cellStyle name="Normal 61 2 5" xfId="20049" xr:uid="{00000000-0005-0000-0000-0000524E0000}"/>
    <cellStyle name="Normal 61 2 5 2" xfId="20050" xr:uid="{00000000-0005-0000-0000-0000534E0000}"/>
    <cellStyle name="Normal 61 2 5 3" xfId="20051" xr:uid="{00000000-0005-0000-0000-0000544E0000}"/>
    <cellStyle name="Normal 61 2 6" xfId="20052" xr:uid="{00000000-0005-0000-0000-0000554E0000}"/>
    <cellStyle name="Normal 61 2 6 2" xfId="20053" xr:uid="{00000000-0005-0000-0000-0000564E0000}"/>
    <cellStyle name="Normal 61 2 7" xfId="20054" xr:uid="{00000000-0005-0000-0000-0000574E0000}"/>
    <cellStyle name="Normal 61 2 8" xfId="20055" xr:uid="{00000000-0005-0000-0000-0000584E0000}"/>
    <cellStyle name="Normal 61 3" xfId="20056" xr:uid="{00000000-0005-0000-0000-0000594E0000}"/>
    <cellStyle name="Normal 61 3 2" xfId="20057" xr:uid="{00000000-0005-0000-0000-00005A4E0000}"/>
    <cellStyle name="Normal 61 3 2 2" xfId="20058" xr:uid="{00000000-0005-0000-0000-00005B4E0000}"/>
    <cellStyle name="Normal 61 3 2 2 2" xfId="20059" xr:uid="{00000000-0005-0000-0000-00005C4E0000}"/>
    <cellStyle name="Normal 61 3 2 3" xfId="20060" xr:uid="{00000000-0005-0000-0000-00005D4E0000}"/>
    <cellStyle name="Normal 61 3 2 4" xfId="20061" xr:uid="{00000000-0005-0000-0000-00005E4E0000}"/>
    <cellStyle name="Normal 61 3 3" xfId="20062" xr:uid="{00000000-0005-0000-0000-00005F4E0000}"/>
    <cellStyle name="Normal 61 3 3 2" xfId="20063" xr:uid="{00000000-0005-0000-0000-0000604E0000}"/>
    <cellStyle name="Normal 61 3 3 3" xfId="20064" xr:uid="{00000000-0005-0000-0000-0000614E0000}"/>
    <cellStyle name="Normal 61 3 4" xfId="20065" xr:uid="{00000000-0005-0000-0000-0000624E0000}"/>
    <cellStyle name="Normal 61 3 5" xfId="20066" xr:uid="{00000000-0005-0000-0000-0000634E0000}"/>
    <cellStyle name="Normal 61 3 6" xfId="20067" xr:uid="{00000000-0005-0000-0000-0000644E0000}"/>
    <cellStyle name="Normal 61 4" xfId="20068" xr:uid="{00000000-0005-0000-0000-0000654E0000}"/>
    <cellStyle name="Normal 61 4 2" xfId="20069" xr:uid="{00000000-0005-0000-0000-0000664E0000}"/>
    <cellStyle name="Normal 61 4 2 2" xfId="20070" xr:uid="{00000000-0005-0000-0000-0000674E0000}"/>
    <cellStyle name="Normal 61 4 2 2 2" xfId="20071" xr:uid="{00000000-0005-0000-0000-0000684E0000}"/>
    <cellStyle name="Normal 61 4 2 3" xfId="20072" xr:uid="{00000000-0005-0000-0000-0000694E0000}"/>
    <cellStyle name="Normal 61 4 2 4" xfId="20073" xr:uid="{00000000-0005-0000-0000-00006A4E0000}"/>
    <cellStyle name="Normal 61 4 3" xfId="20074" xr:uid="{00000000-0005-0000-0000-00006B4E0000}"/>
    <cellStyle name="Normal 61 4 3 2" xfId="20075" xr:uid="{00000000-0005-0000-0000-00006C4E0000}"/>
    <cellStyle name="Normal 61 4 4" xfId="20076" xr:uid="{00000000-0005-0000-0000-00006D4E0000}"/>
    <cellStyle name="Normal 61 4 5" xfId="20077" xr:uid="{00000000-0005-0000-0000-00006E4E0000}"/>
    <cellStyle name="Normal 61 5" xfId="20078" xr:uid="{00000000-0005-0000-0000-00006F4E0000}"/>
    <cellStyle name="Normal 61 5 2" xfId="20079" xr:uid="{00000000-0005-0000-0000-0000704E0000}"/>
    <cellStyle name="Normal 61 5 2 2" xfId="20080" xr:uid="{00000000-0005-0000-0000-0000714E0000}"/>
    <cellStyle name="Normal 61 5 3" xfId="20081" xr:uid="{00000000-0005-0000-0000-0000724E0000}"/>
    <cellStyle name="Normal 61 5 4" xfId="20082" xr:uid="{00000000-0005-0000-0000-0000734E0000}"/>
    <cellStyle name="Normal 61 6" xfId="20083" xr:uid="{00000000-0005-0000-0000-0000744E0000}"/>
    <cellStyle name="Normal 61 6 2" xfId="20084" xr:uid="{00000000-0005-0000-0000-0000754E0000}"/>
    <cellStyle name="Normal 61 6 3" xfId="20085" xr:uid="{00000000-0005-0000-0000-0000764E0000}"/>
    <cellStyle name="Normal 61 7" xfId="20086" xr:uid="{00000000-0005-0000-0000-0000774E0000}"/>
    <cellStyle name="Normal 61 7 2" xfId="20087" xr:uid="{00000000-0005-0000-0000-0000784E0000}"/>
    <cellStyle name="Normal 61 8" xfId="20088" xr:uid="{00000000-0005-0000-0000-0000794E0000}"/>
    <cellStyle name="Normal 61 9" xfId="20089" xr:uid="{00000000-0005-0000-0000-00007A4E0000}"/>
    <cellStyle name="Normal 61_CV-CF Elevação" xfId="20090" xr:uid="{00000000-0005-0000-0000-00007B4E0000}"/>
    <cellStyle name="Normal 62" xfId="20091" xr:uid="{00000000-0005-0000-0000-00007C4E0000}"/>
    <cellStyle name="Normal 62 2" xfId="20092" xr:uid="{00000000-0005-0000-0000-00007D4E0000}"/>
    <cellStyle name="Normal 62 2 2" xfId="20093" xr:uid="{00000000-0005-0000-0000-00007E4E0000}"/>
    <cellStyle name="Normal 62 2 2 2" xfId="20094" xr:uid="{00000000-0005-0000-0000-00007F4E0000}"/>
    <cellStyle name="Normal 62 2 2 2 2" xfId="20095" xr:uid="{00000000-0005-0000-0000-0000804E0000}"/>
    <cellStyle name="Normal 62 2 2 2 2 2" xfId="20096" xr:uid="{00000000-0005-0000-0000-0000814E0000}"/>
    <cellStyle name="Normal 62 2 2 2 3" xfId="20097" xr:uid="{00000000-0005-0000-0000-0000824E0000}"/>
    <cellStyle name="Normal 62 2 2 2 4" xfId="20098" xr:uid="{00000000-0005-0000-0000-0000834E0000}"/>
    <cellStyle name="Normal 62 2 2 3" xfId="20099" xr:uid="{00000000-0005-0000-0000-0000844E0000}"/>
    <cellStyle name="Normal 62 2 2 3 2" xfId="20100" xr:uid="{00000000-0005-0000-0000-0000854E0000}"/>
    <cellStyle name="Normal 62 2 2 3 3" xfId="20101" xr:uid="{00000000-0005-0000-0000-0000864E0000}"/>
    <cellStyle name="Normal 62 2 2 4" xfId="20102" xr:uid="{00000000-0005-0000-0000-0000874E0000}"/>
    <cellStyle name="Normal 62 2 2 5" xfId="20103" xr:uid="{00000000-0005-0000-0000-0000884E0000}"/>
    <cellStyle name="Normal 62 2 2 6" xfId="20104" xr:uid="{00000000-0005-0000-0000-0000894E0000}"/>
    <cellStyle name="Normal 62 2 3" xfId="20105" xr:uid="{00000000-0005-0000-0000-00008A4E0000}"/>
    <cellStyle name="Normal 62 2 3 2" xfId="20106" xr:uid="{00000000-0005-0000-0000-00008B4E0000}"/>
    <cellStyle name="Normal 62 2 3 2 2" xfId="20107" xr:uid="{00000000-0005-0000-0000-00008C4E0000}"/>
    <cellStyle name="Normal 62 2 3 2 2 2" xfId="20108" xr:uid="{00000000-0005-0000-0000-00008D4E0000}"/>
    <cellStyle name="Normal 62 2 3 2 3" xfId="20109" xr:uid="{00000000-0005-0000-0000-00008E4E0000}"/>
    <cellStyle name="Normal 62 2 3 2 4" xfId="20110" xr:uid="{00000000-0005-0000-0000-00008F4E0000}"/>
    <cellStyle name="Normal 62 2 3 3" xfId="20111" xr:uid="{00000000-0005-0000-0000-0000904E0000}"/>
    <cellStyle name="Normal 62 2 3 3 2" xfId="20112" xr:uid="{00000000-0005-0000-0000-0000914E0000}"/>
    <cellStyle name="Normal 62 2 3 4" xfId="20113" xr:uid="{00000000-0005-0000-0000-0000924E0000}"/>
    <cellStyle name="Normal 62 2 3 5" xfId="20114" xr:uid="{00000000-0005-0000-0000-0000934E0000}"/>
    <cellStyle name="Normal 62 2 4" xfId="20115" xr:uid="{00000000-0005-0000-0000-0000944E0000}"/>
    <cellStyle name="Normal 62 2 4 2" xfId="20116" xr:uid="{00000000-0005-0000-0000-0000954E0000}"/>
    <cellStyle name="Normal 62 2 4 2 2" xfId="20117" xr:uid="{00000000-0005-0000-0000-0000964E0000}"/>
    <cellStyle name="Normal 62 2 4 3" xfId="20118" xr:uid="{00000000-0005-0000-0000-0000974E0000}"/>
    <cellStyle name="Normal 62 2 4 4" xfId="20119" xr:uid="{00000000-0005-0000-0000-0000984E0000}"/>
    <cellStyle name="Normal 62 2 5" xfId="20120" xr:uid="{00000000-0005-0000-0000-0000994E0000}"/>
    <cellStyle name="Normal 62 2 5 2" xfId="20121" xr:uid="{00000000-0005-0000-0000-00009A4E0000}"/>
    <cellStyle name="Normal 62 2 5 3" xfId="20122" xr:uid="{00000000-0005-0000-0000-00009B4E0000}"/>
    <cellStyle name="Normal 62 2 6" xfId="20123" xr:uid="{00000000-0005-0000-0000-00009C4E0000}"/>
    <cellStyle name="Normal 62 2 6 2" xfId="20124" xr:uid="{00000000-0005-0000-0000-00009D4E0000}"/>
    <cellStyle name="Normal 62 2 7" xfId="20125" xr:uid="{00000000-0005-0000-0000-00009E4E0000}"/>
    <cellStyle name="Normal 62 2 8" xfId="20126" xr:uid="{00000000-0005-0000-0000-00009F4E0000}"/>
    <cellStyle name="Normal 62 3" xfId="20127" xr:uid="{00000000-0005-0000-0000-0000A04E0000}"/>
    <cellStyle name="Normal 62 3 2" xfId="20128" xr:uid="{00000000-0005-0000-0000-0000A14E0000}"/>
    <cellStyle name="Normal 62 3 2 2" xfId="20129" xr:uid="{00000000-0005-0000-0000-0000A24E0000}"/>
    <cellStyle name="Normal 62 3 2 2 2" xfId="20130" xr:uid="{00000000-0005-0000-0000-0000A34E0000}"/>
    <cellStyle name="Normal 62 3 2 3" xfId="20131" xr:uid="{00000000-0005-0000-0000-0000A44E0000}"/>
    <cellStyle name="Normal 62 3 2 4" xfId="20132" xr:uid="{00000000-0005-0000-0000-0000A54E0000}"/>
    <cellStyle name="Normal 62 3 3" xfId="20133" xr:uid="{00000000-0005-0000-0000-0000A64E0000}"/>
    <cellStyle name="Normal 62 3 3 2" xfId="20134" xr:uid="{00000000-0005-0000-0000-0000A74E0000}"/>
    <cellStyle name="Normal 62 3 3 3" xfId="20135" xr:uid="{00000000-0005-0000-0000-0000A84E0000}"/>
    <cellStyle name="Normal 62 3 4" xfId="20136" xr:uid="{00000000-0005-0000-0000-0000A94E0000}"/>
    <cellStyle name="Normal 62 3 5" xfId="20137" xr:uid="{00000000-0005-0000-0000-0000AA4E0000}"/>
    <cellStyle name="Normal 62 3 6" xfId="20138" xr:uid="{00000000-0005-0000-0000-0000AB4E0000}"/>
    <cellStyle name="Normal 62 4" xfId="20139" xr:uid="{00000000-0005-0000-0000-0000AC4E0000}"/>
    <cellStyle name="Normal 62 4 2" xfId="20140" xr:uid="{00000000-0005-0000-0000-0000AD4E0000}"/>
    <cellStyle name="Normal 62 4 2 2" xfId="20141" xr:uid="{00000000-0005-0000-0000-0000AE4E0000}"/>
    <cellStyle name="Normal 62 4 2 2 2" xfId="20142" xr:uid="{00000000-0005-0000-0000-0000AF4E0000}"/>
    <cellStyle name="Normal 62 4 2 3" xfId="20143" xr:uid="{00000000-0005-0000-0000-0000B04E0000}"/>
    <cellStyle name="Normal 62 4 2 4" xfId="20144" xr:uid="{00000000-0005-0000-0000-0000B14E0000}"/>
    <cellStyle name="Normal 62 4 3" xfId="20145" xr:uid="{00000000-0005-0000-0000-0000B24E0000}"/>
    <cellStyle name="Normal 62 4 3 2" xfId="20146" xr:uid="{00000000-0005-0000-0000-0000B34E0000}"/>
    <cellStyle name="Normal 62 4 4" xfId="20147" xr:uid="{00000000-0005-0000-0000-0000B44E0000}"/>
    <cellStyle name="Normal 62 4 5" xfId="20148" xr:uid="{00000000-0005-0000-0000-0000B54E0000}"/>
    <cellStyle name="Normal 62 5" xfId="20149" xr:uid="{00000000-0005-0000-0000-0000B64E0000}"/>
    <cellStyle name="Normal 62 5 2" xfId="20150" xr:uid="{00000000-0005-0000-0000-0000B74E0000}"/>
    <cellStyle name="Normal 62 5 2 2" xfId="20151" xr:uid="{00000000-0005-0000-0000-0000B84E0000}"/>
    <cellStyle name="Normal 62 5 3" xfId="20152" xr:uid="{00000000-0005-0000-0000-0000B94E0000}"/>
    <cellStyle name="Normal 62 5 4" xfId="20153" xr:uid="{00000000-0005-0000-0000-0000BA4E0000}"/>
    <cellStyle name="Normal 62 6" xfId="20154" xr:uid="{00000000-0005-0000-0000-0000BB4E0000}"/>
    <cellStyle name="Normal 62 6 2" xfId="20155" xr:uid="{00000000-0005-0000-0000-0000BC4E0000}"/>
    <cellStyle name="Normal 62 6 3" xfId="20156" xr:uid="{00000000-0005-0000-0000-0000BD4E0000}"/>
    <cellStyle name="Normal 62 7" xfId="20157" xr:uid="{00000000-0005-0000-0000-0000BE4E0000}"/>
    <cellStyle name="Normal 62 7 2" xfId="20158" xr:uid="{00000000-0005-0000-0000-0000BF4E0000}"/>
    <cellStyle name="Normal 62 8" xfId="20159" xr:uid="{00000000-0005-0000-0000-0000C04E0000}"/>
    <cellStyle name="Normal 62 9" xfId="20160" xr:uid="{00000000-0005-0000-0000-0000C14E0000}"/>
    <cellStyle name="Normal 62_CV-CF Elevação" xfId="20161" xr:uid="{00000000-0005-0000-0000-0000C24E0000}"/>
    <cellStyle name="Normal 63" xfId="20162" xr:uid="{00000000-0005-0000-0000-0000C34E0000}"/>
    <cellStyle name="Normal 63 2" xfId="20163" xr:uid="{00000000-0005-0000-0000-0000C44E0000}"/>
    <cellStyle name="Normal 63 2 2" xfId="20164" xr:uid="{00000000-0005-0000-0000-0000C54E0000}"/>
    <cellStyle name="Normal 63 2 2 2" xfId="20165" xr:uid="{00000000-0005-0000-0000-0000C64E0000}"/>
    <cellStyle name="Normal 63 2 2 2 2" xfId="20166" xr:uid="{00000000-0005-0000-0000-0000C74E0000}"/>
    <cellStyle name="Normal 63 2 2 2 2 2" xfId="20167" xr:uid="{00000000-0005-0000-0000-0000C84E0000}"/>
    <cellStyle name="Normal 63 2 2 2 3" xfId="20168" xr:uid="{00000000-0005-0000-0000-0000C94E0000}"/>
    <cellStyle name="Normal 63 2 2 2 4" xfId="20169" xr:uid="{00000000-0005-0000-0000-0000CA4E0000}"/>
    <cellStyle name="Normal 63 2 2 3" xfId="20170" xr:uid="{00000000-0005-0000-0000-0000CB4E0000}"/>
    <cellStyle name="Normal 63 2 2 3 2" xfId="20171" xr:uid="{00000000-0005-0000-0000-0000CC4E0000}"/>
    <cellStyle name="Normal 63 2 2 3 3" xfId="20172" xr:uid="{00000000-0005-0000-0000-0000CD4E0000}"/>
    <cellStyle name="Normal 63 2 2 4" xfId="20173" xr:uid="{00000000-0005-0000-0000-0000CE4E0000}"/>
    <cellStyle name="Normal 63 2 2 5" xfId="20174" xr:uid="{00000000-0005-0000-0000-0000CF4E0000}"/>
    <cellStyle name="Normal 63 2 2 6" xfId="20175" xr:uid="{00000000-0005-0000-0000-0000D04E0000}"/>
    <cellStyle name="Normal 63 2 3" xfId="20176" xr:uid="{00000000-0005-0000-0000-0000D14E0000}"/>
    <cellStyle name="Normal 63 2 3 2" xfId="20177" xr:uid="{00000000-0005-0000-0000-0000D24E0000}"/>
    <cellStyle name="Normal 63 2 3 2 2" xfId="20178" xr:uid="{00000000-0005-0000-0000-0000D34E0000}"/>
    <cellStyle name="Normal 63 2 3 2 2 2" xfId="20179" xr:uid="{00000000-0005-0000-0000-0000D44E0000}"/>
    <cellStyle name="Normal 63 2 3 2 3" xfId="20180" xr:uid="{00000000-0005-0000-0000-0000D54E0000}"/>
    <cellStyle name="Normal 63 2 3 2 4" xfId="20181" xr:uid="{00000000-0005-0000-0000-0000D64E0000}"/>
    <cellStyle name="Normal 63 2 3 3" xfId="20182" xr:uid="{00000000-0005-0000-0000-0000D74E0000}"/>
    <cellStyle name="Normal 63 2 3 3 2" xfId="20183" xr:uid="{00000000-0005-0000-0000-0000D84E0000}"/>
    <cellStyle name="Normal 63 2 3 4" xfId="20184" xr:uid="{00000000-0005-0000-0000-0000D94E0000}"/>
    <cellStyle name="Normal 63 2 3 5" xfId="20185" xr:uid="{00000000-0005-0000-0000-0000DA4E0000}"/>
    <cellStyle name="Normal 63 2 4" xfId="20186" xr:uid="{00000000-0005-0000-0000-0000DB4E0000}"/>
    <cellStyle name="Normal 63 2 4 2" xfId="20187" xr:uid="{00000000-0005-0000-0000-0000DC4E0000}"/>
    <cellStyle name="Normal 63 2 4 2 2" xfId="20188" xr:uid="{00000000-0005-0000-0000-0000DD4E0000}"/>
    <cellStyle name="Normal 63 2 4 3" xfId="20189" xr:uid="{00000000-0005-0000-0000-0000DE4E0000}"/>
    <cellStyle name="Normal 63 2 4 4" xfId="20190" xr:uid="{00000000-0005-0000-0000-0000DF4E0000}"/>
    <cellStyle name="Normal 63 2 5" xfId="20191" xr:uid="{00000000-0005-0000-0000-0000E04E0000}"/>
    <cellStyle name="Normal 63 2 5 2" xfId="20192" xr:uid="{00000000-0005-0000-0000-0000E14E0000}"/>
    <cellStyle name="Normal 63 2 5 3" xfId="20193" xr:uid="{00000000-0005-0000-0000-0000E24E0000}"/>
    <cellStyle name="Normal 63 2 6" xfId="20194" xr:uid="{00000000-0005-0000-0000-0000E34E0000}"/>
    <cellStyle name="Normal 63 2 6 2" xfId="20195" xr:uid="{00000000-0005-0000-0000-0000E44E0000}"/>
    <cellStyle name="Normal 63 2 7" xfId="20196" xr:uid="{00000000-0005-0000-0000-0000E54E0000}"/>
    <cellStyle name="Normal 63 2 8" xfId="20197" xr:uid="{00000000-0005-0000-0000-0000E64E0000}"/>
    <cellStyle name="Normal 63 2_COMGAS" xfId="20198" xr:uid="{00000000-0005-0000-0000-0000E74E0000}"/>
    <cellStyle name="Normal 63 3" xfId="20199" xr:uid="{00000000-0005-0000-0000-0000E84E0000}"/>
    <cellStyle name="Normal 63 3 2" xfId="20200" xr:uid="{00000000-0005-0000-0000-0000E94E0000}"/>
    <cellStyle name="Normal 63 3 2 2" xfId="20201" xr:uid="{00000000-0005-0000-0000-0000EA4E0000}"/>
    <cellStyle name="Normal 63 3 2 2 2" xfId="20202" xr:uid="{00000000-0005-0000-0000-0000EB4E0000}"/>
    <cellStyle name="Normal 63 3 2 3" xfId="20203" xr:uid="{00000000-0005-0000-0000-0000EC4E0000}"/>
    <cellStyle name="Normal 63 3 2 4" xfId="20204" xr:uid="{00000000-0005-0000-0000-0000ED4E0000}"/>
    <cellStyle name="Normal 63 3 3" xfId="20205" xr:uid="{00000000-0005-0000-0000-0000EE4E0000}"/>
    <cellStyle name="Normal 63 3 3 2" xfId="20206" xr:uid="{00000000-0005-0000-0000-0000EF4E0000}"/>
    <cellStyle name="Normal 63 3 3 3" xfId="20207" xr:uid="{00000000-0005-0000-0000-0000F04E0000}"/>
    <cellStyle name="Normal 63 3 4" xfId="20208" xr:uid="{00000000-0005-0000-0000-0000F14E0000}"/>
    <cellStyle name="Normal 63 3 5" xfId="20209" xr:uid="{00000000-0005-0000-0000-0000F24E0000}"/>
    <cellStyle name="Normal 63 3 6" xfId="20210" xr:uid="{00000000-0005-0000-0000-0000F34E0000}"/>
    <cellStyle name="Normal 63 4" xfId="20211" xr:uid="{00000000-0005-0000-0000-0000F44E0000}"/>
    <cellStyle name="Normal 63 4 2" xfId="20212" xr:uid="{00000000-0005-0000-0000-0000F54E0000}"/>
    <cellStyle name="Normal 63 4 2 2" xfId="20213" xr:uid="{00000000-0005-0000-0000-0000F64E0000}"/>
    <cellStyle name="Normal 63 4 2 2 2" xfId="20214" xr:uid="{00000000-0005-0000-0000-0000F74E0000}"/>
    <cellStyle name="Normal 63 4 2 3" xfId="20215" xr:uid="{00000000-0005-0000-0000-0000F84E0000}"/>
    <cellStyle name="Normal 63 4 2 4" xfId="20216" xr:uid="{00000000-0005-0000-0000-0000F94E0000}"/>
    <cellStyle name="Normal 63 4 3" xfId="20217" xr:uid="{00000000-0005-0000-0000-0000FA4E0000}"/>
    <cellStyle name="Normal 63 4 3 2" xfId="20218" xr:uid="{00000000-0005-0000-0000-0000FB4E0000}"/>
    <cellStyle name="Normal 63 4 4" xfId="20219" xr:uid="{00000000-0005-0000-0000-0000FC4E0000}"/>
    <cellStyle name="Normal 63 4 5" xfId="20220" xr:uid="{00000000-0005-0000-0000-0000FD4E0000}"/>
    <cellStyle name="Normal 63 5" xfId="20221" xr:uid="{00000000-0005-0000-0000-0000FE4E0000}"/>
    <cellStyle name="Normal 63 5 2" xfId="20222" xr:uid="{00000000-0005-0000-0000-0000FF4E0000}"/>
    <cellStyle name="Normal 63 5 2 2" xfId="20223" xr:uid="{00000000-0005-0000-0000-0000004F0000}"/>
    <cellStyle name="Normal 63 5 2_Dep_Judiciais-Contingências" xfId="20224" xr:uid="{00000000-0005-0000-0000-0000014F0000}"/>
    <cellStyle name="Normal 63 5 3" xfId="20225" xr:uid="{00000000-0005-0000-0000-0000024F0000}"/>
    <cellStyle name="Normal 63 5 4" xfId="20226" xr:uid="{00000000-0005-0000-0000-0000034F0000}"/>
    <cellStyle name="Normal 63 6" xfId="20227" xr:uid="{00000000-0005-0000-0000-0000044F0000}"/>
    <cellStyle name="Normal 63 6 2" xfId="20228" xr:uid="{00000000-0005-0000-0000-0000054F0000}"/>
    <cellStyle name="Normal 63 6 3" xfId="20229" xr:uid="{00000000-0005-0000-0000-0000064F0000}"/>
    <cellStyle name="Normal 63 7" xfId="20230" xr:uid="{00000000-0005-0000-0000-0000074F0000}"/>
    <cellStyle name="Normal 63 7 2" xfId="20231" xr:uid="{00000000-0005-0000-0000-0000084F0000}"/>
    <cellStyle name="Normal 63 8" xfId="20232" xr:uid="{00000000-0005-0000-0000-0000094F0000}"/>
    <cellStyle name="Normal 63 9" xfId="20233" xr:uid="{00000000-0005-0000-0000-00000A4F0000}"/>
    <cellStyle name="Normal 63_CV-CF Elevação" xfId="20234" xr:uid="{00000000-0005-0000-0000-00000B4F0000}"/>
    <cellStyle name="Normal 64" xfId="20235" xr:uid="{00000000-0005-0000-0000-00000C4F0000}"/>
    <cellStyle name="Normal 64 2" xfId="20236" xr:uid="{00000000-0005-0000-0000-00000D4F0000}"/>
    <cellStyle name="Normal 64 2 2" xfId="20237" xr:uid="{00000000-0005-0000-0000-00000E4F0000}"/>
    <cellStyle name="Normal 64 2 2 2" xfId="20238" xr:uid="{00000000-0005-0000-0000-00000F4F0000}"/>
    <cellStyle name="Normal 64 2 2 2 2" xfId="20239" xr:uid="{00000000-0005-0000-0000-0000104F0000}"/>
    <cellStyle name="Normal 64 2 2 2 2 2" xfId="20240" xr:uid="{00000000-0005-0000-0000-0000114F0000}"/>
    <cellStyle name="Normal 64 2 2 2 3" xfId="20241" xr:uid="{00000000-0005-0000-0000-0000124F0000}"/>
    <cellStyle name="Normal 64 2 2 2 4" xfId="20242" xr:uid="{00000000-0005-0000-0000-0000134F0000}"/>
    <cellStyle name="Normal 64 2 2 3" xfId="20243" xr:uid="{00000000-0005-0000-0000-0000144F0000}"/>
    <cellStyle name="Normal 64 2 2 3 2" xfId="20244" xr:uid="{00000000-0005-0000-0000-0000154F0000}"/>
    <cellStyle name="Normal 64 2 2 3 3" xfId="20245" xr:uid="{00000000-0005-0000-0000-0000164F0000}"/>
    <cellStyle name="Normal 64 2 2 4" xfId="20246" xr:uid="{00000000-0005-0000-0000-0000174F0000}"/>
    <cellStyle name="Normal 64 2 2 5" xfId="20247" xr:uid="{00000000-0005-0000-0000-0000184F0000}"/>
    <cellStyle name="Normal 64 2 2 6" xfId="20248" xr:uid="{00000000-0005-0000-0000-0000194F0000}"/>
    <cellStyle name="Normal 64 2 3" xfId="20249" xr:uid="{00000000-0005-0000-0000-00001A4F0000}"/>
    <cellStyle name="Normal 64 2 3 2" xfId="20250" xr:uid="{00000000-0005-0000-0000-00001B4F0000}"/>
    <cellStyle name="Normal 64 2 3 2 2" xfId="20251" xr:uid="{00000000-0005-0000-0000-00001C4F0000}"/>
    <cellStyle name="Normal 64 2 3 2 2 2" xfId="20252" xr:uid="{00000000-0005-0000-0000-00001D4F0000}"/>
    <cellStyle name="Normal 64 2 3 2 3" xfId="20253" xr:uid="{00000000-0005-0000-0000-00001E4F0000}"/>
    <cellStyle name="Normal 64 2 3 2 4" xfId="20254" xr:uid="{00000000-0005-0000-0000-00001F4F0000}"/>
    <cellStyle name="Normal 64 2 3 3" xfId="20255" xr:uid="{00000000-0005-0000-0000-0000204F0000}"/>
    <cellStyle name="Normal 64 2 3 3 2" xfId="20256" xr:uid="{00000000-0005-0000-0000-0000214F0000}"/>
    <cellStyle name="Normal 64 2 3 4" xfId="20257" xr:uid="{00000000-0005-0000-0000-0000224F0000}"/>
    <cellStyle name="Normal 64 2 3 5" xfId="20258" xr:uid="{00000000-0005-0000-0000-0000234F0000}"/>
    <cellStyle name="Normal 64 2 4" xfId="20259" xr:uid="{00000000-0005-0000-0000-0000244F0000}"/>
    <cellStyle name="Normal 64 2 4 2" xfId="20260" xr:uid="{00000000-0005-0000-0000-0000254F0000}"/>
    <cellStyle name="Normal 64 2 4 2 2" xfId="20261" xr:uid="{00000000-0005-0000-0000-0000264F0000}"/>
    <cellStyle name="Normal 64 2 4 3" xfId="20262" xr:uid="{00000000-0005-0000-0000-0000274F0000}"/>
    <cellStyle name="Normal 64 2 4 4" xfId="20263" xr:uid="{00000000-0005-0000-0000-0000284F0000}"/>
    <cellStyle name="Normal 64 2 5" xfId="20264" xr:uid="{00000000-0005-0000-0000-0000294F0000}"/>
    <cellStyle name="Normal 64 2 5 2" xfId="20265" xr:uid="{00000000-0005-0000-0000-00002A4F0000}"/>
    <cellStyle name="Normal 64 2 5 3" xfId="20266" xr:uid="{00000000-0005-0000-0000-00002B4F0000}"/>
    <cellStyle name="Normal 64 2 6" xfId="20267" xr:uid="{00000000-0005-0000-0000-00002C4F0000}"/>
    <cellStyle name="Normal 64 2 6 2" xfId="20268" xr:uid="{00000000-0005-0000-0000-00002D4F0000}"/>
    <cellStyle name="Normal 64 2 7" xfId="20269" xr:uid="{00000000-0005-0000-0000-00002E4F0000}"/>
    <cellStyle name="Normal 64 2 8" xfId="20270" xr:uid="{00000000-0005-0000-0000-00002F4F0000}"/>
    <cellStyle name="Normal 64 3" xfId="20271" xr:uid="{00000000-0005-0000-0000-0000304F0000}"/>
    <cellStyle name="Normal 64 3 2" xfId="20272" xr:uid="{00000000-0005-0000-0000-0000314F0000}"/>
    <cellStyle name="Normal 64 3 2 2" xfId="20273" xr:uid="{00000000-0005-0000-0000-0000324F0000}"/>
    <cellStyle name="Normal 64 3 2 2 2" xfId="20274" xr:uid="{00000000-0005-0000-0000-0000334F0000}"/>
    <cellStyle name="Normal 64 3 2 3" xfId="20275" xr:uid="{00000000-0005-0000-0000-0000344F0000}"/>
    <cellStyle name="Normal 64 3 2 4" xfId="20276" xr:uid="{00000000-0005-0000-0000-0000354F0000}"/>
    <cellStyle name="Normal 64 3 3" xfId="20277" xr:uid="{00000000-0005-0000-0000-0000364F0000}"/>
    <cellStyle name="Normal 64 3 3 2" xfId="20278" xr:uid="{00000000-0005-0000-0000-0000374F0000}"/>
    <cellStyle name="Normal 64 3 3 3" xfId="20279" xr:uid="{00000000-0005-0000-0000-0000384F0000}"/>
    <cellStyle name="Normal 64 3 4" xfId="20280" xr:uid="{00000000-0005-0000-0000-0000394F0000}"/>
    <cellStyle name="Normal 64 3 5" xfId="20281" xr:uid="{00000000-0005-0000-0000-00003A4F0000}"/>
    <cellStyle name="Normal 64 3 6" xfId="20282" xr:uid="{00000000-0005-0000-0000-00003B4F0000}"/>
    <cellStyle name="Normal 64 4" xfId="20283" xr:uid="{00000000-0005-0000-0000-00003C4F0000}"/>
    <cellStyle name="Normal 64 4 2" xfId="20284" xr:uid="{00000000-0005-0000-0000-00003D4F0000}"/>
    <cellStyle name="Normal 64 4 2 2" xfId="20285" xr:uid="{00000000-0005-0000-0000-00003E4F0000}"/>
    <cellStyle name="Normal 64 4 2 2 2" xfId="20286" xr:uid="{00000000-0005-0000-0000-00003F4F0000}"/>
    <cellStyle name="Normal 64 4 2 3" xfId="20287" xr:uid="{00000000-0005-0000-0000-0000404F0000}"/>
    <cellStyle name="Normal 64 4 2 4" xfId="20288" xr:uid="{00000000-0005-0000-0000-0000414F0000}"/>
    <cellStyle name="Normal 64 4 3" xfId="20289" xr:uid="{00000000-0005-0000-0000-0000424F0000}"/>
    <cellStyle name="Normal 64 4 3 2" xfId="20290" xr:uid="{00000000-0005-0000-0000-0000434F0000}"/>
    <cellStyle name="Normal 64 4 4" xfId="20291" xr:uid="{00000000-0005-0000-0000-0000444F0000}"/>
    <cellStyle name="Normal 64 4 5" xfId="20292" xr:uid="{00000000-0005-0000-0000-0000454F0000}"/>
    <cellStyle name="Normal 64 5" xfId="20293" xr:uid="{00000000-0005-0000-0000-0000464F0000}"/>
    <cellStyle name="Normal 64 5 2" xfId="20294" xr:uid="{00000000-0005-0000-0000-0000474F0000}"/>
    <cellStyle name="Normal 64 5 2 2" xfId="20295" xr:uid="{00000000-0005-0000-0000-0000484F0000}"/>
    <cellStyle name="Normal 64 5 3" xfId="20296" xr:uid="{00000000-0005-0000-0000-0000494F0000}"/>
    <cellStyle name="Normal 64 5 4" xfId="20297" xr:uid="{00000000-0005-0000-0000-00004A4F0000}"/>
    <cellStyle name="Normal 64 6" xfId="20298" xr:uid="{00000000-0005-0000-0000-00004B4F0000}"/>
    <cellStyle name="Normal 64 6 2" xfId="20299" xr:uid="{00000000-0005-0000-0000-00004C4F0000}"/>
    <cellStyle name="Normal 64 6 3" xfId="20300" xr:uid="{00000000-0005-0000-0000-00004D4F0000}"/>
    <cellStyle name="Normal 64 7" xfId="20301" xr:uid="{00000000-0005-0000-0000-00004E4F0000}"/>
    <cellStyle name="Normal 64 7 2" xfId="20302" xr:uid="{00000000-0005-0000-0000-00004F4F0000}"/>
    <cellStyle name="Normal 64 8" xfId="20303" xr:uid="{00000000-0005-0000-0000-0000504F0000}"/>
    <cellStyle name="Normal 64 9" xfId="20304" xr:uid="{00000000-0005-0000-0000-0000514F0000}"/>
    <cellStyle name="Normal 64_COMGAS" xfId="20305" xr:uid="{00000000-0005-0000-0000-0000524F0000}"/>
    <cellStyle name="Normal 65" xfId="20306" xr:uid="{00000000-0005-0000-0000-0000534F0000}"/>
    <cellStyle name="Normal 65 2" xfId="20307" xr:uid="{00000000-0005-0000-0000-0000544F0000}"/>
    <cellStyle name="Normal 65 2 2" xfId="20308" xr:uid="{00000000-0005-0000-0000-0000554F0000}"/>
    <cellStyle name="Normal 65 2 2 2" xfId="20309" xr:uid="{00000000-0005-0000-0000-0000564F0000}"/>
    <cellStyle name="Normal 65 2 2 2 2" xfId="20310" xr:uid="{00000000-0005-0000-0000-0000574F0000}"/>
    <cellStyle name="Normal 65 2 2 2 2 2" xfId="20311" xr:uid="{00000000-0005-0000-0000-0000584F0000}"/>
    <cellStyle name="Normal 65 2 2 2 3" xfId="20312" xr:uid="{00000000-0005-0000-0000-0000594F0000}"/>
    <cellStyle name="Normal 65 2 2 2 4" xfId="20313" xr:uid="{00000000-0005-0000-0000-00005A4F0000}"/>
    <cellStyle name="Normal 65 2 2 3" xfId="20314" xr:uid="{00000000-0005-0000-0000-00005B4F0000}"/>
    <cellStyle name="Normal 65 2 2 3 2" xfId="20315" xr:uid="{00000000-0005-0000-0000-00005C4F0000}"/>
    <cellStyle name="Normal 65 2 2 3 3" xfId="20316" xr:uid="{00000000-0005-0000-0000-00005D4F0000}"/>
    <cellStyle name="Normal 65 2 2 4" xfId="20317" xr:uid="{00000000-0005-0000-0000-00005E4F0000}"/>
    <cellStyle name="Normal 65 2 2 5" xfId="20318" xr:uid="{00000000-0005-0000-0000-00005F4F0000}"/>
    <cellStyle name="Normal 65 2 2 6" xfId="20319" xr:uid="{00000000-0005-0000-0000-0000604F0000}"/>
    <cellStyle name="Normal 65 2 3" xfId="20320" xr:uid="{00000000-0005-0000-0000-0000614F0000}"/>
    <cellStyle name="Normal 65 2 3 2" xfId="20321" xr:uid="{00000000-0005-0000-0000-0000624F0000}"/>
    <cellStyle name="Normal 65 2 3 2 2" xfId="20322" xr:uid="{00000000-0005-0000-0000-0000634F0000}"/>
    <cellStyle name="Normal 65 2 3 2 2 2" xfId="20323" xr:uid="{00000000-0005-0000-0000-0000644F0000}"/>
    <cellStyle name="Normal 65 2 3 2 3" xfId="20324" xr:uid="{00000000-0005-0000-0000-0000654F0000}"/>
    <cellStyle name="Normal 65 2 3 2 4" xfId="20325" xr:uid="{00000000-0005-0000-0000-0000664F0000}"/>
    <cellStyle name="Normal 65 2 3 3" xfId="20326" xr:uid="{00000000-0005-0000-0000-0000674F0000}"/>
    <cellStyle name="Normal 65 2 3 3 2" xfId="20327" xr:uid="{00000000-0005-0000-0000-0000684F0000}"/>
    <cellStyle name="Normal 65 2 3 4" xfId="20328" xr:uid="{00000000-0005-0000-0000-0000694F0000}"/>
    <cellStyle name="Normal 65 2 3 5" xfId="20329" xr:uid="{00000000-0005-0000-0000-00006A4F0000}"/>
    <cellStyle name="Normal 65 2 4" xfId="20330" xr:uid="{00000000-0005-0000-0000-00006B4F0000}"/>
    <cellStyle name="Normal 65 2 4 2" xfId="20331" xr:uid="{00000000-0005-0000-0000-00006C4F0000}"/>
    <cellStyle name="Normal 65 2 4 2 2" xfId="20332" xr:uid="{00000000-0005-0000-0000-00006D4F0000}"/>
    <cellStyle name="Normal 65 2 4 3" xfId="20333" xr:uid="{00000000-0005-0000-0000-00006E4F0000}"/>
    <cellStyle name="Normal 65 2 4 4" xfId="20334" xr:uid="{00000000-0005-0000-0000-00006F4F0000}"/>
    <cellStyle name="Normal 65 2 5" xfId="20335" xr:uid="{00000000-0005-0000-0000-0000704F0000}"/>
    <cellStyle name="Normal 65 2 5 2" xfId="20336" xr:uid="{00000000-0005-0000-0000-0000714F0000}"/>
    <cellStyle name="Normal 65 2 5 3" xfId="20337" xr:uid="{00000000-0005-0000-0000-0000724F0000}"/>
    <cellStyle name="Normal 65 2 6" xfId="20338" xr:uid="{00000000-0005-0000-0000-0000734F0000}"/>
    <cellStyle name="Normal 65 2 6 2" xfId="20339" xr:uid="{00000000-0005-0000-0000-0000744F0000}"/>
    <cellStyle name="Normal 65 2 7" xfId="20340" xr:uid="{00000000-0005-0000-0000-0000754F0000}"/>
    <cellStyle name="Normal 65 2 8" xfId="20341" xr:uid="{00000000-0005-0000-0000-0000764F0000}"/>
    <cellStyle name="Normal 65 3" xfId="20342" xr:uid="{00000000-0005-0000-0000-0000774F0000}"/>
    <cellStyle name="Normal 65 3 2" xfId="20343" xr:uid="{00000000-0005-0000-0000-0000784F0000}"/>
    <cellStyle name="Normal 65 3 2 2" xfId="20344" xr:uid="{00000000-0005-0000-0000-0000794F0000}"/>
    <cellStyle name="Normal 65 3 2 2 2" xfId="20345" xr:uid="{00000000-0005-0000-0000-00007A4F0000}"/>
    <cellStyle name="Normal 65 3 2 3" xfId="20346" xr:uid="{00000000-0005-0000-0000-00007B4F0000}"/>
    <cellStyle name="Normal 65 3 2 4" xfId="20347" xr:uid="{00000000-0005-0000-0000-00007C4F0000}"/>
    <cellStyle name="Normal 65 3 3" xfId="20348" xr:uid="{00000000-0005-0000-0000-00007D4F0000}"/>
    <cellStyle name="Normal 65 3 3 2" xfId="20349" xr:uid="{00000000-0005-0000-0000-00007E4F0000}"/>
    <cellStyle name="Normal 65 3 3 3" xfId="20350" xr:uid="{00000000-0005-0000-0000-00007F4F0000}"/>
    <cellStyle name="Normal 65 3 4" xfId="20351" xr:uid="{00000000-0005-0000-0000-0000804F0000}"/>
    <cellStyle name="Normal 65 3 5" xfId="20352" xr:uid="{00000000-0005-0000-0000-0000814F0000}"/>
    <cellStyle name="Normal 65 3 6" xfId="20353" xr:uid="{00000000-0005-0000-0000-0000824F0000}"/>
    <cellStyle name="Normal 65 4" xfId="20354" xr:uid="{00000000-0005-0000-0000-0000834F0000}"/>
    <cellStyle name="Normal 65 4 2" xfId="20355" xr:uid="{00000000-0005-0000-0000-0000844F0000}"/>
    <cellStyle name="Normal 65 4 2 2" xfId="20356" xr:uid="{00000000-0005-0000-0000-0000854F0000}"/>
    <cellStyle name="Normal 65 4 2 2 2" xfId="20357" xr:uid="{00000000-0005-0000-0000-0000864F0000}"/>
    <cellStyle name="Normal 65 4 2 3" xfId="20358" xr:uid="{00000000-0005-0000-0000-0000874F0000}"/>
    <cellStyle name="Normal 65 4 2 4" xfId="20359" xr:uid="{00000000-0005-0000-0000-0000884F0000}"/>
    <cellStyle name="Normal 65 4 3" xfId="20360" xr:uid="{00000000-0005-0000-0000-0000894F0000}"/>
    <cellStyle name="Normal 65 4 3 2" xfId="20361" xr:uid="{00000000-0005-0000-0000-00008A4F0000}"/>
    <cellStyle name="Normal 65 4 4" xfId="20362" xr:uid="{00000000-0005-0000-0000-00008B4F0000}"/>
    <cellStyle name="Normal 65 4 5" xfId="20363" xr:uid="{00000000-0005-0000-0000-00008C4F0000}"/>
    <cellStyle name="Normal 65 5" xfId="20364" xr:uid="{00000000-0005-0000-0000-00008D4F0000}"/>
    <cellStyle name="Normal 65 5 2" xfId="20365" xr:uid="{00000000-0005-0000-0000-00008E4F0000}"/>
    <cellStyle name="Normal 65 5 2 2" xfId="20366" xr:uid="{00000000-0005-0000-0000-00008F4F0000}"/>
    <cellStyle name="Normal 65 5 3" xfId="20367" xr:uid="{00000000-0005-0000-0000-0000904F0000}"/>
    <cellStyle name="Normal 65 5 4" xfId="20368" xr:uid="{00000000-0005-0000-0000-0000914F0000}"/>
    <cellStyle name="Normal 65 6" xfId="20369" xr:uid="{00000000-0005-0000-0000-0000924F0000}"/>
    <cellStyle name="Normal 65 6 2" xfId="20370" xr:uid="{00000000-0005-0000-0000-0000934F0000}"/>
    <cellStyle name="Normal 65 6 3" xfId="20371" xr:uid="{00000000-0005-0000-0000-0000944F0000}"/>
    <cellStyle name="Normal 65 7" xfId="20372" xr:uid="{00000000-0005-0000-0000-0000954F0000}"/>
    <cellStyle name="Normal 65 7 2" xfId="20373" xr:uid="{00000000-0005-0000-0000-0000964F0000}"/>
    <cellStyle name="Normal 65 8" xfId="20374" xr:uid="{00000000-0005-0000-0000-0000974F0000}"/>
    <cellStyle name="Normal 65 9" xfId="20375" xr:uid="{00000000-0005-0000-0000-0000984F0000}"/>
    <cellStyle name="Normal 66" xfId="20376" xr:uid="{00000000-0005-0000-0000-0000994F0000}"/>
    <cellStyle name="Normal 66 2" xfId="20377" xr:uid="{00000000-0005-0000-0000-00009A4F0000}"/>
    <cellStyle name="Normal 66 2 2" xfId="20378" xr:uid="{00000000-0005-0000-0000-00009B4F0000}"/>
    <cellStyle name="Normal 66 2 2 2" xfId="20379" xr:uid="{00000000-0005-0000-0000-00009C4F0000}"/>
    <cellStyle name="Normal 66 2 2 2 2" xfId="20380" xr:uid="{00000000-0005-0000-0000-00009D4F0000}"/>
    <cellStyle name="Normal 66 2 2 2 2 2" xfId="20381" xr:uid="{00000000-0005-0000-0000-00009E4F0000}"/>
    <cellStyle name="Normal 66 2 2 2 3" xfId="20382" xr:uid="{00000000-0005-0000-0000-00009F4F0000}"/>
    <cellStyle name="Normal 66 2 2 2 4" xfId="20383" xr:uid="{00000000-0005-0000-0000-0000A04F0000}"/>
    <cellStyle name="Normal 66 2 2 3" xfId="20384" xr:uid="{00000000-0005-0000-0000-0000A14F0000}"/>
    <cellStyle name="Normal 66 2 2 3 2" xfId="20385" xr:uid="{00000000-0005-0000-0000-0000A24F0000}"/>
    <cellStyle name="Normal 66 2 2 3 3" xfId="20386" xr:uid="{00000000-0005-0000-0000-0000A34F0000}"/>
    <cellStyle name="Normal 66 2 2 4" xfId="20387" xr:uid="{00000000-0005-0000-0000-0000A44F0000}"/>
    <cellStyle name="Normal 66 2 2 5" xfId="20388" xr:uid="{00000000-0005-0000-0000-0000A54F0000}"/>
    <cellStyle name="Normal 66 2 2 6" xfId="20389" xr:uid="{00000000-0005-0000-0000-0000A64F0000}"/>
    <cellStyle name="Normal 66 2 3" xfId="20390" xr:uid="{00000000-0005-0000-0000-0000A74F0000}"/>
    <cellStyle name="Normal 66 2 3 2" xfId="20391" xr:uid="{00000000-0005-0000-0000-0000A84F0000}"/>
    <cellStyle name="Normal 66 2 3 2 2" xfId="20392" xr:uid="{00000000-0005-0000-0000-0000A94F0000}"/>
    <cellStyle name="Normal 66 2 3 2 2 2" xfId="20393" xr:uid="{00000000-0005-0000-0000-0000AA4F0000}"/>
    <cellStyle name="Normal 66 2 3 2 3" xfId="20394" xr:uid="{00000000-0005-0000-0000-0000AB4F0000}"/>
    <cellStyle name="Normal 66 2 3 2 4" xfId="20395" xr:uid="{00000000-0005-0000-0000-0000AC4F0000}"/>
    <cellStyle name="Normal 66 2 3 3" xfId="20396" xr:uid="{00000000-0005-0000-0000-0000AD4F0000}"/>
    <cellStyle name="Normal 66 2 3 3 2" xfId="20397" xr:uid="{00000000-0005-0000-0000-0000AE4F0000}"/>
    <cellStyle name="Normal 66 2 3 4" xfId="20398" xr:uid="{00000000-0005-0000-0000-0000AF4F0000}"/>
    <cellStyle name="Normal 66 2 3 5" xfId="20399" xr:uid="{00000000-0005-0000-0000-0000B04F0000}"/>
    <cellStyle name="Normal 66 2 4" xfId="20400" xr:uid="{00000000-0005-0000-0000-0000B14F0000}"/>
    <cellStyle name="Normal 66 2 4 2" xfId="20401" xr:uid="{00000000-0005-0000-0000-0000B24F0000}"/>
    <cellStyle name="Normal 66 2 4 2 2" xfId="20402" xr:uid="{00000000-0005-0000-0000-0000B34F0000}"/>
    <cellStyle name="Normal 66 2 4 3" xfId="20403" xr:uid="{00000000-0005-0000-0000-0000B44F0000}"/>
    <cellStyle name="Normal 66 2 4 4" xfId="20404" xr:uid="{00000000-0005-0000-0000-0000B54F0000}"/>
    <cellStyle name="Normal 66 2 5" xfId="20405" xr:uid="{00000000-0005-0000-0000-0000B64F0000}"/>
    <cellStyle name="Normal 66 2 5 2" xfId="20406" xr:uid="{00000000-0005-0000-0000-0000B74F0000}"/>
    <cellStyle name="Normal 66 2 5 3" xfId="20407" xr:uid="{00000000-0005-0000-0000-0000B84F0000}"/>
    <cellStyle name="Normal 66 2 6" xfId="20408" xr:uid="{00000000-0005-0000-0000-0000B94F0000}"/>
    <cellStyle name="Normal 66 2 6 2" xfId="20409" xr:uid="{00000000-0005-0000-0000-0000BA4F0000}"/>
    <cellStyle name="Normal 66 2 7" xfId="20410" xr:uid="{00000000-0005-0000-0000-0000BB4F0000}"/>
    <cellStyle name="Normal 66 2 8" xfId="20411" xr:uid="{00000000-0005-0000-0000-0000BC4F0000}"/>
    <cellStyle name="Normal 66 3" xfId="20412" xr:uid="{00000000-0005-0000-0000-0000BD4F0000}"/>
    <cellStyle name="Normal 66 3 2" xfId="20413" xr:uid="{00000000-0005-0000-0000-0000BE4F0000}"/>
    <cellStyle name="Normal 66 3 2 2" xfId="20414" xr:uid="{00000000-0005-0000-0000-0000BF4F0000}"/>
    <cellStyle name="Normal 66 3 2 2 2" xfId="20415" xr:uid="{00000000-0005-0000-0000-0000C04F0000}"/>
    <cellStyle name="Normal 66 3 2 3" xfId="20416" xr:uid="{00000000-0005-0000-0000-0000C14F0000}"/>
    <cellStyle name="Normal 66 3 2 4" xfId="20417" xr:uid="{00000000-0005-0000-0000-0000C24F0000}"/>
    <cellStyle name="Normal 66 3 3" xfId="20418" xr:uid="{00000000-0005-0000-0000-0000C34F0000}"/>
    <cellStyle name="Normal 66 3 3 2" xfId="20419" xr:uid="{00000000-0005-0000-0000-0000C44F0000}"/>
    <cellStyle name="Normal 66 3 3 3" xfId="20420" xr:uid="{00000000-0005-0000-0000-0000C54F0000}"/>
    <cellStyle name="Normal 66 3 4" xfId="20421" xr:uid="{00000000-0005-0000-0000-0000C64F0000}"/>
    <cellStyle name="Normal 66 3 5" xfId="20422" xr:uid="{00000000-0005-0000-0000-0000C74F0000}"/>
    <cellStyle name="Normal 66 3 6" xfId="20423" xr:uid="{00000000-0005-0000-0000-0000C84F0000}"/>
    <cellStyle name="Normal 66 4" xfId="20424" xr:uid="{00000000-0005-0000-0000-0000C94F0000}"/>
    <cellStyle name="Normal 66 4 2" xfId="20425" xr:uid="{00000000-0005-0000-0000-0000CA4F0000}"/>
    <cellStyle name="Normal 66 4 2 2" xfId="20426" xr:uid="{00000000-0005-0000-0000-0000CB4F0000}"/>
    <cellStyle name="Normal 66 4 2 2 2" xfId="20427" xr:uid="{00000000-0005-0000-0000-0000CC4F0000}"/>
    <cellStyle name="Normal 66 4 2 3" xfId="20428" xr:uid="{00000000-0005-0000-0000-0000CD4F0000}"/>
    <cellStyle name="Normal 66 4 2 4" xfId="20429" xr:uid="{00000000-0005-0000-0000-0000CE4F0000}"/>
    <cellStyle name="Normal 66 4 3" xfId="20430" xr:uid="{00000000-0005-0000-0000-0000CF4F0000}"/>
    <cellStyle name="Normal 66 4 3 2" xfId="20431" xr:uid="{00000000-0005-0000-0000-0000D04F0000}"/>
    <cellStyle name="Normal 66 4 4" xfId="20432" xr:uid="{00000000-0005-0000-0000-0000D14F0000}"/>
    <cellStyle name="Normal 66 4 5" xfId="20433" xr:uid="{00000000-0005-0000-0000-0000D24F0000}"/>
    <cellStyle name="Normal 66 5" xfId="20434" xr:uid="{00000000-0005-0000-0000-0000D34F0000}"/>
    <cellStyle name="Normal 66 5 2" xfId="20435" xr:uid="{00000000-0005-0000-0000-0000D44F0000}"/>
    <cellStyle name="Normal 66 5 2 2" xfId="20436" xr:uid="{00000000-0005-0000-0000-0000D54F0000}"/>
    <cellStyle name="Normal 66 5 3" xfId="20437" xr:uid="{00000000-0005-0000-0000-0000D64F0000}"/>
    <cellStyle name="Normal 66 5 4" xfId="20438" xr:uid="{00000000-0005-0000-0000-0000D74F0000}"/>
    <cellStyle name="Normal 66 6" xfId="20439" xr:uid="{00000000-0005-0000-0000-0000D84F0000}"/>
    <cellStyle name="Normal 66 6 2" xfId="20440" xr:uid="{00000000-0005-0000-0000-0000D94F0000}"/>
    <cellStyle name="Normal 66 6 3" xfId="20441" xr:uid="{00000000-0005-0000-0000-0000DA4F0000}"/>
    <cellStyle name="Normal 66 7" xfId="20442" xr:uid="{00000000-0005-0000-0000-0000DB4F0000}"/>
    <cellStyle name="Normal 66 7 2" xfId="20443" xr:uid="{00000000-0005-0000-0000-0000DC4F0000}"/>
    <cellStyle name="Normal 66 8" xfId="20444" xr:uid="{00000000-0005-0000-0000-0000DD4F0000}"/>
    <cellStyle name="Normal 66 9" xfId="20445" xr:uid="{00000000-0005-0000-0000-0000DE4F0000}"/>
    <cellStyle name="Normal 67" xfId="20446" xr:uid="{00000000-0005-0000-0000-0000DF4F0000}"/>
    <cellStyle name="Normal 67 2" xfId="20447" xr:uid="{00000000-0005-0000-0000-0000E04F0000}"/>
    <cellStyle name="Normal 67 2 2" xfId="20448" xr:uid="{00000000-0005-0000-0000-0000E14F0000}"/>
    <cellStyle name="Normal 67 2 2 2" xfId="20449" xr:uid="{00000000-0005-0000-0000-0000E24F0000}"/>
    <cellStyle name="Normal 67 2 2 2 2" xfId="20450" xr:uid="{00000000-0005-0000-0000-0000E34F0000}"/>
    <cellStyle name="Normal 67 2 2 2 2 2" xfId="20451" xr:uid="{00000000-0005-0000-0000-0000E44F0000}"/>
    <cellStyle name="Normal 67 2 2 2 3" xfId="20452" xr:uid="{00000000-0005-0000-0000-0000E54F0000}"/>
    <cellStyle name="Normal 67 2 2 2 4" xfId="20453" xr:uid="{00000000-0005-0000-0000-0000E64F0000}"/>
    <cellStyle name="Normal 67 2 2 3" xfId="20454" xr:uid="{00000000-0005-0000-0000-0000E74F0000}"/>
    <cellStyle name="Normal 67 2 2 3 2" xfId="20455" xr:uid="{00000000-0005-0000-0000-0000E84F0000}"/>
    <cellStyle name="Normal 67 2 2 3 3" xfId="20456" xr:uid="{00000000-0005-0000-0000-0000E94F0000}"/>
    <cellStyle name="Normal 67 2 2 4" xfId="20457" xr:uid="{00000000-0005-0000-0000-0000EA4F0000}"/>
    <cellStyle name="Normal 67 2 2 5" xfId="20458" xr:uid="{00000000-0005-0000-0000-0000EB4F0000}"/>
    <cellStyle name="Normal 67 2 2 6" xfId="20459" xr:uid="{00000000-0005-0000-0000-0000EC4F0000}"/>
    <cellStyle name="Normal 67 2 3" xfId="20460" xr:uid="{00000000-0005-0000-0000-0000ED4F0000}"/>
    <cellStyle name="Normal 67 2 3 2" xfId="20461" xr:uid="{00000000-0005-0000-0000-0000EE4F0000}"/>
    <cellStyle name="Normal 67 2 3 2 2" xfId="20462" xr:uid="{00000000-0005-0000-0000-0000EF4F0000}"/>
    <cellStyle name="Normal 67 2 3 2 2 2" xfId="20463" xr:uid="{00000000-0005-0000-0000-0000F04F0000}"/>
    <cellStyle name="Normal 67 2 3 2 3" xfId="20464" xr:uid="{00000000-0005-0000-0000-0000F14F0000}"/>
    <cellStyle name="Normal 67 2 3 2 4" xfId="20465" xr:uid="{00000000-0005-0000-0000-0000F24F0000}"/>
    <cellStyle name="Normal 67 2 3 3" xfId="20466" xr:uid="{00000000-0005-0000-0000-0000F34F0000}"/>
    <cellStyle name="Normal 67 2 3 3 2" xfId="20467" xr:uid="{00000000-0005-0000-0000-0000F44F0000}"/>
    <cellStyle name="Normal 67 2 3 4" xfId="20468" xr:uid="{00000000-0005-0000-0000-0000F54F0000}"/>
    <cellStyle name="Normal 67 2 3 5" xfId="20469" xr:uid="{00000000-0005-0000-0000-0000F64F0000}"/>
    <cellStyle name="Normal 67 2 4" xfId="20470" xr:uid="{00000000-0005-0000-0000-0000F74F0000}"/>
    <cellStyle name="Normal 67 2 4 2" xfId="20471" xr:uid="{00000000-0005-0000-0000-0000F84F0000}"/>
    <cellStyle name="Normal 67 2 4 2 2" xfId="20472" xr:uid="{00000000-0005-0000-0000-0000F94F0000}"/>
    <cellStyle name="Normal 67 2 4 3" xfId="20473" xr:uid="{00000000-0005-0000-0000-0000FA4F0000}"/>
    <cellStyle name="Normal 67 2 4 4" xfId="20474" xr:uid="{00000000-0005-0000-0000-0000FB4F0000}"/>
    <cellStyle name="Normal 67 2 5" xfId="20475" xr:uid="{00000000-0005-0000-0000-0000FC4F0000}"/>
    <cellStyle name="Normal 67 2 5 2" xfId="20476" xr:uid="{00000000-0005-0000-0000-0000FD4F0000}"/>
    <cellStyle name="Normal 67 2 5 3" xfId="20477" xr:uid="{00000000-0005-0000-0000-0000FE4F0000}"/>
    <cellStyle name="Normal 67 2 6" xfId="20478" xr:uid="{00000000-0005-0000-0000-0000FF4F0000}"/>
    <cellStyle name="Normal 67 2 6 2" xfId="20479" xr:uid="{00000000-0005-0000-0000-000000500000}"/>
    <cellStyle name="Normal 67 2 7" xfId="20480" xr:uid="{00000000-0005-0000-0000-000001500000}"/>
    <cellStyle name="Normal 67 2 8" xfId="20481" xr:uid="{00000000-0005-0000-0000-000002500000}"/>
    <cellStyle name="Normal 67 2_COMGAS" xfId="20482" xr:uid="{00000000-0005-0000-0000-000003500000}"/>
    <cellStyle name="Normal 67 3" xfId="20483" xr:uid="{00000000-0005-0000-0000-000004500000}"/>
    <cellStyle name="Normal 67 3 2" xfId="20484" xr:uid="{00000000-0005-0000-0000-000005500000}"/>
    <cellStyle name="Normal 67 3 2 2" xfId="20485" xr:uid="{00000000-0005-0000-0000-000006500000}"/>
    <cellStyle name="Normal 67 3 2 2 2" xfId="20486" xr:uid="{00000000-0005-0000-0000-000007500000}"/>
    <cellStyle name="Normal 67 3 2 3" xfId="20487" xr:uid="{00000000-0005-0000-0000-000008500000}"/>
    <cellStyle name="Normal 67 3 2 4" xfId="20488" xr:uid="{00000000-0005-0000-0000-000009500000}"/>
    <cellStyle name="Normal 67 3 3" xfId="20489" xr:uid="{00000000-0005-0000-0000-00000A500000}"/>
    <cellStyle name="Normal 67 3 3 2" xfId="20490" xr:uid="{00000000-0005-0000-0000-00000B500000}"/>
    <cellStyle name="Normal 67 3 3 3" xfId="20491" xr:uid="{00000000-0005-0000-0000-00000C500000}"/>
    <cellStyle name="Normal 67 3 4" xfId="20492" xr:uid="{00000000-0005-0000-0000-00000D500000}"/>
    <cellStyle name="Normal 67 3 5" xfId="20493" xr:uid="{00000000-0005-0000-0000-00000E500000}"/>
    <cellStyle name="Normal 67 3 6" xfId="20494" xr:uid="{00000000-0005-0000-0000-00000F500000}"/>
    <cellStyle name="Normal 67 4" xfId="20495" xr:uid="{00000000-0005-0000-0000-000010500000}"/>
    <cellStyle name="Normal 67 4 2" xfId="20496" xr:uid="{00000000-0005-0000-0000-000011500000}"/>
    <cellStyle name="Normal 67 4 2 2" xfId="20497" xr:uid="{00000000-0005-0000-0000-000012500000}"/>
    <cellStyle name="Normal 67 4 2 2 2" xfId="20498" xr:uid="{00000000-0005-0000-0000-000013500000}"/>
    <cellStyle name="Normal 67 4 2 3" xfId="20499" xr:uid="{00000000-0005-0000-0000-000014500000}"/>
    <cellStyle name="Normal 67 4 2 4" xfId="20500" xr:uid="{00000000-0005-0000-0000-000015500000}"/>
    <cellStyle name="Normal 67 4 3" xfId="20501" xr:uid="{00000000-0005-0000-0000-000016500000}"/>
    <cellStyle name="Normal 67 4 3 2" xfId="20502" xr:uid="{00000000-0005-0000-0000-000017500000}"/>
    <cellStyle name="Normal 67 4 4" xfId="20503" xr:uid="{00000000-0005-0000-0000-000018500000}"/>
    <cellStyle name="Normal 67 4 5" xfId="20504" xr:uid="{00000000-0005-0000-0000-000019500000}"/>
    <cellStyle name="Normal 67 5" xfId="20505" xr:uid="{00000000-0005-0000-0000-00001A500000}"/>
    <cellStyle name="Normal 67 5 2" xfId="20506" xr:uid="{00000000-0005-0000-0000-00001B500000}"/>
    <cellStyle name="Normal 67 5 2 2" xfId="20507" xr:uid="{00000000-0005-0000-0000-00001C500000}"/>
    <cellStyle name="Normal 67 5 3" xfId="20508" xr:uid="{00000000-0005-0000-0000-00001D500000}"/>
    <cellStyle name="Normal 67 5 4" xfId="20509" xr:uid="{00000000-0005-0000-0000-00001E500000}"/>
    <cellStyle name="Normal 67 6" xfId="20510" xr:uid="{00000000-0005-0000-0000-00001F500000}"/>
    <cellStyle name="Normal 67 6 2" xfId="20511" xr:uid="{00000000-0005-0000-0000-000020500000}"/>
    <cellStyle name="Normal 67 6 3" xfId="20512" xr:uid="{00000000-0005-0000-0000-000021500000}"/>
    <cellStyle name="Normal 67 7" xfId="20513" xr:uid="{00000000-0005-0000-0000-000022500000}"/>
    <cellStyle name="Normal 67 7 2" xfId="20514" xr:uid="{00000000-0005-0000-0000-000023500000}"/>
    <cellStyle name="Normal 67 8" xfId="20515" xr:uid="{00000000-0005-0000-0000-000024500000}"/>
    <cellStyle name="Normal 67 9" xfId="20516" xr:uid="{00000000-0005-0000-0000-000025500000}"/>
    <cellStyle name="Normal 67_CV-CF Elevação" xfId="20517" xr:uid="{00000000-0005-0000-0000-000026500000}"/>
    <cellStyle name="Normal 68" xfId="20518" xr:uid="{00000000-0005-0000-0000-000027500000}"/>
    <cellStyle name="Normal 68 2" xfId="20519" xr:uid="{00000000-0005-0000-0000-000028500000}"/>
    <cellStyle name="Normal 68 2 2" xfId="20520" xr:uid="{00000000-0005-0000-0000-000029500000}"/>
    <cellStyle name="Normal 68 2 2 2" xfId="20521" xr:uid="{00000000-0005-0000-0000-00002A500000}"/>
    <cellStyle name="Normal 68 2 2 2 2" xfId="20522" xr:uid="{00000000-0005-0000-0000-00002B500000}"/>
    <cellStyle name="Normal 68 2 2 2 2 2" xfId="20523" xr:uid="{00000000-0005-0000-0000-00002C500000}"/>
    <cellStyle name="Normal 68 2 2 2 3" xfId="20524" xr:uid="{00000000-0005-0000-0000-00002D500000}"/>
    <cellStyle name="Normal 68 2 2 2 4" xfId="20525" xr:uid="{00000000-0005-0000-0000-00002E500000}"/>
    <cellStyle name="Normal 68 2 2 3" xfId="20526" xr:uid="{00000000-0005-0000-0000-00002F500000}"/>
    <cellStyle name="Normal 68 2 2 3 2" xfId="20527" xr:uid="{00000000-0005-0000-0000-000030500000}"/>
    <cellStyle name="Normal 68 2 2 3 3" xfId="20528" xr:uid="{00000000-0005-0000-0000-000031500000}"/>
    <cellStyle name="Normal 68 2 2 4" xfId="20529" xr:uid="{00000000-0005-0000-0000-000032500000}"/>
    <cellStyle name="Normal 68 2 2 5" xfId="20530" xr:uid="{00000000-0005-0000-0000-000033500000}"/>
    <cellStyle name="Normal 68 2 2 6" xfId="20531" xr:uid="{00000000-0005-0000-0000-000034500000}"/>
    <cellStyle name="Normal 68 2 3" xfId="20532" xr:uid="{00000000-0005-0000-0000-000035500000}"/>
    <cellStyle name="Normal 68 2 3 2" xfId="20533" xr:uid="{00000000-0005-0000-0000-000036500000}"/>
    <cellStyle name="Normal 68 2 3 2 2" xfId="20534" xr:uid="{00000000-0005-0000-0000-000037500000}"/>
    <cellStyle name="Normal 68 2 3 2 2 2" xfId="20535" xr:uid="{00000000-0005-0000-0000-000038500000}"/>
    <cellStyle name="Normal 68 2 3 2 3" xfId="20536" xr:uid="{00000000-0005-0000-0000-000039500000}"/>
    <cellStyle name="Normal 68 2 3 2 4" xfId="20537" xr:uid="{00000000-0005-0000-0000-00003A500000}"/>
    <cellStyle name="Normal 68 2 3 3" xfId="20538" xr:uid="{00000000-0005-0000-0000-00003B500000}"/>
    <cellStyle name="Normal 68 2 3 3 2" xfId="20539" xr:uid="{00000000-0005-0000-0000-00003C500000}"/>
    <cellStyle name="Normal 68 2 3 4" xfId="20540" xr:uid="{00000000-0005-0000-0000-00003D500000}"/>
    <cellStyle name="Normal 68 2 3 5" xfId="20541" xr:uid="{00000000-0005-0000-0000-00003E500000}"/>
    <cellStyle name="Normal 68 2 4" xfId="20542" xr:uid="{00000000-0005-0000-0000-00003F500000}"/>
    <cellStyle name="Normal 68 2 4 2" xfId="20543" xr:uid="{00000000-0005-0000-0000-000040500000}"/>
    <cellStyle name="Normal 68 2 4 2 2" xfId="20544" xr:uid="{00000000-0005-0000-0000-000041500000}"/>
    <cellStyle name="Normal 68 2 4 3" xfId="20545" xr:uid="{00000000-0005-0000-0000-000042500000}"/>
    <cellStyle name="Normal 68 2 4 4" xfId="20546" xr:uid="{00000000-0005-0000-0000-000043500000}"/>
    <cellStyle name="Normal 68 2 5" xfId="20547" xr:uid="{00000000-0005-0000-0000-000044500000}"/>
    <cellStyle name="Normal 68 2 5 2" xfId="20548" xr:uid="{00000000-0005-0000-0000-000045500000}"/>
    <cellStyle name="Normal 68 2 5 3" xfId="20549" xr:uid="{00000000-0005-0000-0000-000046500000}"/>
    <cellStyle name="Normal 68 2 6" xfId="20550" xr:uid="{00000000-0005-0000-0000-000047500000}"/>
    <cellStyle name="Normal 68 2 6 2" xfId="20551" xr:uid="{00000000-0005-0000-0000-000048500000}"/>
    <cellStyle name="Normal 68 2 7" xfId="20552" xr:uid="{00000000-0005-0000-0000-000049500000}"/>
    <cellStyle name="Normal 68 2 8" xfId="20553" xr:uid="{00000000-0005-0000-0000-00004A500000}"/>
    <cellStyle name="Normal 68 3" xfId="20554" xr:uid="{00000000-0005-0000-0000-00004B500000}"/>
    <cellStyle name="Normal 68 3 2" xfId="20555" xr:uid="{00000000-0005-0000-0000-00004C500000}"/>
    <cellStyle name="Normal 68 3 2 2" xfId="20556" xr:uid="{00000000-0005-0000-0000-00004D500000}"/>
    <cellStyle name="Normal 68 3 2 2 2" xfId="20557" xr:uid="{00000000-0005-0000-0000-00004E500000}"/>
    <cellStyle name="Normal 68 3 2 3" xfId="20558" xr:uid="{00000000-0005-0000-0000-00004F500000}"/>
    <cellStyle name="Normal 68 3 2 4" xfId="20559" xr:uid="{00000000-0005-0000-0000-000050500000}"/>
    <cellStyle name="Normal 68 3 2 5" xfId="20560" xr:uid="{00000000-0005-0000-0000-000051500000}"/>
    <cellStyle name="Normal 68 3 3" xfId="20561" xr:uid="{00000000-0005-0000-0000-000052500000}"/>
    <cellStyle name="Normal 68 3 3 2" xfId="20562" xr:uid="{00000000-0005-0000-0000-000053500000}"/>
    <cellStyle name="Normal 68 3 3 3" xfId="20563" xr:uid="{00000000-0005-0000-0000-000054500000}"/>
    <cellStyle name="Normal 68 3 4" xfId="20564" xr:uid="{00000000-0005-0000-0000-000055500000}"/>
    <cellStyle name="Normal 68 3 5" xfId="20565" xr:uid="{00000000-0005-0000-0000-000056500000}"/>
    <cellStyle name="Normal 68 3 6" xfId="20566" xr:uid="{00000000-0005-0000-0000-000057500000}"/>
    <cellStyle name="Normal 68 4" xfId="20567" xr:uid="{00000000-0005-0000-0000-000058500000}"/>
    <cellStyle name="Normal 68 4 2" xfId="20568" xr:uid="{00000000-0005-0000-0000-000059500000}"/>
    <cellStyle name="Normal 68 4 2 2" xfId="20569" xr:uid="{00000000-0005-0000-0000-00005A500000}"/>
    <cellStyle name="Normal 68 4 2 2 2" xfId="20570" xr:uid="{00000000-0005-0000-0000-00005B500000}"/>
    <cellStyle name="Normal 68 4 2 3" xfId="20571" xr:uid="{00000000-0005-0000-0000-00005C500000}"/>
    <cellStyle name="Normal 68 4 2 4" xfId="20572" xr:uid="{00000000-0005-0000-0000-00005D500000}"/>
    <cellStyle name="Normal 68 4 3" xfId="20573" xr:uid="{00000000-0005-0000-0000-00005E500000}"/>
    <cellStyle name="Normal 68 4 3 2" xfId="20574" xr:uid="{00000000-0005-0000-0000-00005F500000}"/>
    <cellStyle name="Normal 68 4 4" xfId="20575" xr:uid="{00000000-0005-0000-0000-000060500000}"/>
    <cellStyle name="Normal 68 4 5" xfId="20576" xr:uid="{00000000-0005-0000-0000-000061500000}"/>
    <cellStyle name="Normal 68 5" xfId="20577" xr:uid="{00000000-0005-0000-0000-000062500000}"/>
    <cellStyle name="Normal 68 5 2" xfId="20578" xr:uid="{00000000-0005-0000-0000-000063500000}"/>
    <cellStyle name="Normal 68 5 2 2" xfId="20579" xr:uid="{00000000-0005-0000-0000-000064500000}"/>
    <cellStyle name="Normal 68 5 3" xfId="20580" xr:uid="{00000000-0005-0000-0000-000065500000}"/>
    <cellStyle name="Normal 68 5 4" xfId="20581" xr:uid="{00000000-0005-0000-0000-000066500000}"/>
    <cellStyle name="Normal 68 6" xfId="20582" xr:uid="{00000000-0005-0000-0000-000067500000}"/>
    <cellStyle name="Normal 68 6 2" xfId="20583" xr:uid="{00000000-0005-0000-0000-000068500000}"/>
    <cellStyle name="Normal 68 6 3" xfId="20584" xr:uid="{00000000-0005-0000-0000-000069500000}"/>
    <cellStyle name="Normal 68 7" xfId="20585" xr:uid="{00000000-0005-0000-0000-00006A500000}"/>
    <cellStyle name="Normal 68 7 2" xfId="20586" xr:uid="{00000000-0005-0000-0000-00006B500000}"/>
    <cellStyle name="Normal 68 8" xfId="20587" xr:uid="{00000000-0005-0000-0000-00006C500000}"/>
    <cellStyle name="Normal 68 9" xfId="20588" xr:uid="{00000000-0005-0000-0000-00006D500000}"/>
    <cellStyle name="Normal 68_COMGAS" xfId="20589" xr:uid="{00000000-0005-0000-0000-00006E500000}"/>
    <cellStyle name="Normal 69" xfId="20590" xr:uid="{00000000-0005-0000-0000-00006F500000}"/>
    <cellStyle name="Normal 69 2" xfId="20591" xr:uid="{00000000-0005-0000-0000-000070500000}"/>
    <cellStyle name="Normal 69 2 2" xfId="20592" xr:uid="{00000000-0005-0000-0000-000071500000}"/>
    <cellStyle name="Normal 69 2 2 2" xfId="20593" xr:uid="{00000000-0005-0000-0000-000072500000}"/>
    <cellStyle name="Normal 69 2 2 2 2" xfId="20594" xr:uid="{00000000-0005-0000-0000-000073500000}"/>
    <cellStyle name="Normal 69 2 2 2 2 2" xfId="20595" xr:uid="{00000000-0005-0000-0000-000074500000}"/>
    <cellStyle name="Normal 69 2 2 2 3" xfId="20596" xr:uid="{00000000-0005-0000-0000-000075500000}"/>
    <cellStyle name="Normal 69 2 2 2 4" xfId="20597" xr:uid="{00000000-0005-0000-0000-000076500000}"/>
    <cellStyle name="Normal 69 2 2 3" xfId="20598" xr:uid="{00000000-0005-0000-0000-000077500000}"/>
    <cellStyle name="Normal 69 2 2 3 2" xfId="20599" xr:uid="{00000000-0005-0000-0000-000078500000}"/>
    <cellStyle name="Normal 69 2 2 3 3" xfId="20600" xr:uid="{00000000-0005-0000-0000-000079500000}"/>
    <cellStyle name="Normal 69 2 2 4" xfId="20601" xr:uid="{00000000-0005-0000-0000-00007A500000}"/>
    <cellStyle name="Normal 69 2 2 5" xfId="20602" xr:uid="{00000000-0005-0000-0000-00007B500000}"/>
    <cellStyle name="Normal 69 2 2 6" xfId="20603" xr:uid="{00000000-0005-0000-0000-00007C500000}"/>
    <cellStyle name="Normal 69 2 3" xfId="20604" xr:uid="{00000000-0005-0000-0000-00007D500000}"/>
    <cellStyle name="Normal 69 2 3 2" xfId="20605" xr:uid="{00000000-0005-0000-0000-00007E500000}"/>
    <cellStyle name="Normal 69 2 3 2 2" xfId="20606" xr:uid="{00000000-0005-0000-0000-00007F500000}"/>
    <cellStyle name="Normal 69 2 3 2 2 2" xfId="20607" xr:uid="{00000000-0005-0000-0000-000080500000}"/>
    <cellStyle name="Normal 69 2 3 2 3" xfId="20608" xr:uid="{00000000-0005-0000-0000-000081500000}"/>
    <cellStyle name="Normal 69 2 3 2 4" xfId="20609" xr:uid="{00000000-0005-0000-0000-000082500000}"/>
    <cellStyle name="Normal 69 2 3 3" xfId="20610" xr:uid="{00000000-0005-0000-0000-000083500000}"/>
    <cellStyle name="Normal 69 2 3 3 2" xfId="20611" xr:uid="{00000000-0005-0000-0000-000084500000}"/>
    <cellStyle name="Normal 69 2 3 4" xfId="20612" xr:uid="{00000000-0005-0000-0000-000085500000}"/>
    <cellStyle name="Normal 69 2 3 5" xfId="20613" xr:uid="{00000000-0005-0000-0000-000086500000}"/>
    <cellStyle name="Normal 69 2 4" xfId="20614" xr:uid="{00000000-0005-0000-0000-000087500000}"/>
    <cellStyle name="Normal 69 2 4 2" xfId="20615" xr:uid="{00000000-0005-0000-0000-000088500000}"/>
    <cellStyle name="Normal 69 2 4 2 2" xfId="20616" xr:uid="{00000000-0005-0000-0000-000089500000}"/>
    <cellStyle name="Normal 69 2 4 3" xfId="20617" xr:uid="{00000000-0005-0000-0000-00008A500000}"/>
    <cellStyle name="Normal 69 2 4 4" xfId="20618" xr:uid="{00000000-0005-0000-0000-00008B500000}"/>
    <cellStyle name="Normal 69 2 5" xfId="20619" xr:uid="{00000000-0005-0000-0000-00008C500000}"/>
    <cellStyle name="Normal 69 2 5 2" xfId="20620" xr:uid="{00000000-0005-0000-0000-00008D500000}"/>
    <cellStyle name="Normal 69 2 5 3" xfId="20621" xr:uid="{00000000-0005-0000-0000-00008E500000}"/>
    <cellStyle name="Normal 69 2 6" xfId="20622" xr:uid="{00000000-0005-0000-0000-00008F500000}"/>
    <cellStyle name="Normal 69 2 6 2" xfId="20623" xr:uid="{00000000-0005-0000-0000-000090500000}"/>
    <cellStyle name="Normal 69 2 7" xfId="20624" xr:uid="{00000000-0005-0000-0000-000091500000}"/>
    <cellStyle name="Normal 69 2 8" xfId="20625" xr:uid="{00000000-0005-0000-0000-000092500000}"/>
    <cellStyle name="Normal 69 3" xfId="20626" xr:uid="{00000000-0005-0000-0000-000093500000}"/>
    <cellStyle name="Normal 69 3 2" xfId="20627" xr:uid="{00000000-0005-0000-0000-000094500000}"/>
    <cellStyle name="Normal 69 3 2 2" xfId="20628" xr:uid="{00000000-0005-0000-0000-000095500000}"/>
    <cellStyle name="Normal 69 3 2 2 2" xfId="20629" xr:uid="{00000000-0005-0000-0000-000096500000}"/>
    <cellStyle name="Normal 69 3 2 3" xfId="20630" xr:uid="{00000000-0005-0000-0000-000097500000}"/>
    <cellStyle name="Normal 69 3 2 4" xfId="20631" xr:uid="{00000000-0005-0000-0000-000098500000}"/>
    <cellStyle name="Normal 69 3 2 5" xfId="20632" xr:uid="{00000000-0005-0000-0000-000099500000}"/>
    <cellStyle name="Normal 69 3 3" xfId="20633" xr:uid="{00000000-0005-0000-0000-00009A500000}"/>
    <cellStyle name="Normal 69 3 3 2" xfId="20634" xr:uid="{00000000-0005-0000-0000-00009B500000}"/>
    <cellStyle name="Normal 69 3 3 3" xfId="20635" xr:uid="{00000000-0005-0000-0000-00009C500000}"/>
    <cellStyle name="Normal 69 3 4" xfId="20636" xr:uid="{00000000-0005-0000-0000-00009D500000}"/>
    <cellStyle name="Normal 69 3 5" xfId="20637" xr:uid="{00000000-0005-0000-0000-00009E500000}"/>
    <cellStyle name="Normal 69 3 6" xfId="20638" xr:uid="{00000000-0005-0000-0000-00009F500000}"/>
    <cellStyle name="Normal 69 4" xfId="20639" xr:uid="{00000000-0005-0000-0000-0000A0500000}"/>
    <cellStyle name="Normal 69 4 2" xfId="20640" xr:uid="{00000000-0005-0000-0000-0000A1500000}"/>
    <cellStyle name="Normal 69 4 2 2" xfId="20641" xr:uid="{00000000-0005-0000-0000-0000A2500000}"/>
    <cellStyle name="Normal 69 4 2 2 2" xfId="20642" xr:uid="{00000000-0005-0000-0000-0000A3500000}"/>
    <cellStyle name="Normal 69 4 2 3" xfId="20643" xr:uid="{00000000-0005-0000-0000-0000A4500000}"/>
    <cellStyle name="Normal 69 4 2 4" xfId="20644" xr:uid="{00000000-0005-0000-0000-0000A5500000}"/>
    <cellStyle name="Normal 69 4 3" xfId="20645" xr:uid="{00000000-0005-0000-0000-0000A6500000}"/>
    <cellStyle name="Normal 69 4 3 2" xfId="20646" xr:uid="{00000000-0005-0000-0000-0000A7500000}"/>
    <cellStyle name="Normal 69 4 4" xfId="20647" xr:uid="{00000000-0005-0000-0000-0000A8500000}"/>
    <cellStyle name="Normal 69 4 5" xfId="20648" xr:uid="{00000000-0005-0000-0000-0000A9500000}"/>
    <cellStyle name="Normal 69 5" xfId="20649" xr:uid="{00000000-0005-0000-0000-0000AA500000}"/>
    <cellStyle name="Normal 69 5 2" xfId="20650" xr:uid="{00000000-0005-0000-0000-0000AB500000}"/>
    <cellStyle name="Normal 69 5 2 2" xfId="20651" xr:uid="{00000000-0005-0000-0000-0000AC500000}"/>
    <cellStyle name="Normal 69 5 3" xfId="20652" xr:uid="{00000000-0005-0000-0000-0000AD500000}"/>
    <cellStyle name="Normal 69 5 4" xfId="20653" xr:uid="{00000000-0005-0000-0000-0000AE500000}"/>
    <cellStyle name="Normal 69 6" xfId="20654" xr:uid="{00000000-0005-0000-0000-0000AF500000}"/>
    <cellStyle name="Normal 69 6 2" xfId="20655" xr:uid="{00000000-0005-0000-0000-0000B0500000}"/>
    <cellStyle name="Normal 69 6 3" xfId="20656" xr:uid="{00000000-0005-0000-0000-0000B1500000}"/>
    <cellStyle name="Normal 69 7" xfId="20657" xr:uid="{00000000-0005-0000-0000-0000B2500000}"/>
    <cellStyle name="Normal 69 7 2" xfId="20658" xr:uid="{00000000-0005-0000-0000-0000B3500000}"/>
    <cellStyle name="Normal 69 8" xfId="20659" xr:uid="{00000000-0005-0000-0000-0000B4500000}"/>
    <cellStyle name="Normal 69 9" xfId="20660" xr:uid="{00000000-0005-0000-0000-0000B5500000}"/>
    <cellStyle name="Normal 69_COMGAS" xfId="20661" xr:uid="{00000000-0005-0000-0000-0000B6500000}"/>
    <cellStyle name="Normal 7" xfId="20662" xr:uid="{00000000-0005-0000-0000-0000B7500000}"/>
    <cellStyle name="Normal 7 10" xfId="20663" xr:uid="{00000000-0005-0000-0000-0000B8500000}"/>
    <cellStyle name="Normal 7 11" xfId="20664" xr:uid="{00000000-0005-0000-0000-0000B9500000}"/>
    <cellStyle name="Normal 7 2" xfId="20665" xr:uid="{00000000-0005-0000-0000-0000BA500000}"/>
    <cellStyle name="Normal 7 2 2" xfId="20666" xr:uid="{00000000-0005-0000-0000-0000BB500000}"/>
    <cellStyle name="Normal 7 2 2 2" xfId="20667" xr:uid="{00000000-0005-0000-0000-0000BC500000}"/>
    <cellStyle name="Normal 7 2 2_15-FINANCEIRAS" xfId="20668" xr:uid="{00000000-0005-0000-0000-0000BD500000}"/>
    <cellStyle name="Normal 7 2 3" xfId="20669" xr:uid="{00000000-0005-0000-0000-0000BE500000}"/>
    <cellStyle name="Normal 7 2 3 2" xfId="20670" xr:uid="{00000000-0005-0000-0000-0000BF500000}"/>
    <cellStyle name="Normal 7 2 3_15-FINANCEIRAS" xfId="20671" xr:uid="{00000000-0005-0000-0000-0000C0500000}"/>
    <cellStyle name="Normal 7 2 4" xfId="20672" xr:uid="{00000000-0005-0000-0000-0000C1500000}"/>
    <cellStyle name="Normal 7 2 5" xfId="20673" xr:uid="{00000000-0005-0000-0000-0000C2500000}"/>
    <cellStyle name="Normal 7 2 6" xfId="20674" xr:uid="{00000000-0005-0000-0000-0000C3500000}"/>
    <cellStyle name="Normal 7 2_13-Endividamento" xfId="20675" xr:uid="{00000000-0005-0000-0000-0000C4500000}"/>
    <cellStyle name="Normal 7 3" xfId="20676" xr:uid="{00000000-0005-0000-0000-0000C5500000}"/>
    <cellStyle name="Normal 7 3 2" xfId="20677" xr:uid="{00000000-0005-0000-0000-0000C6500000}"/>
    <cellStyle name="Normal 7 3 3" xfId="20678" xr:uid="{00000000-0005-0000-0000-0000C7500000}"/>
    <cellStyle name="Normal 7 3 4" xfId="20679" xr:uid="{00000000-0005-0000-0000-0000C8500000}"/>
    <cellStyle name="Normal 7 3 5" xfId="20680" xr:uid="{00000000-0005-0000-0000-0000C9500000}"/>
    <cellStyle name="Normal 7 3_15-FINANCEIRAS" xfId="20681" xr:uid="{00000000-0005-0000-0000-0000CA500000}"/>
    <cellStyle name="Normal 7 4" xfId="20682" xr:uid="{00000000-0005-0000-0000-0000CB500000}"/>
    <cellStyle name="Normal 7 4 2" xfId="20683" xr:uid="{00000000-0005-0000-0000-0000CC500000}"/>
    <cellStyle name="Normal 7 4_15-FINANCEIRAS" xfId="20684" xr:uid="{00000000-0005-0000-0000-0000CD500000}"/>
    <cellStyle name="Normal 7 5" xfId="20685" xr:uid="{00000000-0005-0000-0000-0000CE500000}"/>
    <cellStyle name="Normal 7 5 2" xfId="20686" xr:uid="{00000000-0005-0000-0000-0000CF500000}"/>
    <cellStyle name="Normal 7 5_15-FINANCEIRAS" xfId="20687" xr:uid="{00000000-0005-0000-0000-0000D0500000}"/>
    <cellStyle name="Normal 7 6" xfId="20688" xr:uid="{00000000-0005-0000-0000-0000D1500000}"/>
    <cellStyle name="Normal 7 7" xfId="20689" xr:uid="{00000000-0005-0000-0000-0000D2500000}"/>
    <cellStyle name="Normal 7 8" xfId="20690" xr:uid="{00000000-0005-0000-0000-0000D3500000}"/>
    <cellStyle name="Normal 7 9" xfId="20691" xr:uid="{00000000-0005-0000-0000-0000D4500000}"/>
    <cellStyle name="Normal 7_1.1 - Apuração IRPJ_CSLL - 2100 - 2012_MAI_V1" xfId="20692" xr:uid="{00000000-0005-0000-0000-0000D5500000}"/>
    <cellStyle name="Normal 70" xfId="20693" xr:uid="{00000000-0005-0000-0000-0000D6500000}"/>
    <cellStyle name="Normal 70 2" xfId="20694" xr:uid="{00000000-0005-0000-0000-0000D7500000}"/>
    <cellStyle name="Normal 70 2 2" xfId="20695" xr:uid="{00000000-0005-0000-0000-0000D8500000}"/>
    <cellStyle name="Normal 70 2 2 2" xfId="20696" xr:uid="{00000000-0005-0000-0000-0000D9500000}"/>
    <cellStyle name="Normal 70 2 2 2 2" xfId="20697" xr:uid="{00000000-0005-0000-0000-0000DA500000}"/>
    <cellStyle name="Normal 70 2 2 2 2 2" xfId="20698" xr:uid="{00000000-0005-0000-0000-0000DB500000}"/>
    <cellStyle name="Normal 70 2 2 2 3" xfId="20699" xr:uid="{00000000-0005-0000-0000-0000DC500000}"/>
    <cellStyle name="Normal 70 2 2 2 4" xfId="20700" xr:uid="{00000000-0005-0000-0000-0000DD500000}"/>
    <cellStyle name="Normal 70 2 2 3" xfId="20701" xr:uid="{00000000-0005-0000-0000-0000DE500000}"/>
    <cellStyle name="Normal 70 2 2 3 2" xfId="20702" xr:uid="{00000000-0005-0000-0000-0000DF500000}"/>
    <cellStyle name="Normal 70 2 2 3 3" xfId="20703" xr:uid="{00000000-0005-0000-0000-0000E0500000}"/>
    <cellStyle name="Normal 70 2 2 4" xfId="20704" xr:uid="{00000000-0005-0000-0000-0000E1500000}"/>
    <cellStyle name="Normal 70 2 2 5" xfId="20705" xr:uid="{00000000-0005-0000-0000-0000E2500000}"/>
    <cellStyle name="Normal 70 2 2 6" xfId="20706" xr:uid="{00000000-0005-0000-0000-0000E3500000}"/>
    <cellStyle name="Normal 70 2 3" xfId="20707" xr:uid="{00000000-0005-0000-0000-0000E4500000}"/>
    <cellStyle name="Normal 70 2 3 2" xfId="20708" xr:uid="{00000000-0005-0000-0000-0000E5500000}"/>
    <cellStyle name="Normal 70 2 3 2 2" xfId="20709" xr:uid="{00000000-0005-0000-0000-0000E6500000}"/>
    <cellStyle name="Normal 70 2 3 2 2 2" xfId="20710" xr:uid="{00000000-0005-0000-0000-0000E7500000}"/>
    <cellStyle name="Normal 70 2 3 2 3" xfId="20711" xr:uid="{00000000-0005-0000-0000-0000E8500000}"/>
    <cellStyle name="Normal 70 2 3 2 4" xfId="20712" xr:uid="{00000000-0005-0000-0000-0000E9500000}"/>
    <cellStyle name="Normal 70 2 3 3" xfId="20713" xr:uid="{00000000-0005-0000-0000-0000EA500000}"/>
    <cellStyle name="Normal 70 2 3 3 2" xfId="20714" xr:uid="{00000000-0005-0000-0000-0000EB500000}"/>
    <cellStyle name="Normal 70 2 3 4" xfId="20715" xr:uid="{00000000-0005-0000-0000-0000EC500000}"/>
    <cellStyle name="Normal 70 2 3 5" xfId="20716" xr:uid="{00000000-0005-0000-0000-0000ED500000}"/>
    <cellStyle name="Normal 70 2 4" xfId="20717" xr:uid="{00000000-0005-0000-0000-0000EE500000}"/>
    <cellStyle name="Normal 70 2 4 2" xfId="20718" xr:uid="{00000000-0005-0000-0000-0000EF500000}"/>
    <cellStyle name="Normal 70 2 4 2 2" xfId="20719" xr:uid="{00000000-0005-0000-0000-0000F0500000}"/>
    <cellStyle name="Normal 70 2 4 3" xfId="20720" xr:uid="{00000000-0005-0000-0000-0000F1500000}"/>
    <cellStyle name="Normal 70 2 4 4" xfId="20721" xr:uid="{00000000-0005-0000-0000-0000F2500000}"/>
    <cellStyle name="Normal 70 2 5" xfId="20722" xr:uid="{00000000-0005-0000-0000-0000F3500000}"/>
    <cellStyle name="Normal 70 2 5 2" xfId="20723" xr:uid="{00000000-0005-0000-0000-0000F4500000}"/>
    <cellStyle name="Normal 70 2 5 3" xfId="20724" xr:uid="{00000000-0005-0000-0000-0000F5500000}"/>
    <cellStyle name="Normal 70 2 6" xfId="20725" xr:uid="{00000000-0005-0000-0000-0000F6500000}"/>
    <cellStyle name="Normal 70 2 6 2" xfId="20726" xr:uid="{00000000-0005-0000-0000-0000F7500000}"/>
    <cellStyle name="Normal 70 2 7" xfId="20727" xr:uid="{00000000-0005-0000-0000-0000F8500000}"/>
    <cellStyle name="Normal 70 2 8" xfId="20728" xr:uid="{00000000-0005-0000-0000-0000F9500000}"/>
    <cellStyle name="Normal 70 3" xfId="20729" xr:uid="{00000000-0005-0000-0000-0000FA500000}"/>
    <cellStyle name="Normal 70 3 2" xfId="20730" xr:uid="{00000000-0005-0000-0000-0000FB500000}"/>
    <cellStyle name="Normal 70 3 2 2" xfId="20731" xr:uid="{00000000-0005-0000-0000-0000FC500000}"/>
    <cellStyle name="Normal 70 3 2 2 2" xfId="20732" xr:uid="{00000000-0005-0000-0000-0000FD500000}"/>
    <cellStyle name="Normal 70 3 2 3" xfId="20733" xr:uid="{00000000-0005-0000-0000-0000FE500000}"/>
    <cellStyle name="Normal 70 3 2 4" xfId="20734" xr:uid="{00000000-0005-0000-0000-0000FF500000}"/>
    <cellStyle name="Normal 70 3 3" xfId="20735" xr:uid="{00000000-0005-0000-0000-000000510000}"/>
    <cellStyle name="Normal 70 3 3 2" xfId="20736" xr:uid="{00000000-0005-0000-0000-000001510000}"/>
    <cellStyle name="Normal 70 3 3 3" xfId="20737" xr:uid="{00000000-0005-0000-0000-000002510000}"/>
    <cellStyle name="Normal 70 3 4" xfId="20738" xr:uid="{00000000-0005-0000-0000-000003510000}"/>
    <cellStyle name="Normal 70 3 5" xfId="20739" xr:uid="{00000000-0005-0000-0000-000004510000}"/>
    <cellStyle name="Normal 70 3 6" xfId="20740" xr:uid="{00000000-0005-0000-0000-000005510000}"/>
    <cellStyle name="Normal 70 4" xfId="20741" xr:uid="{00000000-0005-0000-0000-000006510000}"/>
    <cellStyle name="Normal 70 4 2" xfId="20742" xr:uid="{00000000-0005-0000-0000-000007510000}"/>
    <cellStyle name="Normal 70 4 2 2" xfId="20743" xr:uid="{00000000-0005-0000-0000-000008510000}"/>
    <cellStyle name="Normal 70 4 2 2 2" xfId="20744" xr:uid="{00000000-0005-0000-0000-000009510000}"/>
    <cellStyle name="Normal 70 4 2 3" xfId="20745" xr:uid="{00000000-0005-0000-0000-00000A510000}"/>
    <cellStyle name="Normal 70 4 2 4" xfId="20746" xr:uid="{00000000-0005-0000-0000-00000B510000}"/>
    <cellStyle name="Normal 70 4 3" xfId="20747" xr:uid="{00000000-0005-0000-0000-00000C510000}"/>
    <cellStyle name="Normal 70 4 3 2" xfId="20748" xr:uid="{00000000-0005-0000-0000-00000D510000}"/>
    <cellStyle name="Normal 70 4 4" xfId="20749" xr:uid="{00000000-0005-0000-0000-00000E510000}"/>
    <cellStyle name="Normal 70 4 5" xfId="20750" xr:uid="{00000000-0005-0000-0000-00000F510000}"/>
    <cellStyle name="Normal 70 5" xfId="20751" xr:uid="{00000000-0005-0000-0000-000010510000}"/>
    <cellStyle name="Normal 70 5 2" xfId="20752" xr:uid="{00000000-0005-0000-0000-000011510000}"/>
    <cellStyle name="Normal 70 5 2 2" xfId="20753" xr:uid="{00000000-0005-0000-0000-000012510000}"/>
    <cellStyle name="Normal 70 5 3" xfId="20754" xr:uid="{00000000-0005-0000-0000-000013510000}"/>
    <cellStyle name="Normal 70 5 4" xfId="20755" xr:uid="{00000000-0005-0000-0000-000014510000}"/>
    <cellStyle name="Normal 70 6" xfId="20756" xr:uid="{00000000-0005-0000-0000-000015510000}"/>
    <cellStyle name="Normal 70 6 2" xfId="20757" xr:uid="{00000000-0005-0000-0000-000016510000}"/>
    <cellStyle name="Normal 70 6 3" xfId="20758" xr:uid="{00000000-0005-0000-0000-000017510000}"/>
    <cellStyle name="Normal 70 7" xfId="20759" xr:uid="{00000000-0005-0000-0000-000018510000}"/>
    <cellStyle name="Normal 70 7 2" xfId="20760" xr:uid="{00000000-0005-0000-0000-000019510000}"/>
    <cellStyle name="Normal 70 8" xfId="20761" xr:uid="{00000000-0005-0000-0000-00001A510000}"/>
    <cellStyle name="Normal 70 9" xfId="20762" xr:uid="{00000000-0005-0000-0000-00001B510000}"/>
    <cellStyle name="Normal 70_COMGAS" xfId="20763" xr:uid="{00000000-0005-0000-0000-00001C510000}"/>
    <cellStyle name="Normal 71" xfId="20764" xr:uid="{00000000-0005-0000-0000-00001D510000}"/>
    <cellStyle name="Normal 71 2" xfId="20765" xr:uid="{00000000-0005-0000-0000-00001E510000}"/>
    <cellStyle name="Normal 71 2 2" xfId="20766" xr:uid="{00000000-0005-0000-0000-00001F510000}"/>
    <cellStyle name="Normal 71 2 2 2" xfId="20767" xr:uid="{00000000-0005-0000-0000-000020510000}"/>
    <cellStyle name="Normal 71 2 2 2 2" xfId="20768" xr:uid="{00000000-0005-0000-0000-000021510000}"/>
    <cellStyle name="Normal 71 2 2 2 2 2" xfId="20769" xr:uid="{00000000-0005-0000-0000-000022510000}"/>
    <cellStyle name="Normal 71 2 2 2 3" xfId="20770" xr:uid="{00000000-0005-0000-0000-000023510000}"/>
    <cellStyle name="Normal 71 2 2 2 4" xfId="20771" xr:uid="{00000000-0005-0000-0000-000024510000}"/>
    <cellStyle name="Normal 71 2 2 3" xfId="20772" xr:uid="{00000000-0005-0000-0000-000025510000}"/>
    <cellStyle name="Normal 71 2 2 3 2" xfId="20773" xr:uid="{00000000-0005-0000-0000-000026510000}"/>
    <cellStyle name="Normal 71 2 2 3 3" xfId="20774" xr:uid="{00000000-0005-0000-0000-000027510000}"/>
    <cellStyle name="Normal 71 2 2 4" xfId="20775" xr:uid="{00000000-0005-0000-0000-000028510000}"/>
    <cellStyle name="Normal 71 2 2 5" xfId="20776" xr:uid="{00000000-0005-0000-0000-000029510000}"/>
    <cellStyle name="Normal 71 2 2 6" xfId="20777" xr:uid="{00000000-0005-0000-0000-00002A510000}"/>
    <cellStyle name="Normal 71 2 3" xfId="20778" xr:uid="{00000000-0005-0000-0000-00002B510000}"/>
    <cellStyle name="Normal 71 2 3 2" xfId="20779" xr:uid="{00000000-0005-0000-0000-00002C510000}"/>
    <cellStyle name="Normal 71 2 3 2 2" xfId="20780" xr:uid="{00000000-0005-0000-0000-00002D510000}"/>
    <cellStyle name="Normal 71 2 3 2 2 2" xfId="20781" xr:uid="{00000000-0005-0000-0000-00002E510000}"/>
    <cellStyle name="Normal 71 2 3 2 3" xfId="20782" xr:uid="{00000000-0005-0000-0000-00002F510000}"/>
    <cellStyle name="Normal 71 2 3 2 4" xfId="20783" xr:uid="{00000000-0005-0000-0000-000030510000}"/>
    <cellStyle name="Normal 71 2 3 3" xfId="20784" xr:uid="{00000000-0005-0000-0000-000031510000}"/>
    <cellStyle name="Normal 71 2 3 3 2" xfId="20785" xr:uid="{00000000-0005-0000-0000-000032510000}"/>
    <cellStyle name="Normal 71 2 3 4" xfId="20786" xr:uid="{00000000-0005-0000-0000-000033510000}"/>
    <cellStyle name="Normal 71 2 3 5" xfId="20787" xr:uid="{00000000-0005-0000-0000-000034510000}"/>
    <cellStyle name="Normal 71 2 4" xfId="20788" xr:uid="{00000000-0005-0000-0000-000035510000}"/>
    <cellStyle name="Normal 71 2 4 2" xfId="20789" xr:uid="{00000000-0005-0000-0000-000036510000}"/>
    <cellStyle name="Normal 71 2 4 2 2" xfId="20790" xr:uid="{00000000-0005-0000-0000-000037510000}"/>
    <cellStyle name="Normal 71 2 4 3" xfId="20791" xr:uid="{00000000-0005-0000-0000-000038510000}"/>
    <cellStyle name="Normal 71 2 4 4" xfId="20792" xr:uid="{00000000-0005-0000-0000-000039510000}"/>
    <cellStyle name="Normal 71 2 5" xfId="20793" xr:uid="{00000000-0005-0000-0000-00003A510000}"/>
    <cellStyle name="Normal 71 2 5 2" xfId="20794" xr:uid="{00000000-0005-0000-0000-00003B510000}"/>
    <cellStyle name="Normal 71 2 5 3" xfId="20795" xr:uid="{00000000-0005-0000-0000-00003C510000}"/>
    <cellStyle name="Normal 71 2 6" xfId="20796" xr:uid="{00000000-0005-0000-0000-00003D510000}"/>
    <cellStyle name="Normal 71 2 6 2" xfId="20797" xr:uid="{00000000-0005-0000-0000-00003E510000}"/>
    <cellStyle name="Normal 71 2 7" xfId="20798" xr:uid="{00000000-0005-0000-0000-00003F510000}"/>
    <cellStyle name="Normal 71 2 8" xfId="20799" xr:uid="{00000000-0005-0000-0000-000040510000}"/>
    <cellStyle name="Normal 71 3" xfId="20800" xr:uid="{00000000-0005-0000-0000-000041510000}"/>
    <cellStyle name="Normal 71 3 2" xfId="20801" xr:uid="{00000000-0005-0000-0000-000042510000}"/>
    <cellStyle name="Normal 71 3 2 2" xfId="20802" xr:uid="{00000000-0005-0000-0000-000043510000}"/>
    <cellStyle name="Normal 71 3 2 2 2" xfId="20803" xr:uid="{00000000-0005-0000-0000-000044510000}"/>
    <cellStyle name="Normal 71 3 2 3" xfId="20804" xr:uid="{00000000-0005-0000-0000-000045510000}"/>
    <cellStyle name="Normal 71 3 2 4" xfId="20805" xr:uid="{00000000-0005-0000-0000-000046510000}"/>
    <cellStyle name="Normal 71 3 3" xfId="20806" xr:uid="{00000000-0005-0000-0000-000047510000}"/>
    <cellStyle name="Normal 71 3 3 2" xfId="20807" xr:uid="{00000000-0005-0000-0000-000048510000}"/>
    <cellStyle name="Normal 71 3 3 3" xfId="20808" xr:uid="{00000000-0005-0000-0000-000049510000}"/>
    <cellStyle name="Normal 71 3 4" xfId="20809" xr:uid="{00000000-0005-0000-0000-00004A510000}"/>
    <cellStyle name="Normal 71 3 5" xfId="20810" xr:uid="{00000000-0005-0000-0000-00004B510000}"/>
    <cellStyle name="Normal 71 3 6" xfId="20811" xr:uid="{00000000-0005-0000-0000-00004C510000}"/>
    <cellStyle name="Normal 71 4" xfId="20812" xr:uid="{00000000-0005-0000-0000-00004D510000}"/>
    <cellStyle name="Normal 71 4 2" xfId="20813" xr:uid="{00000000-0005-0000-0000-00004E510000}"/>
    <cellStyle name="Normal 71 4 2 2" xfId="20814" xr:uid="{00000000-0005-0000-0000-00004F510000}"/>
    <cellStyle name="Normal 71 4 2 2 2" xfId="20815" xr:uid="{00000000-0005-0000-0000-000050510000}"/>
    <cellStyle name="Normal 71 4 2 3" xfId="20816" xr:uid="{00000000-0005-0000-0000-000051510000}"/>
    <cellStyle name="Normal 71 4 2 4" xfId="20817" xr:uid="{00000000-0005-0000-0000-000052510000}"/>
    <cellStyle name="Normal 71 4 3" xfId="20818" xr:uid="{00000000-0005-0000-0000-000053510000}"/>
    <cellStyle name="Normal 71 4 3 2" xfId="20819" xr:uid="{00000000-0005-0000-0000-000054510000}"/>
    <cellStyle name="Normal 71 4 4" xfId="20820" xr:uid="{00000000-0005-0000-0000-000055510000}"/>
    <cellStyle name="Normal 71 4 5" xfId="20821" xr:uid="{00000000-0005-0000-0000-000056510000}"/>
    <cellStyle name="Normal 71 5" xfId="20822" xr:uid="{00000000-0005-0000-0000-000057510000}"/>
    <cellStyle name="Normal 71 5 2" xfId="20823" xr:uid="{00000000-0005-0000-0000-000058510000}"/>
    <cellStyle name="Normal 71 5 2 2" xfId="20824" xr:uid="{00000000-0005-0000-0000-000059510000}"/>
    <cellStyle name="Normal 71 5 3" xfId="20825" xr:uid="{00000000-0005-0000-0000-00005A510000}"/>
    <cellStyle name="Normal 71 5 4" xfId="20826" xr:uid="{00000000-0005-0000-0000-00005B510000}"/>
    <cellStyle name="Normal 71 6" xfId="20827" xr:uid="{00000000-0005-0000-0000-00005C510000}"/>
    <cellStyle name="Normal 71 6 2" xfId="20828" xr:uid="{00000000-0005-0000-0000-00005D510000}"/>
    <cellStyle name="Normal 71 6 3" xfId="20829" xr:uid="{00000000-0005-0000-0000-00005E510000}"/>
    <cellStyle name="Normal 71 7" xfId="20830" xr:uid="{00000000-0005-0000-0000-00005F510000}"/>
    <cellStyle name="Normal 71 7 2" xfId="20831" xr:uid="{00000000-0005-0000-0000-000060510000}"/>
    <cellStyle name="Normal 71 8" xfId="20832" xr:uid="{00000000-0005-0000-0000-000061510000}"/>
    <cellStyle name="Normal 71 9" xfId="20833" xr:uid="{00000000-0005-0000-0000-000062510000}"/>
    <cellStyle name="Normal 72" xfId="20834" xr:uid="{00000000-0005-0000-0000-000063510000}"/>
    <cellStyle name="Normal 72 2" xfId="20835" xr:uid="{00000000-0005-0000-0000-000064510000}"/>
    <cellStyle name="Normal 72 2 2" xfId="20836" xr:uid="{00000000-0005-0000-0000-000065510000}"/>
    <cellStyle name="Normal 72 2 2 2" xfId="20837" xr:uid="{00000000-0005-0000-0000-000066510000}"/>
    <cellStyle name="Normal 72 2 2 2 2" xfId="20838" xr:uid="{00000000-0005-0000-0000-000067510000}"/>
    <cellStyle name="Normal 72 2 2 2 2 2" xfId="20839" xr:uid="{00000000-0005-0000-0000-000068510000}"/>
    <cellStyle name="Normal 72 2 2 2 3" xfId="20840" xr:uid="{00000000-0005-0000-0000-000069510000}"/>
    <cellStyle name="Normal 72 2 2 2 4" xfId="20841" xr:uid="{00000000-0005-0000-0000-00006A510000}"/>
    <cellStyle name="Normal 72 2 2 3" xfId="20842" xr:uid="{00000000-0005-0000-0000-00006B510000}"/>
    <cellStyle name="Normal 72 2 2 3 2" xfId="20843" xr:uid="{00000000-0005-0000-0000-00006C510000}"/>
    <cellStyle name="Normal 72 2 2 3 3" xfId="20844" xr:uid="{00000000-0005-0000-0000-00006D510000}"/>
    <cellStyle name="Normal 72 2 2 4" xfId="20845" xr:uid="{00000000-0005-0000-0000-00006E510000}"/>
    <cellStyle name="Normal 72 2 2 5" xfId="20846" xr:uid="{00000000-0005-0000-0000-00006F510000}"/>
    <cellStyle name="Normal 72 2 2 6" xfId="20847" xr:uid="{00000000-0005-0000-0000-000070510000}"/>
    <cellStyle name="Normal 72 2 3" xfId="20848" xr:uid="{00000000-0005-0000-0000-000071510000}"/>
    <cellStyle name="Normal 72 2 3 2" xfId="20849" xr:uid="{00000000-0005-0000-0000-000072510000}"/>
    <cellStyle name="Normal 72 2 3 2 2" xfId="20850" xr:uid="{00000000-0005-0000-0000-000073510000}"/>
    <cellStyle name="Normal 72 2 3 2 2 2" xfId="20851" xr:uid="{00000000-0005-0000-0000-000074510000}"/>
    <cellStyle name="Normal 72 2 3 2 3" xfId="20852" xr:uid="{00000000-0005-0000-0000-000075510000}"/>
    <cellStyle name="Normal 72 2 3 2 4" xfId="20853" xr:uid="{00000000-0005-0000-0000-000076510000}"/>
    <cellStyle name="Normal 72 2 3 3" xfId="20854" xr:uid="{00000000-0005-0000-0000-000077510000}"/>
    <cellStyle name="Normal 72 2 3 3 2" xfId="20855" xr:uid="{00000000-0005-0000-0000-000078510000}"/>
    <cellStyle name="Normal 72 2 3 4" xfId="20856" xr:uid="{00000000-0005-0000-0000-000079510000}"/>
    <cellStyle name="Normal 72 2 3 5" xfId="20857" xr:uid="{00000000-0005-0000-0000-00007A510000}"/>
    <cellStyle name="Normal 72 2 4" xfId="20858" xr:uid="{00000000-0005-0000-0000-00007B510000}"/>
    <cellStyle name="Normal 72 2 4 2" xfId="20859" xr:uid="{00000000-0005-0000-0000-00007C510000}"/>
    <cellStyle name="Normal 72 2 4 2 2" xfId="20860" xr:uid="{00000000-0005-0000-0000-00007D510000}"/>
    <cellStyle name="Normal 72 2 4 3" xfId="20861" xr:uid="{00000000-0005-0000-0000-00007E510000}"/>
    <cellStyle name="Normal 72 2 4 4" xfId="20862" xr:uid="{00000000-0005-0000-0000-00007F510000}"/>
    <cellStyle name="Normal 72 2 5" xfId="20863" xr:uid="{00000000-0005-0000-0000-000080510000}"/>
    <cellStyle name="Normal 72 2 5 2" xfId="20864" xr:uid="{00000000-0005-0000-0000-000081510000}"/>
    <cellStyle name="Normal 72 2 5 3" xfId="20865" xr:uid="{00000000-0005-0000-0000-000082510000}"/>
    <cellStyle name="Normal 72 2 6" xfId="20866" xr:uid="{00000000-0005-0000-0000-000083510000}"/>
    <cellStyle name="Normal 72 2 6 2" xfId="20867" xr:uid="{00000000-0005-0000-0000-000084510000}"/>
    <cellStyle name="Normal 72 2 7" xfId="20868" xr:uid="{00000000-0005-0000-0000-000085510000}"/>
    <cellStyle name="Normal 72 2 8" xfId="20869" xr:uid="{00000000-0005-0000-0000-000086510000}"/>
    <cellStyle name="Normal 72 3" xfId="20870" xr:uid="{00000000-0005-0000-0000-000087510000}"/>
    <cellStyle name="Normal 72 3 2" xfId="20871" xr:uid="{00000000-0005-0000-0000-000088510000}"/>
    <cellStyle name="Normal 72 3 2 2" xfId="20872" xr:uid="{00000000-0005-0000-0000-000089510000}"/>
    <cellStyle name="Normal 72 3 2 2 2" xfId="20873" xr:uid="{00000000-0005-0000-0000-00008A510000}"/>
    <cellStyle name="Normal 72 3 2 3" xfId="20874" xr:uid="{00000000-0005-0000-0000-00008B510000}"/>
    <cellStyle name="Normal 72 3 2 4" xfId="20875" xr:uid="{00000000-0005-0000-0000-00008C510000}"/>
    <cellStyle name="Normal 72 3 3" xfId="20876" xr:uid="{00000000-0005-0000-0000-00008D510000}"/>
    <cellStyle name="Normal 72 3 3 2" xfId="20877" xr:uid="{00000000-0005-0000-0000-00008E510000}"/>
    <cellStyle name="Normal 72 3 3 3" xfId="20878" xr:uid="{00000000-0005-0000-0000-00008F510000}"/>
    <cellStyle name="Normal 72 3 4" xfId="20879" xr:uid="{00000000-0005-0000-0000-000090510000}"/>
    <cellStyle name="Normal 72 3 5" xfId="20880" xr:uid="{00000000-0005-0000-0000-000091510000}"/>
    <cellStyle name="Normal 72 3 6" xfId="20881" xr:uid="{00000000-0005-0000-0000-000092510000}"/>
    <cellStyle name="Normal 72 4" xfId="20882" xr:uid="{00000000-0005-0000-0000-000093510000}"/>
    <cellStyle name="Normal 72 4 2" xfId="20883" xr:uid="{00000000-0005-0000-0000-000094510000}"/>
    <cellStyle name="Normal 72 4 2 2" xfId="20884" xr:uid="{00000000-0005-0000-0000-000095510000}"/>
    <cellStyle name="Normal 72 4 2 2 2" xfId="20885" xr:uid="{00000000-0005-0000-0000-000096510000}"/>
    <cellStyle name="Normal 72 4 2 3" xfId="20886" xr:uid="{00000000-0005-0000-0000-000097510000}"/>
    <cellStyle name="Normal 72 4 2 4" xfId="20887" xr:uid="{00000000-0005-0000-0000-000098510000}"/>
    <cellStyle name="Normal 72 4 3" xfId="20888" xr:uid="{00000000-0005-0000-0000-000099510000}"/>
    <cellStyle name="Normal 72 4 3 2" xfId="20889" xr:uid="{00000000-0005-0000-0000-00009A510000}"/>
    <cellStyle name="Normal 72 4 4" xfId="20890" xr:uid="{00000000-0005-0000-0000-00009B510000}"/>
    <cellStyle name="Normal 72 4 5" xfId="20891" xr:uid="{00000000-0005-0000-0000-00009C510000}"/>
    <cellStyle name="Normal 72 5" xfId="20892" xr:uid="{00000000-0005-0000-0000-00009D510000}"/>
    <cellStyle name="Normal 72 5 2" xfId="20893" xr:uid="{00000000-0005-0000-0000-00009E510000}"/>
    <cellStyle name="Normal 72 5 2 2" xfId="20894" xr:uid="{00000000-0005-0000-0000-00009F510000}"/>
    <cellStyle name="Normal 72 5 3" xfId="20895" xr:uid="{00000000-0005-0000-0000-0000A0510000}"/>
    <cellStyle name="Normal 72 5 4" xfId="20896" xr:uid="{00000000-0005-0000-0000-0000A1510000}"/>
    <cellStyle name="Normal 72 6" xfId="20897" xr:uid="{00000000-0005-0000-0000-0000A2510000}"/>
    <cellStyle name="Normal 72 6 2" xfId="20898" xr:uid="{00000000-0005-0000-0000-0000A3510000}"/>
    <cellStyle name="Normal 72 6 3" xfId="20899" xr:uid="{00000000-0005-0000-0000-0000A4510000}"/>
    <cellStyle name="Normal 72 7" xfId="20900" xr:uid="{00000000-0005-0000-0000-0000A5510000}"/>
    <cellStyle name="Normal 72 7 2" xfId="20901" xr:uid="{00000000-0005-0000-0000-0000A6510000}"/>
    <cellStyle name="Normal 72 8" xfId="20902" xr:uid="{00000000-0005-0000-0000-0000A7510000}"/>
    <cellStyle name="Normal 72 9" xfId="20903" xr:uid="{00000000-0005-0000-0000-0000A8510000}"/>
    <cellStyle name="Normal 73" xfId="20904" xr:uid="{00000000-0005-0000-0000-0000A9510000}"/>
    <cellStyle name="Normal 73 2" xfId="20905" xr:uid="{00000000-0005-0000-0000-0000AA510000}"/>
    <cellStyle name="Normal 73 2 2" xfId="20906" xr:uid="{00000000-0005-0000-0000-0000AB510000}"/>
    <cellStyle name="Normal 73 2 2 2" xfId="20907" xr:uid="{00000000-0005-0000-0000-0000AC510000}"/>
    <cellStyle name="Normal 73 2 2 2 2" xfId="20908" xr:uid="{00000000-0005-0000-0000-0000AD510000}"/>
    <cellStyle name="Normal 73 2 2 2 2 2" xfId="20909" xr:uid="{00000000-0005-0000-0000-0000AE510000}"/>
    <cellStyle name="Normal 73 2 2 2 3" xfId="20910" xr:uid="{00000000-0005-0000-0000-0000AF510000}"/>
    <cellStyle name="Normal 73 2 2 2 4" xfId="20911" xr:uid="{00000000-0005-0000-0000-0000B0510000}"/>
    <cellStyle name="Normal 73 2 2 3" xfId="20912" xr:uid="{00000000-0005-0000-0000-0000B1510000}"/>
    <cellStyle name="Normal 73 2 2 3 2" xfId="20913" xr:uid="{00000000-0005-0000-0000-0000B2510000}"/>
    <cellStyle name="Normal 73 2 2 3 3" xfId="20914" xr:uid="{00000000-0005-0000-0000-0000B3510000}"/>
    <cellStyle name="Normal 73 2 2 4" xfId="20915" xr:uid="{00000000-0005-0000-0000-0000B4510000}"/>
    <cellStyle name="Normal 73 2 2 5" xfId="20916" xr:uid="{00000000-0005-0000-0000-0000B5510000}"/>
    <cellStyle name="Normal 73 2 2 6" xfId="20917" xr:uid="{00000000-0005-0000-0000-0000B6510000}"/>
    <cellStyle name="Normal 73 2 3" xfId="20918" xr:uid="{00000000-0005-0000-0000-0000B7510000}"/>
    <cellStyle name="Normal 73 2 3 2" xfId="20919" xr:uid="{00000000-0005-0000-0000-0000B8510000}"/>
    <cellStyle name="Normal 73 2 3 2 2" xfId="20920" xr:uid="{00000000-0005-0000-0000-0000B9510000}"/>
    <cellStyle name="Normal 73 2 3 2 2 2" xfId="20921" xr:uid="{00000000-0005-0000-0000-0000BA510000}"/>
    <cellStyle name="Normal 73 2 3 2 3" xfId="20922" xr:uid="{00000000-0005-0000-0000-0000BB510000}"/>
    <cellStyle name="Normal 73 2 3 2 4" xfId="20923" xr:uid="{00000000-0005-0000-0000-0000BC510000}"/>
    <cellStyle name="Normal 73 2 3 3" xfId="20924" xr:uid="{00000000-0005-0000-0000-0000BD510000}"/>
    <cellStyle name="Normal 73 2 3 3 2" xfId="20925" xr:uid="{00000000-0005-0000-0000-0000BE510000}"/>
    <cellStyle name="Normal 73 2 3 4" xfId="20926" xr:uid="{00000000-0005-0000-0000-0000BF510000}"/>
    <cellStyle name="Normal 73 2 3 5" xfId="20927" xr:uid="{00000000-0005-0000-0000-0000C0510000}"/>
    <cellStyle name="Normal 73 2 4" xfId="20928" xr:uid="{00000000-0005-0000-0000-0000C1510000}"/>
    <cellStyle name="Normal 73 2 4 2" xfId="20929" xr:uid="{00000000-0005-0000-0000-0000C2510000}"/>
    <cellStyle name="Normal 73 2 4 2 2" xfId="20930" xr:uid="{00000000-0005-0000-0000-0000C3510000}"/>
    <cellStyle name="Normal 73 2 4 3" xfId="20931" xr:uid="{00000000-0005-0000-0000-0000C4510000}"/>
    <cellStyle name="Normal 73 2 4 4" xfId="20932" xr:uid="{00000000-0005-0000-0000-0000C5510000}"/>
    <cellStyle name="Normal 73 2 5" xfId="20933" xr:uid="{00000000-0005-0000-0000-0000C6510000}"/>
    <cellStyle name="Normal 73 2 5 2" xfId="20934" xr:uid="{00000000-0005-0000-0000-0000C7510000}"/>
    <cellStyle name="Normal 73 2 5 3" xfId="20935" xr:uid="{00000000-0005-0000-0000-0000C8510000}"/>
    <cellStyle name="Normal 73 2 6" xfId="20936" xr:uid="{00000000-0005-0000-0000-0000C9510000}"/>
    <cellStyle name="Normal 73 2 6 2" xfId="20937" xr:uid="{00000000-0005-0000-0000-0000CA510000}"/>
    <cellStyle name="Normal 73 2 7" xfId="20938" xr:uid="{00000000-0005-0000-0000-0000CB510000}"/>
    <cellStyle name="Normal 73 2 8" xfId="20939" xr:uid="{00000000-0005-0000-0000-0000CC510000}"/>
    <cellStyle name="Normal 73 3" xfId="20940" xr:uid="{00000000-0005-0000-0000-0000CD510000}"/>
    <cellStyle name="Normal 73 3 2" xfId="20941" xr:uid="{00000000-0005-0000-0000-0000CE510000}"/>
    <cellStyle name="Normal 73 3 2 2" xfId="20942" xr:uid="{00000000-0005-0000-0000-0000CF510000}"/>
    <cellStyle name="Normal 73 3 2 2 2" xfId="20943" xr:uid="{00000000-0005-0000-0000-0000D0510000}"/>
    <cellStyle name="Normal 73 3 2 3" xfId="20944" xr:uid="{00000000-0005-0000-0000-0000D1510000}"/>
    <cellStyle name="Normal 73 3 2 4" xfId="20945" xr:uid="{00000000-0005-0000-0000-0000D2510000}"/>
    <cellStyle name="Normal 73 3 3" xfId="20946" xr:uid="{00000000-0005-0000-0000-0000D3510000}"/>
    <cellStyle name="Normal 73 3 3 2" xfId="20947" xr:uid="{00000000-0005-0000-0000-0000D4510000}"/>
    <cellStyle name="Normal 73 3 3 3" xfId="20948" xr:uid="{00000000-0005-0000-0000-0000D5510000}"/>
    <cellStyle name="Normal 73 3 4" xfId="20949" xr:uid="{00000000-0005-0000-0000-0000D6510000}"/>
    <cellStyle name="Normal 73 3 5" xfId="20950" xr:uid="{00000000-0005-0000-0000-0000D7510000}"/>
    <cellStyle name="Normal 73 3 6" xfId="20951" xr:uid="{00000000-0005-0000-0000-0000D8510000}"/>
    <cellStyle name="Normal 73 4" xfId="20952" xr:uid="{00000000-0005-0000-0000-0000D9510000}"/>
    <cellStyle name="Normal 73 4 2" xfId="20953" xr:uid="{00000000-0005-0000-0000-0000DA510000}"/>
    <cellStyle name="Normal 73 4 2 2" xfId="20954" xr:uid="{00000000-0005-0000-0000-0000DB510000}"/>
    <cellStyle name="Normal 73 4 2 2 2" xfId="20955" xr:uid="{00000000-0005-0000-0000-0000DC510000}"/>
    <cellStyle name="Normal 73 4 2 3" xfId="20956" xr:uid="{00000000-0005-0000-0000-0000DD510000}"/>
    <cellStyle name="Normal 73 4 2 4" xfId="20957" xr:uid="{00000000-0005-0000-0000-0000DE510000}"/>
    <cellStyle name="Normal 73 4 3" xfId="20958" xr:uid="{00000000-0005-0000-0000-0000DF510000}"/>
    <cellStyle name="Normal 73 4 3 2" xfId="20959" xr:uid="{00000000-0005-0000-0000-0000E0510000}"/>
    <cellStyle name="Normal 73 4 4" xfId="20960" xr:uid="{00000000-0005-0000-0000-0000E1510000}"/>
    <cellStyle name="Normal 73 4 5" xfId="20961" xr:uid="{00000000-0005-0000-0000-0000E2510000}"/>
    <cellStyle name="Normal 73 5" xfId="20962" xr:uid="{00000000-0005-0000-0000-0000E3510000}"/>
    <cellStyle name="Normal 73 5 2" xfId="20963" xr:uid="{00000000-0005-0000-0000-0000E4510000}"/>
    <cellStyle name="Normal 73 5 2 2" xfId="20964" xr:uid="{00000000-0005-0000-0000-0000E5510000}"/>
    <cellStyle name="Normal 73 5 3" xfId="20965" xr:uid="{00000000-0005-0000-0000-0000E6510000}"/>
    <cellStyle name="Normal 73 5 4" xfId="20966" xr:uid="{00000000-0005-0000-0000-0000E7510000}"/>
    <cellStyle name="Normal 73 6" xfId="20967" xr:uid="{00000000-0005-0000-0000-0000E8510000}"/>
    <cellStyle name="Normal 73 6 2" xfId="20968" xr:uid="{00000000-0005-0000-0000-0000E9510000}"/>
    <cellStyle name="Normal 73 6 3" xfId="20969" xr:uid="{00000000-0005-0000-0000-0000EA510000}"/>
    <cellStyle name="Normal 73 7" xfId="20970" xr:uid="{00000000-0005-0000-0000-0000EB510000}"/>
    <cellStyle name="Normal 73 7 2" xfId="20971" xr:uid="{00000000-0005-0000-0000-0000EC510000}"/>
    <cellStyle name="Normal 73 8" xfId="20972" xr:uid="{00000000-0005-0000-0000-0000ED510000}"/>
    <cellStyle name="Normal 73 9" xfId="20973" xr:uid="{00000000-0005-0000-0000-0000EE510000}"/>
    <cellStyle name="Normal 74" xfId="20974" xr:uid="{00000000-0005-0000-0000-0000EF510000}"/>
    <cellStyle name="Normal 74 2" xfId="20975" xr:uid="{00000000-0005-0000-0000-0000F0510000}"/>
    <cellStyle name="Normal 74 2 2" xfId="20976" xr:uid="{00000000-0005-0000-0000-0000F1510000}"/>
    <cellStyle name="Normal 74 2 2 2" xfId="20977" xr:uid="{00000000-0005-0000-0000-0000F2510000}"/>
    <cellStyle name="Normal 74 2 2 2 2" xfId="20978" xr:uid="{00000000-0005-0000-0000-0000F3510000}"/>
    <cellStyle name="Normal 74 2 2 2 2 2" xfId="20979" xr:uid="{00000000-0005-0000-0000-0000F4510000}"/>
    <cellStyle name="Normal 74 2 2 2 3" xfId="20980" xr:uid="{00000000-0005-0000-0000-0000F5510000}"/>
    <cellStyle name="Normal 74 2 2 2 4" xfId="20981" xr:uid="{00000000-0005-0000-0000-0000F6510000}"/>
    <cellStyle name="Normal 74 2 2 3" xfId="20982" xr:uid="{00000000-0005-0000-0000-0000F7510000}"/>
    <cellStyle name="Normal 74 2 2 3 2" xfId="20983" xr:uid="{00000000-0005-0000-0000-0000F8510000}"/>
    <cellStyle name="Normal 74 2 2 3 3" xfId="20984" xr:uid="{00000000-0005-0000-0000-0000F9510000}"/>
    <cellStyle name="Normal 74 2 2 4" xfId="20985" xr:uid="{00000000-0005-0000-0000-0000FA510000}"/>
    <cellStyle name="Normal 74 2 2 5" xfId="20986" xr:uid="{00000000-0005-0000-0000-0000FB510000}"/>
    <cellStyle name="Normal 74 2 2 6" xfId="20987" xr:uid="{00000000-0005-0000-0000-0000FC510000}"/>
    <cellStyle name="Normal 74 2 3" xfId="20988" xr:uid="{00000000-0005-0000-0000-0000FD510000}"/>
    <cellStyle name="Normal 74 2 3 2" xfId="20989" xr:uid="{00000000-0005-0000-0000-0000FE510000}"/>
    <cellStyle name="Normal 74 2 3 2 2" xfId="20990" xr:uid="{00000000-0005-0000-0000-0000FF510000}"/>
    <cellStyle name="Normal 74 2 3 2 2 2" xfId="20991" xr:uid="{00000000-0005-0000-0000-000000520000}"/>
    <cellStyle name="Normal 74 2 3 2 3" xfId="20992" xr:uid="{00000000-0005-0000-0000-000001520000}"/>
    <cellStyle name="Normal 74 2 3 2 4" xfId="20993" xr:uid="{00000000-0005-0000-0000-000002520000}"/>
    <cellStyle name="Normal 74 2 3 3" xfId="20994" xr:uid="{00000000-0005-0000-0000-000003520000}"/>
    <cellStyle name="Normal 74 2 3 3 2" xfId="20995" xr:uid="{00000000-0005-0000-0000-000004520000}"/>
    <cellStyle name="Normal 74 2 3 4" xfId="20996" xr:uid="{00000000-0005-0000-0000-000005520000}"/>
    <cellStyle name="Normal 74 2 3 5" xfId="20997" xr:uid="{00000000-0005-0000-0000-000006520000}"/>
    <cellStyle name="Normal 74 2 4" xfId="20998" xr:uid="{00000000-0005-0000-0000-000007520000}"/>
    <cellStyle name="Normal 74 2 4 2" xfId="20999" xr:uid="{00000000-0005-0000-0000-000008520000}"/>
    <cellStyle name="Normal 74 2 4 2 2" xfId="21000" xr:uid="{00000000-0005-0000-0000-000009520000}"/>
    <cellStyle name="Normal 74 2 4 3" xfId="21001" xr:uid="{00000000-0005-0000-0000-00000A520000}"/>
    <cellStyle name="Normal 74 2 4 4" xfId="21002" xr:uid="{00000000-0005-0000-0000-00000B520000}"/>
    <cellStyle name="Normal 74 2 5" xfId="21003" xr:uid="{00000000-0005-0000-0000-00000C520000}"/>
    <cellStyle name="Normal 74 2 5 2" xfId="21004" xr:uid="{00000000-0005-0000-0000-00000D520000}"/>
    <cellStyle name="Normal 74 2 5 3" xfId="21005" xr:uid="{00000000-0005-0000-0000-00000E520000}"/>
    <cellStyle name="Normal 74 2 6" xfId="21006" xr:uid="{00000000-0005-0000-0000-00000F520000}"/>
    <cellStyle name="Normal 74 2 6 2" xfId="21007" xr:uid="{00000000-0005-0000-0000-000010520000}"/>
    <cellStyle name="Normal 74 2 7" xfId="21008" xr:uid="{00000000-0005-0000-0000-000011520000}"/>
    <cellStyle name="Normal 74 2 8" xfId="21009" xr:uid="{00000000-0005-0000-0000-000012520000}"/>
    <cellStyle name="Normal 74 3" xfId="21010" xr:uid="{00000000-0005-0000-0000-000013520000}"/>
    <cellStyle name="Normal 74 3 2" xfId="21011" xr:uid="{00000000-0005-0000-0000-000014520000}"/>
    <cellStyle name="Normal 74 3 2 2" xfId="21012" xr:uid="{00000000-0005-0000-0000-000015520000}"/>
    <cellStyle name="Normal 74 3 2 2 2" xfId="21013" xr:uid="{00000000-0005-0000-0000-000016520000}"/>
    <cellStyle name="Normal 74 3 2 3" xfId="21014" xr:uid="{00000000-0005-0000-0000-000017520000}"/>
    <cellStyle name="Normal 74 3 2 4" xfId="21015" xr:uid="{00000000-0005-0000-0000-000018520000}"/>
    <cellStyle name="Normal 74 3 3" xfId="21016" xr:uid="{00000000-0005-0000-0000-000019520000}"/>
    <cellStyle name="Normal 74 3 3 2" xfId="21017" xr:uid="{00000000-0005-0000-0000-00001A520000}"/>
    <cellStyle name="Normal 74 3 3 3" xfId="21018" xr:uid="{00000000-0005-0000-0000-00001B520000}"/>
    <cellStyle name="Normal 74 3 4" xfId="21019" xr:uid="{00000000-0005-0000-0000-00001C520000}"/>
    <cellStyle name="Normal 74 3 5" xfId="21020" xr:uid="{00000000-0005-0000-0000-00001D520000}"/>
    <cellStyle name="Normal 74 3 6" xfId="21021" xr:uid="{00000000-0005-0000-0000-00001E520000}"/>
    <cellStyle name="Normal 74 4" xfId="21022" xr:uid="{00000000-0005-0000-0000-00001F520000}"/>
    <cellStyle name="Normal 74 4 2" xfId="21023" xr:uid="{00000000-0005-0000-0000-000020520000}"/>
    <cellStyle name="Normal 74 4 2 2" xfId="21024" xr:uid="{00000000-0005-0000-0000-000021520000}"/>
    <cellStyle name="Normal 74 4 2 2 2" xfId="21025" xr:uid="{00000000-0005-0000-0000-000022520000}"/>
    <cellStyle name="Normal 74 4 2 3" xfId="21026" xr:uid="{00000000-0005-0000-0000-000023520000}"/>
    <cellStyle name="Normal 74 4 2 4" xfId="21027" xr:uid="{00000000-0005-0000-0000-000024520000}"/>
    <cellStyle name="Normal 74 4 3" xfId="21028" xr:uid="{00000000-0005-0000-0000-000025520000}"/>
    <cellStyle name="Normal 74 4 3 2" xfId="21029" xr:uid="{00000000-0005-0000-0000-000026520000}"/>
    <cellStyle name="Normal 74 4 4" xfId="21030" xr:uid="{00000000-0005-0000-0000-000027520000}"/>
    <cellStyle name="Normal 74 4 5" xfId="21031" xr:uid="{00000000-0005-0000-0000-000028520000}"/>
    <cellStyle name="Normal 74 5" xfId="21032" xr:uid="{00000000-0005-0000-0000-000029520000}"/>
    <cellStyle name="Normal 74 5 2" xfId="21033" xr:uid="{00000000-0005-0000-0000-00002A520000}"/>
    <cellStyle name="Normal 74 5 2 2" xfId="21034" xr:uid="{00000000-0005-0000-0000-00002B520000}"/>
    <cellStyle name="Normal 74 5 3" xfId="21035" xr:uid="{00000000-0005-0000-0000-00002C520000}"/>
    <cellStyle name="Normal 74 5 4" xfId="21036" xr:uid="{00000000-0005-0000-0000-00002D520000}"/>
    <cellStyle name="Normal 74 6" xfId="21037" xr:uid="{00000000-0005-0000-0000-00002E520000}"/>
    <cellStyle name="Normal 74 6 2" xfId="21038" xr:uid="{00000000-0005-0000-0000-00002F520000}"/>
    <cellStyle name="Normal 74 6 3" xfId="21039" xr:uid="{00000000-0005-0000-0000-000030520000}"/>
    <cellStyle name="Normal 74 7" xfId="21040" xr:uid="{00000000-0005-0000-0000-000031520000}"/>
    <cellStyle name="Normal 74 7 2" xfId="21041" xr:uid="{00000000-0005-0000-0000-000032520000}"/>
    <cellStyle name="Normal 74 8" xfId="21042" xr:uid="{00000000-0005-0000-0000-000033520000}"/>
    <cellStyle name="Normal 74 9" xfId="21043" xr:uid="{00000000-0005-0000-0000-000034520000}"/>
    <cellStyle name="Normal 75" xfId="21044" xr:uid="{00000000-0005-0000-0000-000035520000}"/>
    <cellStyle name="Normal 75 2" xfId="21045" xr:uid="{00000000-0005-0000-0000-000036520000}"/>
    <cellStyle name="Normal 75 2 2" xfId="21046" xr:uid="{00000000-0005-0000-0000-000037520000}"/>
    <cellStyle name="Normal 75 2 2 2" xfId="21047" xr:uid="{00000000-0005-0000-0000-000038520000}"/>
    <cellStyle name="Normal 75 2 2 2 2" xfId="21048" xr:uid="{00000000-0005-0000-0000-000039520000}"/>
    <cellStyle name="Normal 75 2 2 2 2 2" xfId="21049" xr:uid="{00000000-0005-0000-0000-00003A520000}"/>
    <cellStyle name="Normal 75 2 2 2 3" xfId="21050" xr:uid="{00000000-0005-0000-0000-00003B520000}"/>
    <cellStyle name="Normal 75 2 2 2 4" xfId="21051" xr:uid="{00000000-0005-0000-0000-00003C520000}"/>
    <cellStyle name="Normal 75 2 2 3" xfId="21052" xr:uid="{00000000-0005-0000-0000-00003D520000}"/>
    <cellStyle name="Normal 75 2 2 3 2" xfId="21053" xr:uid="{00000000-0005-0000-0000-00003E520000}"/>
    <cellStyle name="Normal 75 2 2 3 3" xfId="21054" xr:uid="{00000000-0005-0000-0000-00003F520000}"/>
    <cellStyle name="Normal 75 2 2 4" xfId="21055" xr:uid="{00000000-0005-0000-0000-000040520000}"/>
    <cellStyle name="Normal 75 2 2 5" xfId="21056" xr:uid="{00000000-0005-0000-0000-000041520000}"/>
    <cellStyle name="Normal 75 2 2 6" xfId="21057" xr:uid="{00000000-0005-0000-0000-000042520000}"/>
    <cellStyle name="Normal 75 2 3" xfId="21058" xr:uid="{00000000-0005-0000-0000-000043520000}"/>
    <cellStyle name="Normal 75 2 3 2" xfId="21059" xr:uid="{00000000-0005-0000-0000-000044520000}"/>
    <cellStyle name="Normal 75 2 3 2 2" xfId="21060" xr:uid="{00000000-0005-0000-0000-000045520000}"/>
    <cellStyle name="Normal 75 2 3 2 2 2" xfId="21061" xr:uid="{00000000-0005-0000-0000-000046520000}"/>
    <cellStyle name="Normal 75 2 3 2 3" xfId="21062" xr:uid="{00000000-0005-0000-0000-000047520000}"/>
    <cellStyle name="Normal 75 2 3 2 4" xfId="21063" xr:uid="{00000000-0005-0000-0000-000048520000}"/>
    <cellStyle name="Normal 75 2 3 3" xfId="21064" xr:uid="{00000000-0005-0000-0000-000049520000}"/>
    <cellStyle name="Normal 75 2 3 3 2" xfId="21065" xr:uid="{00000000-0005-0000-0000-00004A520000}"/>
    <cellStyle name="Normal 75 2 3 4" xfId="21066" xr:uid="{00000000-0005-0000-0000-00004B520000}"/>
    <cellStyle name="Normal 75 2 3 5" xfId="21067" xr:uid="{00000000-0005-0000-0000-00004C520000}"/>
    <cellStyle name="Normal 75 2 4" xfId="21068" xr:uid="{00000000-0005-0000-0000-00004D520000}"/>
    <cellStyle name="Normal 75 2 4 2" xfId="21069" xr:uid="{00000000-0005-0000-0000-00004E520000}"/>
    <cellStyle name="Normal 75 2 4 2 2" xfId="21070" xr:uid="{00000000-0005-0000-0000-00004F520000}"/>
    <cellStyle name="Normal 75 2 4 3" xfId="21071" xr:uid="{00000000-0005-0000-0000-000050520000}"/>
    <cellStyle name="Normal 75 2 4 4" xfId="21072" xr:uid="{00000000-0005-0000-0000-000051520000}"/>
    <cellStyle name="Normal 75 2 5" xfId="21073" xr:uid="{00000000-0005-0000-0000-000052520000}"/>
    <cellStyle name="Normal 75 2 5 2" xfId="21074" xr:uid="{00000000-0005-0000-0000-000053520000}"/>
    <cellStyle name="Normal 75 2 5 3" xfId="21075" xr:uid="{00000000-0005-0000-0000-000054520000}"/>
    <cellStyle name="Normal 75 2 6" xfId="21076" xr:uid="{00000000-0005-0000-0000-000055520000}"/>
    <cellStyle name="Normal 75 2 6 2" xfId="21077" xr:uid="{00000000-0005-0000-0000-000056520000}"/>
    <cellStyle name="Normal 75 2 7" xfId="21078" xr:uid="{00000000-0005-0000-0000-000057520000}"/>
    <cellStyle name="Normal 75 2 8" xfId="21079" xr:uid="{00000000-0005-0000-0000-000058520000}"/>
    <cellStyle name="Normal 75 3" xfId="21080" xr:uid="{00000000-0005-0000-0000-000059520000}"/>
    <cellStyle name="Normal 75 3 2" xfId="21081" xr:uid="{00000000-0005-0000-0000-00005A520000}"/>
    <cellStyle name="Normal 75 3 2 2" xfId="21082" xr:uid="{00000000-0005-0000-0000-00005B520000}"/>
    <cellStyle name="Normal 75 3 2 2 2" xfId="21083" xr:uid="{00000000-0005-0000-0000-00005C520000}"/>
    <cellStyle name="Normal 75 3 2 3" xfId="21084" xr:uid="{00000000-0005-0000-0000-00005D520000}"/>
    <cellStyle name="Normal 75 3 2 4" xfId="21085" xr:uid="{00000000-0005-0000-0000-00005E520000}"/>
    <cellStyle name="Normal 75 3 3" xfId="21086" xr:uid="{00000000-0005-0000-0000-00005F520000}"/>
    <cellStyle name="Normal 75 3 3 2" xfId="21087" xr:uid="{00000000-0005-0000-0000-000060520000}"/>
    <cellStyle name="Normal 75 3 3 3" xfId="21088" xr:uid="{00000000-0005-0000-0000-000061520000}"/>
    <cellStyle name="Normal 75 3 4" xfId="21089" xr:uid="{00000000-0005-0000-0000-000062520000}"/>
    <cellStyle name="Normal 75 3 5" xfId="21090" xr:uid="{00000000-0005-0000-0000-000063520000}"/>
    <cellStyle name="Normal 75 3 6" xfId="21091" xr:uid="{00000000-0005-0000-0000-000064520000}"/>
    <cellStyle name="Normal 75 4" xfId="21092" xr:uid="{00000000-0005-0000-0000-000065520000}"/>
    <cellStyle name="Normal 75 4 2" xfId="21093" xr:uid="{00000000-0005-0000-0000-000066520000}"/>
    <cellStyle name="Normal 75 4 2 2" xfId="21094" xr:uid="{00000000-0005-0000-0000-000067520000}"/>
    <cellStyle name="Normal 75 4 2 2 2" xfId="21095" xr:uid="{00000000-0005-0000-0000-000068520000}"/>
    <cellStyle name="Normal 75 4 2 3" xfId="21096" xr:uid="{00000000-0005-0000-0000-000069520000}"/>
    <cellStyle name="Normal 75 4 2 4" xfId="21097" xr:uid="{00000000-0005-0000-0000-00006A520000}"/>
    <cellStyle name="Normal 75 4 3" xfId="21098" xr:uid="{00000000-0005-0000-0000-00006B520000}"/>
    <cellStyle name="Normal 75 4 3 2" xfId="21099" xr:uid="{00000000-0005-0000-0000-00006C520000}"/>
    <cellStyle name="Normal 75 4 4" xfId="21100" xr:uid="{00000000-0005-0000-0000-00006D520000}"/>
    <cellStyle name="Normal 75 4 5" xfId="21101" xr:uid="{00000000-0005-0000-0000-00006E520000}"/>
    <cellStyle name="Normal 75 5" xfId="21102" xr:uid="{00000000-0005-0000-0000-00006F520000}"/>
    <cellStyle name="Normal 75 5 2" xfId="21103" xr:uid="{00000000-0005-0000-0000-000070520000}"/>
    <cellStyle name="Normal 75 5 2 2" xfId="21104" xr:uid="{00000000-0005-0000-0000-000071520000}"/>
    <cellStyle name="Normal 75 5 3" xfId="21105" xr:uid="{00000000-0005-0000-0000-000072520000}"/>
    <cellStyle name="Normal 75 5 4" xfId="21106" xr:uid="{00000000-0005-0000-0000-000073520000}"/>
    <cellStyle name="Normal 75 6" xfId="21107" xr:uid="{00000000-0005-0000-0000-000074520000}"/>
    <cellStyle name="Normal 75 6 2" xfId="21108" xr:uid="{00000000-0005-0000-0000-000075520000}"/>
    <cellStyle name="Normal 75 6 3" xfId="21109" xr:uid="{00000000-0005-0000-0000-000076520000}"/>
    <cellStyle name="Normal 75 7" xfId="21110" xr:uid="{00000000-0005-0000-0000-000077520000}"/>
    <cellStyle name="Normal 75 7 2" xfId="21111" xr:uid="{00000000-0005-0000-0000-000078520000}"/>
    <cellStyle name="Normal 75 8" xfId="21112" xr:uid="{00000000-0005-0000-0000-000079520000}"/>
    <cellStyle name="Normal 75 9" xfId="21113" xr:uid="{00000000-0005-0000-0000-00007A520000}"/>
    <cellStyle name="Normal 76" xfId="21114" xr:uid="{00000000-0005-0000-0000-00007B520000}"/>
    <cellStyle name="Normal 76 2" xfId="21115" xr:uid="{00000000-0005-0000-0000-00007C520000}"/>
    <cellStyle name="Normal 76 2 2" xfId="21116" xr:uid="{00000000-0005-0000-0000-00007D520000}"/>
    <cellStyle name="Normal 76 2 2 2" xfId="21117" xr:uid="{00000000-0005-0000-0000-00007E520000}"/>
    <cellStyle name="Normal 76 2 2 2 2" xfId="21118" xr:uid="{00000000-0005-0000-0000-00007F520000}"/>
    <cellStyle name="Normal 76 2 2 2 2 2" xfId="21119" xr:uid="{00000000-0005-0000-0000-000080520000}"/>
    <cellStyle name="Normal 76 2 2 2 3" xfId="21120" xr:uid="{00000000-0005-0000-0000-000081520000}"/>
    <cellStyle name="Normal 76 2 2 2 4" xfId="21121" xr:uid="{00000000-0005-0000-0000-000082520000}"/>
    <cellStyle name="Normal 76 2 2 3" xfId="21122" xr:uid="{00000000-0005-0000-0000-000083520000}"/>
    <cellStyle name="Normal 76 2 2 3 2" xfId="21123" xr:uid="{00000000-0005-0000-0000-000084520000}"/>
    <cellStyle name="Normal 76 2 2 3 3" xfId="21124" xr:uid="{00000000-0005-0000-0000-000085520000}"/>
    <cellStyle name="Normal 76 2 2 4" xfId="21125" xr:uid="{00000000-0005-0000-0000-000086520000}"/>
    <cellStyle name="Normal 76 2 2 5" xfId="21126" xr:uid="{00000000-0005-0000-0000-000087520000}"/>
    <cellStyle name="Normal 76 2 2 6" xfId="21127" xr:uid="{00000000-0005-0000-0000-000088520000}"/>
    <cellStyle name="Normal 76 2 3" xfId="21128" xr:uid="{00000000-0005-0000-0000-000089520000}"/>
    <cellStyle name="Normal 76 2 3 2" xfId="21129" xr:uid="{00000000-0005-0000-0000-00008A520000}"/>
    <cellStyle name="Normal 76 2 3 2 2" xfId="21130" xr:uid="{00000000-0005-0000-0000-00008B520000}"/>
    <cellStyle name="Normal 76 2 3 2 2 2" xfId="21131" xr:uid="{00000000-0005-0000-0000-00008C520000}"/>
    <cellStyle name="Normal 76 2 3 2 3" xfId="21132" xr:uid="{00000000-0005-0000-0000-00008D520000}"/>
    <cellStyle name="Normal 76 2 3 2 4" xfId="21133" xr:uid="{00000000-0005-0000-0000-00008E520000}"/>
    <cellStyle name="Normal 76 2 3 3" xfId="21134" xr:uid="{00000000-0005-0000-0000-00008F520000}"/>
    <cellStyle name="Normal 76 2 3 3 2" xfId="21135" xr:uid="{00000000-0005-0000-0000-000090520000}"/>
    <cellStyle name="Normal 76 2 3 4" xfId="21136" xr:uid="{00000000-0005-0000-0000-000091520000}"/>
    <cellStyle name="Normal 76 2 3 5" xfId="21137" xr:uid="{00000000-0005-0000-0000-000092520000}"/>
    <cellStyle name="Normal 76 2 4" xfId="21138" xr:uid="{00000000-0005-0000-0000-000093520000}"/>
    <cellStyle name="Normal 76 2 4 2" xfId="21139" xr:uid="{00000000-0005-0000-0000-000094520000}"/>
    <cellStyle name="Normal 76 2 4 2 2" xfId="21140" xr:uid="{00000000-0005-0000-0000-000095520000}"/>
    <cellStyle name="Normal 76 2 4 3" xfId="21141" xr:uid="{00000000-0005-0000-0000-000096520000}"/>
    <cellStyle name="Normal 76 2 4 4" xfId="21142" xr:uid="{00000000-0005-0000-0000-000097520000}"/>
    <cellStyle name="Normal 76 2 5" xfId="21143" xr:uid="{00000000-0005-0000-0000-000098520000}"/>
    <cellStyle name="Normal 76 2 5 2" xfId="21144" xr:uid="{00000000-0005-0000-0000-000099520000}"/>
    <cellStyle name="Normal 76 2 5 3" xfId="21145" xr:uid="{00000000-0005-0000-0000-00009A520000}"/>
    <cellStyle name="Normal 76 2 6" xfId="21146" xr:uid="{00000000-0005-0000-0000-00009B520000}"/>
    <cellStyle name="Normal 76 2 6 2" xfId="21147" xr:uid="{00000000-0005-0000-0000-00009C520000}"/>
    <cellStyle name="Normal 76 2 7" xfId="21148" xr:uid="{00000000-0005-0000-0000-00009D520000}"/>
    <cellStyle name="Normal 76 2 8" xfId="21149" xr:uid="{00000000-0005-0000-0000-00009E520000}"/>
    <cellStyle name="Normal 76 3" xfId="21150" xr:uid="{00000000-0005-0000-0000-00009F520000}"/>
    <cellStyle name="Normal 76 3 2" xfId="21151" xr:uid="{00000000-0005-0000-0000-0000A0520000}"/>
    <cellStyle name="Normal 76 3 2 2" xfId="21152" xr:uid="{00000000-0005-0000-0000-0000A1520000}"/>
    <cellStyle name="Normal 76 3 2 2 2" xfId="21153" xr:uid="{00000000-0005-0000-0000-0000A2520000}"/>
    <cellStyle name="Normal 76 3 2 3" xfId="21154" xr:uid="{00000000-0005-0000-0000-0000A3520000}"/>
    <cellStyle name="Normal 76 3 2 4" xfId="21155" xr:uid="{00000000-0005-0000-0000-0000A4520000}"/>
    <cellStyle name="Normal 76 3 3" xfId="21156" xr:uid="{00000000-0005-0000-0000-0000A5520000}"/>
    <cellStyle name="Normal 76 3 3 2" xfId="21157" xr:uid="{00000000-0005-0000-0000-0000A6520000}"/>
    <cellStyle name="Normal 76 3 3 3" xfId="21158" xr:uid="{00000000-0005-0000-0000-0000A7520000}"/>
    <cellStyle name="Normal 76 3 4" xfId="21159" xr:uid="{00000000-0005-0000-0000-0000A8520000}"/>
    <cellStyle name="Normal 76 3 5" xfId="21160" xr:uid="{00000000-0005-0000-0000-0000A9520000}"/>
    <cellStyle name="Normal 76 3 6" xfId="21161" xr:uid="{00000000-0005-0000-0000-0000AA520000}"/>
    <cellStyle name="Normal 76 4" xfId="21162" xr:uid="{00000000-0005-0000-0000-0000AB520000}"/>
    <cellStyle name="Normal 76 4 2" xfId="21163" xr:uid="{00000000-0005-0000-0000-0000AC520000}"/>
    <cellStyle name="Normal 76 4 2 2" xfId="21164" xr:uid="{00000000-0005-0000-0000-0000AD520000}"/>
    <cellStyle name="Normal 76 4 2 2 2" xfId="21165" xr:uid="{00000000-0005-0000-0000-0000AE520000}"/>
    <cellStyle name="Normal 76 4 2 3" xfId="21166" xr:uid="{00000000-0005-0000-0000-0000AF520000}"/>
    <cellStyle name="Normal 76 4 2 4" xfId="21167" xr:uid="{00000000-0005-0000-0000-0000B0520000}"/>
    <cellStyle name="Normal 76 4 3" xfId="21168" xr:uid="{00000000-0005-0000-0000-0000B1520000}"/>
    <cellStyle name="Normal 76 4 3 2" xfId="21169" xr:uid="{00000000-0005-0000-0000-0000B2520000}"/>
    <cellStyle name="Normal 76 4 4" xfId="21170" xr:uid="{00000000-0005-0000-0000-0000B3520000}"/>
    <cellStyle name="Normal 76 4 5" xfId="21171" xr:uid="{00000000-0005-0000-0000-0000B4520000}"/>
    <cellStyle name="Normal 76 5" xfId="21172" xr:uid="{00000000-0005-0000-0000-0000B5520000}"/>
    <cellStyle name="Normal 76 5 2" xfId="21173" xr:uid="{00000000-0005-0000-0000-0000B6520000}"/>
    <cellStyle name="Normal 76 5 2 2" xfId="21174" xr:uid="{00000000-0005-0000-0000-0000B7520000}"/>
    <cellStyle name="Normal 76 5 3" xfId="21175" xr:uid="{00000000-0005-0000-0000-0000B8520000}"/>
    <cellStyle name="Normal 76 5 4" xfId="21176" xr:uid="{00000000-0005-0000-0000-0000B9520000}"/>
    <cellStyle name="Normal 76 6" xfId="21177" xr:uid="{00000000-0005-0000-0000-0000BA520000}"/>
    <cellStyle name="Normal 76 6 2" xfId="21178" xr:uid="{00000000-0005-0000-0000-0000BB520000}"/>
    <cellStyle name="Normal 76 6 3" xfId="21179" xr:uid="{00000000-0005-0000-0000-0000BC520000}"/>
    <cellStyle name="Normal 76 7" xfId="21180" xr:uid="{00000000-0005-0000-0000-0000BD520000}"/>
    <cellStyle name="Normal 76 7 2" xfId="21181" xr:uid="{00000000-0005-0000-0000-0000BE520000}"/>
    <cellStyle name="Normal 76 8" xfId="21182" xr:uid="{00000000-0005-0000-0000-0000BF520000}"/>
    <cellStyle name="Normal 76 9" xfId="21183" xr:uid="{00000000-0005-0000-0000-0000C0520000}"/>
    <cellStyle name="Normal 77" xfId="21184" xr:uid="{00000000-0005-0000-0000-0000C1520000}"/>
    <cellStyle name="Normal 77 2" xfId="21185" xr:uid="{00000000-0005-0000-0000-0000C2520000}"/>
    <cellStyle name="Normal 77 2 2" xfId="21186" xr:uid="{00000000-0005-0000-0000-0000C3520000}"/>
    <cellStyle name="Normal 77 2 2 2" xfId="21187" xr:uid="{00000000-0005-0000-0000-0000C4520000}"/>
    <cellStyle name="Normal 77 2 2 2 2" xfId="21188" xr:uid="{00000000-0005-0000-0000-0000C5520000}"/>
    <cellStyle name="Normal 77 2 2 2 2 2" xfId="21189" xr:uid="{00000000-0005-0000-0000-0000C6520000}"/>
    <cellStyle name="Normal 77 2 2 2 3" xfId="21190" xr:uid="{00000000-0005-0000-0000-0000C7520000}"/>
    <cellStyle name="Normal 77 2 2 2 4" xfId="21191" xr:uid="{00000000-0005-0000-0000-0000C8520000}"/>
    <cellStyle name="Normal 77 2 2 3" xfId="21192" xr:uid="{00000000-0005-0000-0000-0000C9520000}"/>
    <cellStyle name="Normal 77 2 2 3 2" xfId="21193" xr:uid="{00000000-0005-0000-0000-0000CA520000}"/>
    <cellStyle name="Normal 77 2 2 3 3" xfId="21194" xr:uid="{00000000-0005-0000-0000-0000CB520000}"/>
    <cellStyle name="Normal 77 2 2 4" xfId="21195" xr:uid="{00000000-0005-0000-0000-0000CC520000}"/>
    <cellStyle name="Normal 77 2 2 5" xfId="21196" xr:uid="{00000000-0005-0000-0000-0000CD520000}"/>
    <cellStyle name="Normal 77 2 2 6" xfId="21197" xr:uid="{00000000-0005-0000-0000-0000CE520000}"/>
    <cellStyle name="Normal 77 2 3" xfId="21198" xr:uid="{00000000-0005-0000-0000-0000CF520000}"/>
    <cellStyle name="Normal 77 2 3 2" xfId="21199" xr:uid="{00000000-0005-0000-0000-0000D0520000}"/>
    <cellStyle name="Normal 77 2 3 2 2" xfId="21200" xr:uid="{00000000-0005-0000-0000-0000D1520000}"/>
    <cellStyle name="Normal 77 2 3 2 2 2" xfId="21201" xr:uid="{00000000-0005-0000-0000-0000D2520000}"/>
    <cellStyle name="Normal 77 2 3 2 3" xfId="21202" xr:uid="{00000000-0005-0000-0000-0000D3520000}"/>
    <cellStyle name="Normal 77 2 3 2 4" xfId="21203" xr:uid="{00000000-0005-0000-0000-0000D4520000}"/>
    <cellStyle name="Normal 77 2 3 3" xfId="21204" xr:uid="{00000000-0005-0000-0000-0000D5520000}"/>
    <cellStyle name="Normal 77 2 3 3 2" xfId="21205" xr:uid="{00000000-0005-0000-0000-0000D6520000}"/>
    <cellStyle name="Normal 77 2 3 4" xfId="21206" xr:uid="{00000000-0005-0000-0000-0000D7520000}"/>
    <cellStyle name="Normal 77 2 3 5" xfId="21207" xr:uid="{00000000-0005-0000-0000-0000D8520000}"/>
    <cellStyle name="Normal 77 2 4" xfId="21208" xr:uid="{00000000-0005-0000-0000-0000D9520000}"/>
    <cellStyle name="Normal 77 2 4 2" xfId="21209" xr:uid="{00000000-0005-0000-0000-0000DA520000}"/>
    <cellStyle name="Normal 77 2 4 2 2" xfId="21210" xr:uid="{00000000-0005-0000-0000-0000DB520000}"/>
    <cellStyle name="Normal 77 2 4 3" xfId="21211" xr:uid="{00000000-0005-0000-0000-0000DC520000}"/>
    <cellStyle name="Normal 77 2 4 4" xfId="21212" xr:uid="{00000000-0005-0000-0000-0000DD520000}"/>
    <cellStyle name="Normal 77 2 5" xfId="21213" xr:uid="{00000000-0005-0000-0000-0000DE520000}"/>
    <cellStyle name="Normal 77 2 5 2" xfId="21214" xr:uid="{00000000-0005-0000-0000-0000DF520000}"/>
    <cellStyle name="Normal 77 2 5 3" xfId="21215" xr:uid="{00000000-0005-0000-0000-0000E0520000}"/>
    <cellStyle name="Normal 77 2 6" xfId="21216" xr:uid="{00000000-0005-0000-0000-0000E1520000}"/>
    <cellStyle name="Normal 77 2 6 2" xfId="21217" xr:uid="{00000000-0005-0000-0000-0000E2520000}"/>
    <cellStyle name="Normal 77 2 7" xfId="21218" xr:uid="{00000000-0005-0000-0000-0000E3520000}"/>
    <cellStyle name="Normal 77 2 8" xfId="21219" xr:uid="{00000000-0005-0000-0000-0000E4520000}"/>
    <cellStyle name="Normal 77 3" xfId="21220" xr:uid="{00000000-0005-0000-0000-0000E5520000}"/>
    <cellStyle name="Normal 77 3 2" xfId="21221" xr:uid="{00000000-0005-0000-0000-0000E6520000}"/>
    <cellStyle name="Normal 77 3 2 2" xfId="21222" xr:uid="{00000000-0005-0000-0000-0000E7520000}"/>
    <cellStyle name="Normal 77 3 2 2 2" xfId="21223" xr:uid="{00000000-0005-0000-0000-0000E8520000}"/>
    <cellStyle name="Normal 77 3 2 3" xfId="21224" xr:uid="{00000000-0005-0000-0000-0000E9520000}"/>
    <cellStyle name="Normal 77 3 2 4" xfId="21225" xr:uid="{00000000-0005-0000-0000-0000EA520000}"/>
    <cellStyle name="Normal 77 3 3" xfId="21226" xr:uid="{00000000-0005-0000-0000-0000EB520000}"/>
    <cellStyle name="Normal 77 3 3 2" xfId="21227" xr:uid="{00000000-0005-0000-0000-0000EC520000}"/>
    <cellStyle name="Normal 77 3 3 3" xfId="21228" xr:uid="{00000000-0005-0000-0000-0000ED520000}"/>
    <cellStyle name="Normal 77 3 4" xfId="21229" xr:uid="{00000000-0005-0000-0000-0000EE520000}"/>
    <cellStyle name="Normal 77 3 5" xfId="21230" xr:uid="{00000000-0005-0000-0000-0000EF520000}"/>
    <cellStyle name="Normal 77 3 6" xfId="21231" xr:uid="{00000000-0005-0000-0000-0000F0520000}"/>
    <cellStyle name="Normal 77 4" xfId="21232" xr:uid="{00000000-0005-0000-0000-0000F1520000}"/>
    <cellStyle name="Normal 77 4 2" xfId="21233" xr:uid="{00000000-0005-0000-0000-0000F2520000}"/>
    <cellStyle name="Normal 77 4 2 2" xfId="21234" xr:uid="{00000000-0005-0000-0000-0000F3520000}"/>
    <cellStyle name="Normal 77 4 2 2 2" xfId="21235" xr:uid="{00000000-0005-0000-0000-0000F4520000}"/>
    <cellStyle name="Normal 77 4 2 3" xfId="21236" xr:uid="{00000000-0005-0000-0000-0000F5520000}"/>
    <cellStyle name="Normal 77 4 2 4" xfId="21237" xr:uid="{00000000-0005-0000-0000-0000F6520000}"/>
    <cellStyle name="Normal 77 4 3" xfId="21238" xr:uid="{00000000-0005-0000-0000-0000F7520000}"/>
    <cellStyle name="Normal 77 4 3 2" xfId="21239" xr:uid="{00000000-0005-0000-0000-0000F8520000}"/>
    <cellStyle name="Normal 77 4 4" xfId="21240" xr:uid="{00000000-0005-0000-0000-0000F9520000}"/>
    <cellStyle name="Normal 77 4 5" xfId="21241" xr:uid="{00000000-0005-0000-0000-0000FA520000}"/>
    <cellStyle name="Normal 77 5" xfId="21242" xr:uid="{00000000-0005-0000-0000-0000FB520000}"/>
    <cellStyle name="Normal 77 5 2" xfId="21243" xr:uid="{00000000-0005-0000-0000-0000FC520000}"/>
    <cellStyle name="Normal 77 5 2 2" xfId="21244" xr:uid="{00000000-0005-0000-0000-0000FD520000}"/>
    <cellStyle name="Normal 77 5 3" xfId="21245" xr:uid="{00000000-0005-0000-0000-0000FE520000}"/>
    <cellStyle name="Normal 77 5 4" xfId="21246" xr:uid="{00000000-0005-0000-0000-0000FF520000}"/>
    <cellStyle name="Normal 77 6" xfId="21247" xr:uid="{00000000-0005-0000-0000-000000530000}"/>
    <cellStyle name="Normal 77 6 2" xfId="21248" xr:uid="{00000000-0005-0000-0000-000001530000}"/>
    <cellStyle name="Normal 77 6 3" xfId="21249" xr:uid="{00000000-0005-0000-0000-000002530000}"/>
    <cellStyle name="Normal 77 7" xfId="21250" xr:uid="{00000000-0005-0000-0000-000003530000}"/>
    <cellStyle name="Normal 77 7 2" xfId="21251" xr:uid="{00000000-0005-0000-0000-000004530000}"/>
    <cellStyle name="Normal 77 8" xfId="21252" xr:uid="{00000000-0005-0000-0000-000005530000}"/>
    <cellStyle name="Normal 77 9" xfId="21253" xr:uid="{00000000-0005-0000-0000-000006530000}"/>
    <cellStyle name="Normal 78" xfId="21254" xr:uid="{00000000-0005-0000-0000-000007530000}"/>
    <cellStyle name="Normal 78 2" xfId="21255" xr:uid="{00000000-0005-0000-0000-000008530000}"/>
    <cellStyle name="Normal 78 2 2" xfId="21256" xr:uid="{00000000-0005-0000-0000-000009530000}"/>
    <cellStyle name="Normal 78 2 2 2" xfId="21257" xr:uid="{00000000-0005-0000-0000-00000A530000}"/>
    <cellStyle name="Normal 78 2 2 2 2" xfId="21258" xr:uid="{00000000-0005-0000-0000-00000B530000}"/>
    <cellStyle name="Normal 78 2 2 2 2 2" xfId="21259" xr:uid="{00000000-0005-0000-0000-00000C530000}"/>
    <cellStyle name="Normal 78 2 2 2 3" xfId="21260" xr:uid="{00000000-0005-0000-0000-00000D530000}"/>
    <cellStyle name="Normal 78 2 2 2 4" xfId="21261" xr:uid="{00000000-0005-0000-0000-00000E530000}"/>
    <cellStyle name="Normal 78 2 2 3" xfId="21262" xr:uid="{00000000-0005-0000-0000-00000F530000}"/>
    <cellStyle name="Normal 78 2 2 3 2" xfId="21263" xr:uid="{00000000-0005-0000-0000-000010530000}"/>
    <cellStyle name="Normal 78 2 2 3 3" xfId="21264" xr:uid="{00000000-0005-0000-0000-000011530000}"/>
    <cellStyle name="Normal 78 2 2 4" xfId="21265" xr:uid="{00000000-0005-0000-0000-000012530000}"/>
    <cellStyle name="Normal 78 2 2 5" xfId="21266" xr:uid="{00000000-0005-0000-0000-000013530000}"/>
    <cellStyle name="Normal 78 2 2 6" xfId="21267" xr:uid="{00000000-0005-0000-0000-000014530000}"/>
    <cellStyle name="Normal 78 2 3" xfId="21268" xr:uid="{00000000-0005-0000-0000-000015530000}"/>
    <cellStyle name="Normal 78 2 3 2" xfId="21269" xr:uid="{00000000-0005-0000-0000-000016530000}"/>
    <cellStyle name="Normal 78 2 3 2 2" xfId="21270" xr:uid="{00000000-0005-0000-0000-000017530000}"/>
    <cellStyle name="Normal 78 2 3 2 2 2" xfId="21271" xr:uid="{00000000-0005-0000-0000-000018530000}"/>
    <cellStyle name="Normal 78 2 3 2 3" xfId="21272" xr:uid="{00000000-0005-0000-0000-000019530000}"/>
    <cellStyle name="Normal 78 2 3 2 4" xfId="21273" xr:uid="{00000000-0005-0000-0000-00001A530000}"/>
    <cellStyle name="Normal 78 2 3 3" xfId="21274" xr:uid="{00000000-0005-0000-0000-00001B530000}"/>
    <cellStyle name="Normal 78 2 3 3 2" xfId="21275" xr:uid="{00000000-0005-0000-0000-00001C530000}"/>
    <cellStyle name="Normal 78 2 3 4" xfId="21276" xr:uid="{00000000-0005-0000-0000-00001D530000}"/>
    <cellStyle name="Normal 78 2 3 5" xfId="21277" xr:uid="{00000000-0005-0000-0000-00001E530000}"/>
    <cellStyle name="Normal 78 2 4" xfId="21278" xr:uid="{00000000-0005-0000-0000-00001F530000}"/>
    <cellStyle name="Normal 78 2 4 2" xfId="21279" xr:uid="{00000000-0005-0000-0000-000020530000}"/>
    <cellStyle name="Normal 78 2 4 2 2" xfId="21280" xr:uid="{00000000-0005-0000-0000-000021530000}"/>
    <cellStyle name="Normal 78 2 4 3" xfId="21281" xr:uid="{00000000-0005-0000-0000-000022530000}"/>
    <cellStyle name="Normal 78 2 4 4" xfId="21282" xr:uid="{00000000-0005-0000-0000-000023530000}"/>
    <cellStyle name="Normal 78 2 5" xfId="21283" xr:uid="{00000000-0005-0000-0000-000024530000}"/>
    <cellStyle name="Normal 78 2 5 2" xfId="21284" xr:uid="{00000000-0005-0000-0000-000025530000}"/>
    <cellStyle name="Normal 78 2 5 3" xfId="21285" xr:uid="{00000000-0005-0000-0000-000026530000}"/>
    <cellStyle name="Normal 78 2 6" xfId="21286" xr:uid="{00000000-0005-0000-0000-000027530000}"/>
    <cellStyle name="Normal 78 2 6 2" xfId="21287" xr:uid="{00000000-0005-0000-0000-000028530000}"/>
    <cellStyle name="Normal 78 2 7" xfId="21288" xr:uid="{00000000-0005-0000-0000-000029530000}"/>
    <cellStyle name="Normal 78 2 8" xfId="21289" xr:uid="{00000000-0005-0000-0000-00002A530000}"/>
    <cellStyle name="Normal 78 3" xfId="21290" xr:uid="{00000000-0005-0000-0000-00002B530000}"/>
    <cellStyle name="Normal 78 3 2" xfId="21291" xr:uid="{00000000-0005-0000-0000-00002C530000}"/>
    <cellStyle name="Normal 78 3 2 2" xfId="21292" xr:uid="{00000000-0005-0000-0000-00002D530000}"/>
    <cellStyle name="Normal 78 3 2 2 2" xfId="21293" xr:uid="{00000000-0005-0000-0000-00002E530000}"/>
    <cellStyle name="Normal 78 3 2 3" xfId="21294" xr:uid="{00000000-0005-0000-0000-00002F530000}"/>
    <cellStyle name="Normal 78 3 2 4" xfId="21295" xr:uid="{00000000-0005-0000-0000-000030530000}"/>
    <cellStyle name="Normal 78 3 3" xfId="21296" xr:uid="{00000000-0005-0000-0000-000031530000}"/>
    <cellStyle name="Normal 78 3 3 2" xfId="21297" xr:uid="{00000000-0005-0000-0000-000032530000}"/>
    <cellStyle name="Normal 78 3 3 3" xfId="21298" xr:uid="{00000000-0005-0000-0000-000033530000}"/>
    <cellStyle name="Normal 78 3 4" xfId="21299" xr:uid="{00000000-0005-0000-0000-000034530000}"/>
    <cellStyle name="Normal 78 3 5" xfId="21300" xr:uid="{00000000-0005-0000-0000-000035530000}"/>
    <cellStyle name="Normal 78 3 6" xfId="21301" xr:uid="{00000000-0005-0000-0000-000036530000}"/>
    <cellStyle name="Normal 78 4" xfId="21302" xr:uid="{00000000-0005-0000-0000-000037530000}"/>
    <cellStyle name="Normal 78 4 2" xfId="21303" xr:uid="{00000000-0005-0000-0000-000038530000}"/>
    <cellStyle name="Normal 78 4 2 2" xfId="21304" xr:uid="{00000000-0005-0000-0000-000039530000}"/>
    <cellStyle name="Normal 78 4 2 2 2" xfId="21305" xr:uid="{00000000-0005-0000-0000-00003A530000}"/>
    <cellStyle name="Normal 78 4 2 3" xfId="21306" xr:uid="{00000000-0005-0000-0000-00003B530000}"/>
    <cellStyle name="Normal 78 4 2 4" xfId="21307" xr:uid="{00000000-0005-0000-0000-00003C530000}"/>
    <cellStyle name="Normal 78 4 3" xfId="21308" xr:uid="{00000000-0005-0000-0000-00003D530000}"/>
    <cellStyle name="Normal 78 4 3 2" xfId="21309" xr:uid="{00000000-0005-0000-0000-00003E530000}"/>
    <cellStyle name="Normal 78 4 4" xfId="21310" xr:uid="{00000000-0005-0000-0000-00003F530000}"/>
    <cellStyle name="Normal 78 4 5" xfId="21311" xr:uid="{00000000-0005-0000-0000-000040530000}"/>
    <cellStyle name="Normal 78 5" xfId="21312" xr:uid="{00000000-0005-0000-0000-000041530000}"/>
    <cellStyle name="Normal 78 5 2" xfId="21313" xr:uid="{00000000-0005-0000-0000-000042530000}"/>
    <cellStyle name="Normal 78 5 2 2" xfId="21314" xr:uid="{00000000-0005-0000-0000-000043530000}"/>
    <cellStyle name="Normal 78 5 3" xfId="21315" xr:uid="{00000000-0005-0000-0000-000044530000}"/>
    <cellStyle name="Normal 78 5 4" xfId="21316" xr:uid="{00000000-0005-0000-0000-000045530000}"/>
    <cellStyle name="Normal 78 6" xfId="21317" xr:uid="{00000000-0005-0000-0000-000046530000}"/>
    <cellStyle name="Normal 78 6 2" xfId="21318" xr:uid="{00000000-0005-0000-0000-000047530000}"/>
    <cellStyle name="Normal 78 6 3" xfId="21319" xr:uid="{00000000-0005-0000-0000-000048530000}"/>
    <cellStyle name="Normal 78 7" xfId="21320" xr:uid="{00000000-0005-0000-0000-000049530000}"/>
    <cellStyle name="Normal 78 7 2" xfId="21321" xr:uid="{00000000-0005-0000-0000-00004A530000}"/>
    <cellStyle name="Normal 78 8" xfId="21322" xr:uid="{00000000-0005-0000-0000-00004B530000}"/>
    <cellStyle name="Normal 78 9" xfId="21323" xr:uid="{00000000-0005-0000-0000-00004C530000}"/>
    <cellStyle name="Normal 79" xfId="21324" xr:uid="{00000000-0005-0000-0000-00004D530000}"/>
    <cellStyle name="Normal 79 2" xfId="21325" xr:uid="{00000000-0005-0000-0000-00004E530000}"/>
    <cellStyle name="Normal 79 2 2" xfId="21326" xr:uid="{00000000-0005-0000-0000-00004F530000}"/>
    <cellStyle name="Normal 79 2 2 2" xfId="21327" xr:uid="{00000000-0005-0000-0000-000050530000}"/>
    <cellStyle name="Normal 79 2 2 2 2" xfId="21328" xr:uid="{00000000-0005-0000-0000-000051530000}"/>
    <cellStyle name="Normal 79 2 2 2 2 2" xfId="21329" xr:uid="{00000000-0005-0000-0000-000052530000}"/>
    <cellStyle name="Normal 79 2 2 2 3" xfId="21330" xr:uid="{00000000-0005-0000-0000-000053530000}"/>
    <cellStyle name="Normal 79 2 2 2 4" xfId="21331" xr:uid="{00000000-0005-0000-0000-000054530000}"/>
    <cellStyle name="Normal 79 2 2 3" xfId="21332" xr:uid="{00000000-0005-0000-0000-000055530000}"/>
    <cellStyle name="Normal 79 2 2 3 2" xfId="21333" xr:uid="{00000000-0005-0000-0000-000056530000}"/>
    <cellStyle name="Normal 79 2 2 3 3" xfId="21334" xr:uid="{00000000-0005-0000-0000-000057530000}"/>
    <cellStyle name="Normal 79 2 2 4" xfId="21335" xr:uid="{00000000-0005-0000-0000-000058530000}"/>
    <cellStyle name="Normal 79 2 2 5" xfId="21336" xr:uid="{00000000-0005-0000-0000-000059530000}"/>
    <cellStyle name="Normal 79 2 2 6" xfId="21337" xr:uid="{00000000-0005-0000-0000-00005A530000}"/>
    <cellStyle name="Normal 79 2 3" xfId="21338" xr:uid="{00000000-0005-0000-0000-00005B530000}"/>
    <cellStyle name="Normal 79 2 3 2" xfId="21339" xr:uid="{00000000-0005-0000-0000-00005C530000}"/>
    <cellStyle name="Normal 79 2 3 2 2" xfId="21340" xr:uid="{00000000-0005-0000-0000-00005D530000}"/>
    <cellStyle name="Normal 79 2 3 2 2 2" xfId="21341" xr:uid="{00000000-0005-0000-0000-00005E530000}"/>
    <cellStyle name="Normal 79 2 3 2 3" xfId="21342" xr:uid="{00000000-0005-0000-0000-00005F530000}"/>
    <cellStyle name="Normal 79 2 3 2 4" xfId="21343" xr:uid="{00000000-0005-0000-0000-000060530000}"/>
    <cellStyle name="Normal 79 2 3 3" xfId="21344" xr:uid="{00000000-0005-0000-0000-000061530000}"/>
    <cellStyle name="Normal 79 2 3 3 2" xfId="21345" xr:uid="{00000000-0005-0000-0000-000062530000}"/>
    <cellStyle name="Normal 79 2 3 4" xfId="21346" xr:uid="{00000000-0005-0000-0000-000063530000}"/>
    <cellStyle name="Normal 79 2 3 5" xfId="21347" xr:uid="{00000000-0005-0000-0000-000064530000}"/>
    <cellStyle name="Normal 79 2 4" xfId="21348" xr:uid="{00000000-0005-0000-0000-000065530000}"/>
    <cellStyle name="Normal 79 2 4 2" xfId="21349" xr:uid="{00000000-0005-0000-0000-000066530000}"/>
    <cellStyle name="Normal 79 2 4 2 2" xfId="21350" xr:uid="{00000000-0005-0000-0000-000067530000}"/>
    <cellStyle name="Normal 79 2 4 3" xfId="21351" xr:uid="{00000000-0005-0000-0000-000068530000}"/>
    <cellStyle name="Normal 79 2 4 4" xfId="21352" xr:uid="{00000000-0005-0000-0000-000069530000}"/>
    <cellStyle name="Normal 79 2 5" xfId="21353" xr:uid="{00000000-0005-0000-0000-00006A530000}"/>
    <cellStyle name="Normal 79 2 5 2" xfId="21354" xr:uid="{00000000-0005-0000-0000-00006B530000}"/>
    <cellStyle name="Normal 79 2 5 3" xfId="21355" xr:uid="{00000000-0005-0000-0000-00006C530000}"/>
    <cellStyle name="Normal 79 2 6" xfId="21356" xr:uid="{00000000-0005-0000-0000-00006D530000}"/>
    <cellStyle name="Normal 79 2 6 2" xfId="21357" xr:uid="{00000000-0005-0000-0000-00006E530000}"/>
    <cellStyle name="Normal 79 2 7" xfId="21358" xr:uid="{00000000-0005-0000-0000-00006F530000}"/>
    <cellStyle name="Normal 79 2 8" xfId="21359" xr:uid="{00000000-0005-0000-0000-000070530000}"/>
    <cellStyle name="Normal 79 3" xfId="21360" xr:uid="{00000000-0005-0000-0000-000071530000}"/>
    <cellStyle name="Normal 79 3 2" xfId="21361" xr:uid="{00000000-0005-0000-0000-000072530000}"/>
    <cellStyle name="Normal 79 3 2 2" xfId="21362" xr:uid="{00000000-0005-0000-0000-000073530000}"/>
    <cellStyle name="Normal 79 3 2 2 2" xfId="21363" xr:uid="{00000000-0005-0000-0000-000074530000}"/>
    <cellStyle name="Normal 79 3 2 3" xfId="21364" xr:uid="{00000000-0005-0000-0000-000075530000}"/>
    <cellStyle name="Normal 79 3 2 4" xfId="21365" xr:uid="{00000000-0005-0000-0000-000076530000}"/>
    <cellStyle name="Normal 79 3 3" xfId="21366" xr:uid="{00000000-0005-0000-0000-000077530000}"/>
    <cellStyle name="Normal 79 3 3 2" xfId="21367" xr:uid="{00000000-0005-0000-0000-000078530000}"/>
    <cellStyle name="Normal 79 3 3 3" xfId="21368" xr:uid="{00000000-0005-0000-0000-000079530000}"/>
    <cellStyle name="Normal 79 3 4" xfId="21369" xr:uid="{00000000-0005-0000-0000-00007A530000}"/>
    <cellStyle name="Normal 79 3 5" xfId="21370" xr:uid="{00000000-0005-0000-0000-00007B530000}"/>
    <cellStyle name="Normal 79 3 6" xfId="21371" xr:uid="{00000000-0005-0000-0000-00007C530000}"/>
    <cellStyle name="Normal 79 4" xfId="21372" xr:uid="{00000000-0005-0000-0000-00007D530000}"/>
    <cellStyle name="Normal 79 4 2" xfId="21373" xr:uid="{00000000-0005-0000-0000-00007E530000}"/>
    <cellStyle name="Normal 79 4 2 2" xfId="21374" xr:uid="{00000000-0005-0000-0000-00007F530000}"/>
    <cellStyle name="Normal 79 4 2 2 2" xfId="21375" xr:uid="{00000000-0005-0000-0000-000080530000}"/>
    <cellStyle name="Normal 79 4 2 3" xfId="21376" xr:uid="{00000000-0005-0000-0000-000081530000}"/>
    <cellStyle name="Normal 79 4 2 4" xfId="21377" xr:uid="{00000000-0005-0000-0000-000082530000}"/>
    <cellStyle name="Normal 79 4 3" xfId="21378" xr:uid="{00000000-0005-0000-0000-000083530000}"/>
    <cellStyle name="Normal 79 4 3 2" xfId="21379" xr:uid="{00000000-0005-0000-0000-000084530000}"/>
    <cellStyle name="Normal 79 4 4" xfId="21380" xr:uid="{00000000-0005-0000-0000-000085530000}"/>
    <cellStyle name="Normal 79 4 5" xfId="21381" xr:uid="{00000000-0005-0000-0000-000086530000}"/>
    <cellStyle name="Normal 79 5" xfId="21382" xr:uid="{00000000-0005-0000-0000-000087530000}"/>
    <cellStyle name="Normal 79 5 2" xfId="21383" xr:uid="{00000000-0005-0000-0000-000088530000}"/>
    <cellStyle name="Normal 79 5 2 2" xfId="21384" xr:uid="{00000000-0005-0000-0000-000089530000}"/>
    <cellStyle name="Normal 79 5 3" xfId="21385" xr:uid="{00000000-0005-0000-0000-00008A530000}"/>
    <cellStyle name="Normal 79 5 4" xfId="21386" xr:uid="{00000000-0005-0000-0000-00008B530000}"/>
    <cellStyle name="Normal 79 6" xfId="21387" xr:uid="{00000000-0005-0000-0000-00008C530000}"/>
    <cellStyle name="Normal 79 6 2" xfId="21388" xr:uid="{00000000-0005-0000-0000-00008D530000}"/>
    <cellStyle name="Normal 79 6 3" xfId="21389" xr:uid="{00000000-0005-0000-0000-00008E530000}"/>
    <cellStyle name="Normal 79 7" xfId="21390" xr:uid="{00000000-0005-0000-0000-00008F530000}"/>
    <cellStyle name="Normal 79 7 2" xfId="21391" xr:uid="{00000000-0005-0000-0000-000090530000}"/>
    <cellStyle name="Normal 79 8" xfId="21392" xr:uid="{00000000-0005-0000-0000-000091530000}"/>
    <cellStyle name="Normal 79 9" xfId="21393" xr:uid="{00000000-0005-0000-0000-000092530000}"/>
    <cellStyle name="Normal 8" xfId="21394" xr:uid="{00000000-0005-0000-0000-000093530000}"/>
    <cellStyle name="Normal 8 10" xfId="21395" xr:uid="{00000000-0005-0000-0000-000094530000}"/>
    <cellStyle name="Normal 8 11" xfId="21396" xr:uid="{00000000-0005-0000-0000-000095530000}"/>
    <cellStyle name="Normal 8 2" xfId="21397" xr:uid="{00000000-0005-0000-0000-000096530000}"/>
    <cellStyle name="Normal 8 2 2" xfId="21398" xr:uid="{00000000-0005-0000-0000-000097530000}"/>
    <cellStyle name="Normal 8 2 2 2" xfId="21399" xr:uid="{00000000-0005-0000-0000-000098530000}"/>
    <cellStyle name="Normal 8 2 2_15-FINANCEIRAS" xfId="21400" xr:uid="{00000000-0005-0000-0000-000099530000}"/>
    <cellStyle name="Normal 8 2 3" xfId="21401" xr:uid="{00000000-0005-0000-0000-00009A530000}"/>
    <cellStyle name="Normal 8 2 3 2" xfId="21402" xr:uid="{00000000-0005-0000-0000-00009B530000}"/>
    <cellStyle name="Normal 8 2 3_15-FINANCEIRAS" xfId="21403" xr:uid="{00000000-0005-0000-0000-00009C530000}"/>
    <cellStyle name="Normal 8 2 4" xfId="21404" xr:uid="{00000000-0005-0000-0000-00009D530000}"/>
    <cellStyle name="Normal 8 2 5" xfId="21405" xr:uid="{00000000-0005-0000-0000-00009E530000}"/>
    <cellStyle name="Normal 8 2 6" xfId="21406" xr:uid="{00000000-0005-0000-0000-00009F530000}"/>
    <cellStyle name="Normal 8 2_13-Endividamento" xfId="21407" xr:uid="{00000000-0005-0000-0000-0000A0530000}"/>
    <cellStyle name="Normal 8 3" xfId="21408" xr:uid="{00000000-0005-0000-0000-0000A1530000}"/>
    <cellStyle name="Normal 8 3 2" xfId="21409" xr:uid="{00000000-0005-0000-0000-0000A2530000}"/>
    <cellStyle name="Normal 8 3 3" xfId="21410" xr:uid="{00000000-0005-0000-0000-0000A3530000}"/>
    <cellStyle name="Normal 8 3 4" xfId="21411" xr:uid="{00000000-0005-0000-0000-0000A4530000}"/>
    <cellStyle name="Normal 8 3 5" xfId="21412" xr:uid="{00000000-0005-0000-0000-0000A5530000}"/>
    <cellStyle name="Normal 8 3_15-FINANCEIRAS" xfId="21413" xr:uid="{00000000-0005-0000-0000-0000A6530000}"/>
    <cellStyle name="Normal 8 4" xfId="21414" xr:uid="{00000000-0005-0000-0000-0000A7530000}"/>
    <cellStyle name="Normal 8 4 2" xfId="21415" xr:uid="{00000000-0005-0000-0000-0000A8530000}"/>
    <cellStyle name="Normal 8 4_15-FINANCEIRAS" xfId="21416" xr:uid="{00000000-0005-0000-0000-0000A9530000}"/>
    <cellStyle name="Normal 8 5" xfId="21417" xr:uid="{00000000-0005-0000-0000-0000AA530000}"/>
    <cellStyle name="Normal 8 5 2" xfId="21418" xr:uid="{00000000-0005-0000-0000-0000AB530000}"/>
    <cellStyle name="Normal 8 5_15-FINANCEIRAS" xfId="21419" xr:uid="{00000000-0005-0000-0000-0000AC530000}"/>
    <cellStyle name="Normal 8 6" xfId="21420" xr:uid="{00000000-0005-0000-0000-0000AD530000}"/>
    <cellStyle name="Normal 8 7" xfId="21421" xr:uid="{00000000-0005-0000-0000-0000AE530000}"/>
    <cellStyle name="Normal 8 8" xfId="21422" xr:uid="{00000000-0005-0000-0000-0000AF530000}"/>
    <cellStyle name="Normal 8 9" xfId="21423" xr:uid="{00000000-0005-0000-0000-0000B0530000}"/>
    <cellStyle name="Normal 8_1.1 - Apuração IRPJ_CSLL - 2100 - 2012_MAI_V1" xfId="21424" xr:uid="{00000000-0005-0000-0000-0000B1530000}"/>
    <cellStyle name="Normal 80" xfId="21425" xr:uid="{00000000-0005-0000-0000-0000B2530000}"/>
    <cellStyle name="Normal 80 2" xfId="21426" xr:uid="{00000000-0005-0000-0000-0000B3530000}"/>
    <cellStyle name="Normal 80 2 2" xfId="21427" xr:uid="{00000000-0005-0000-0000-0000B4530000}"/>
    <cellStyle name="Normal 80 2 2 2" xfId="21428" xr:uid="{00000000-0005-0000-0000-0000B5530000}"/>
    <cellStyle name="Normal 80 2 2 2 2" xfId="21429" xr:uid="{00000000-0005-0000-0000-0000B6530000}"/>
    <cellStyle name="Normal 80 2 2 2 2 2" xfId="21430" xr:uid="{00000000-0005-0000-0000-0000B7530000}"/>
    <cellStyle name="Normal 80 2 2 2 3" xfId="21431" xr:uid="{00000000-0005-0000-0000-0000B8530000}"/>
    <cellStyle name="Normal 80 2 2 2 4" xfId="21432" xr:uid="{00000000-0005-0000-0000-0000B9530000}"/>
    <cellStyle name="Normal 80 2 2 3" xfId="21433" xr:uid="{00000000-0005-0000-0000-0000BA530000}"/>
    <cellStyle name="Normal 80 2 2 3 2" xfId="21434" xr:uid="{00000000-0005-0000-0000-0000BB530000}"/>
    <cellStyle name="Normal 80 2 2 3 3" xfId="21435" xr:uid="{00000000-0005-0000-0000-0000BC530000}"/>
    <cellStyle name="Normal 80 2 2 4" xfId="21436" xr:uid="{00000000-0005-0000-0000-0000BD530000}"/>
    <cellStyle name="Normal 80 2 2 5" xfId="21437" xr:uid="{00000000-0005-0000-0000-0000BE530000}"/>
    <cellStyle name="Normal 80 2 2 6" xfId="21438" xr:uid="{00000000-0005-0000-0000-0000BF530000}"/>
    <cellStyle name="Normal 80 2 3" xfId="21439" xr:uid="{00000000-0005-0000-0000-0000C0530000}"/>
    <cellStyle name="Normal 80 2 3 2" xfId="21440" xr:uid="{00000000-0005-0000-0000-0000C1530000}"/>
    <cellStyle name="Normal 80 2 3 2 2" xfId="21441" xr:uid="{00000000-0005-0000-0000-0000C2530000}"/>
    <cellStyle name="Normal 80 2 3 2 2 2" xfId="21442" xr:uid="{00000000-0005-0000-0000-0000C3530000}"/>
    <cellStyle name="Normal 80 2 3 2 3" xfId="21443" xr:uid="{00000000-0005-0000-0000-0000C4530000}"/>
    <cellStyle name="Normal 80 2 3 2 4" xfId="21444" xr:uid="{00000000-0005-0000-0000-0000C5530000}"/>
    <cellStyle name="Normal 80 2 3 3" xfId="21445" xr:uid="{00000000-0005-0000-0000-0000C6530000}"/>
    <cellStyle name="Normal 80 2 3 3 2" xfId="21446" xr:uid="{00000000-0005-0000-0000-0000C7530000}"/>
    <cellStyle name="Normal 80 2 3 4" xfId="21447" xr:uid="{00000000-0005-0000-0000-0000C8530000}"/>
    <cellStyle name="Normal 80 2 3 5" xfId="21448" xr:uid="{00000000-0005-0000-0000-0000C9530000}"/>
    <cellStyle name="Normal 80 2 4" xfId="21449" xr:uid="{00000000-0005-0000-0000-0000CA530000}"/>
    <cellStyle name="Normal 80 2 4 2" xfId="21450" xr:uid="{00000000-0005-0000-0000-0000CB530000}"/>
    <cellStyle name="Normal 80 2 4 2 2" xfId="21451" xr:uid="{00000000-0005-0000-0000-0000CC530000}"/>
    <cellStyle name="Normal 80 2 4 3" xfId="21452" xr:uid="{00000000-0005-0000-0000-0000CD530000}"/>
    <cellStyle name="Normal 80 2 4 4" xfId="21453" xr:uid="{00000000-0005-0000-0000-0000CE530000}"/>
    <cellStyle name="Normal 80 2 5" xfId="21454" xr:uid="{00000000-0005-0000-0000-0000CF530000}"/>
    <cellStyle name="Normal 80 2 5 2" xfId="21455" xr:uid="{00000000-0005-0000-0000-0000D0530000}"/>
    <cellStyle name="Normal 80 2 5 3" xfId="21456" xr:uid="{00000000-0005-0000-0000-0000D1530000}"/>
    <cellStyle name="Normal 80 2 6" xfId="21457" xr:uid="{00000000-0005-0000-0000-0000D2530000}"/>
    <cellStyle name="Normal 80 2 6 2" xfId="21458" xr:uid="{00000000-0005-0000-0000-0000D3530000}"/>
    <cellStyle name="Normal 80 2 7" xfId="21459" xr:uid="{00000000-0005-0000-0000-0000D4530000}"/>
    <cellStyle name="Normal 80 2 8" xfId="21460" xr:uid="{00000000-0005-0000-0000-0000D5530000}"/>
    <cellStyle name="Normal 80 3" xfId="21461" xr:uid="{00000000-0005-0000-0000-0000D6530000}"/>
    <cellStyle name="Normal 80 3 2" xfId="21462" xr:uid="{00000000-0005-0000-0000-0000D7530000}"/>
    <cellStyle name="Normal 80 3 2 2" xfId="21463" xr:uid="{00000000-0005-0000-0000-0000D8530000}"/>
    <cellStyle name="Normal 80 3 2 2 2" xfId="21464" xr:uid="{00000000-0005-0000-0000-0000D9530000}"/>
    <cellStyle name="Normal 80 3 2 3" xfId="21465" xr:uid="{00000000-0005-0000-0000-0000DA530000}"/>
    <cellStyle name="Normal 80 3 2 4" xfId="21466" xr:uid="{00000000-0005-0000-0000-0000DB530000}"/>
    <cellStyle name="Normal 80 3 3" xfId="21467" xr:uid="{00000000-0005-0000-0000-0000DC530000}"/>
    <cellStyle name="Normal 80 3 3 2" xfId="21468" xr:uid="{00000000-0005-0000-0000-0000DD530000}"/>
    <cellStyle name="Normal 80 3 3 3" xfId="21469" xr:uid="{00000000-0005-0000-0000-0000DE530000}"/>
    <cellStyle name="Normal 80 3 4" xfId="21470" xr:uid="{00000000-0005-0000-0000-0000DF530000}"/>
    <cellStyle name="Normal 80 3 5" xfId="21471" xr:uid="{00000000-0005-0000-0000-0000E0530000}"/>
    <cellStyle name="Normal 80 3 6" xfId="21472" xr:uid="{00000000-0005-0000-0000-0000E1530000}"/>
    <cellStyle name="Normal 80 4" xfId="21473" xr:uid="{00000000-0005-0000-0000-0000E2530000}"/>
    <cellStyle name="Normal 80 4 2" xfId="21474" xr:uid="{00000000-0005-0000-0000-0000E3530000}"/>
    <cellStyle name="Normal 80 4 2 2" xfId="21475" xr:uid="{00000000-0005-0000-0000-0000E4530000}"/>
    <cellStyle name="Normal 80 4 2 2 2" xfId="21476" xr:uid="{00000000-0005-0000-0000-0000E5530000}"/>
    <cellStyle name="Normal 80 4 2 3" xfId="21477" xr:uid="{00000000-0005-0000-0000-0000E6530000}"/>
    <cellStyle name="Normal 80 4 2 4" xfId="21478" xr:uid="{00000000-0005-0000-0000-0000E7530000}"/>
    <cellStyle name="Normal 80 4 3" xfId="21479" xr:uid="{00000000-0005-0000-0000-0000E8530000}"/>
    <cellStyle name="Normal 80 4 3 2" xfId="21480" xr:uid="{00000000-0005-0000-0000-0000E9530000}"/>
    <cellStyle name="Normal 80 4 4" xfId="21481" xr:uid="{00000000-0005-0000-0000-0000EA530000}"/>
    <cellStyle name="Normal 80 4 5" xfId="21482" xr:uid="{00000000-0005-0000-0000-0000EB530000}"/>
    <cellStyle name="Normal 80 5" xfId="21483" xr:uid="{00000000-0005-0000-0000-0000EC530000}"/>
    <cellStyle name="Normal 80 5 2" xfId="21484" xr:uid="{00000000-0005-0000-0000-0000ED530000}"/>
    <cellStyle name="Normal 80 5 2 2" xfId="21485" xr:uid="{00000000-0005-0000-0000-0000EE530000}"/>
    <cellStyle name="Normal 80 5 3" xfId="21486" xr:uid="{00000000-0005-0000-0000-0000EF530000}"/>
    <cellStyle name="Normal 80 5 4" xfId="21487" xr:uid="{00000000-0005-0000-0000-0000F0530000}"/>
    <cellStyle name="Normal 80 6" xfId="21488" xr:uid="{00000000-0005-0000-0000-0000F1530000}"/>
    <cellStyle name="Normal 80 6 2" xfId="21489" xr:uid="{00000000-0005-0000-0000-0000F2530000}"/>
    <cellStyle name="Normal 80 6 3" xfId="21490" xr:uid="{00000000-0005-0000-0000-0000F3530000}"/>
    <cellStyle name="Normal 80 7" xfId="21491" xr:uid="{00000000-0005-0000-0000-0000F4530000}"/>
    <cellStyle name="Normal 80 7 2" xfId="21492" xr:uid="{00000000-0005-0000-0000-0000F5530000}"/>
    <cellStyle name="Normal 80 8" xfId="21493" xr:uid="{00000000-0005-0000-0000-0000F6530000}"/>
    <cellStyle name="Normal 80 9" xfId="21494" xr:uid="{00000000-0005-0000-0000-0000F7530000}"/>
    <cellStyle name="Normal 81" xfId="21495" xr:uid="{00000000-0005-0000-0000-0000F8530000}"/>
    <cellStyle name="Normal 81 2" xfId="21496" xr:uid="{00000000-0005-0000-0000-0000F9530000}"/>
    <cellStyle name="Normal 81 2 2" xfId="21497" xr:uid="{00000000-0005-0000-0000-0000FA530000}"/>
    <cellStyle name="Normal 81 2 2 2" xfId="21498" xr:uid="{00000000-0005-0000-0000-0000FB530000}"/>
    <cellStyle name="Normal 81 2 2 2 2" xfId="21499" xr:uid="{00000000-0005-0000-0000-0000FC530000}"/>
    <cellStyle name="Normal 81 2 2 2 2 2" xfId="21500" xr:uid="{00000000-0005-0000-0000-0000FD530000}"/>
    <cellStyle name="Normal 81 2 2 2 3" xfId="21501" xr:uid="{00000000-0005-0000-0000-0000FE530000}"/>
    <cellStyle name="Normal 81 2 2 2 4" xfId="21502" xr:uid="{00000000-0005-0000-0000-0000FF530000}"/>
    <cellStyle name="Normal 81 2 2 3" xfId="21503" xr:uid="{00000000-0005-0000-0000-000000540000}"/>
    <cellStyle name="Normal 81 2 2 3 2" xfId="21504" xr:uid="{00000000-0005-0000-0000-000001540000}"/>
    <cellStyle name="Normal 81 2 2 3 3" xfId="21505" xr:uid="{00000000-0005-0000-0000-000002540000}"/>
    <cellStyle name="Normal 81 2 2 4" xfId="21506" xr:uid="{00000000-0005-0000-0000-000003540000}"/>
    <cellStyle name="Normal 81 2 2 5" xfId="21507" xr:uid="{00000000-0005-0000-0000-000004540000}"/>
    <cellStyle name="Normal 81 2 2 6" xfId="21508" xr:uid="{00000000-0005-0000-0000-000005540000}"/>
    <cellStyle name="Normal 81 2 3" xfId="21509" xr:uid="{00000000-0005-0000-0000-000006540000}"/>
    <cellStyle name="Normal 81 2 3 2" xfId="21510" xr:uid="{00000000-0005-0000-0000-000007540000}"/>
    <cellStyle name="Normal 81 2 3 2 2" xfId="21511" xr:uid="{00000000-0005-0000-0000-000008540000}"/>
    <cellStyle name="Normal 81 2 3 2 2 2" xfId="21512" xr:uid="{00000000-0005-0000-0000-000009540000}"/>
    <cellStyle name="Normal 81 2 3 2 3" xfId="21513" xr:uid="{00000000-0005-0000-0000-00000A540000}"/>
    <cellStyle name="Normal 81 2 3 2 4" xfId="21514" xr:uid="{00000000-0005-0000-0000-00000B540000}"/>
    <cellStyle name="Normal 81 2 3 3" xfId="21515" xr:uid="{00000000-0005-0000-0000-00000C540000}"/>
    <cellStyle name="Normal 81 2 3 3 2" xfId="21516" xr:uid="{00000000-0005-0000-0000-00000D540000}"/>
    <cellStyle name="Normal 81 2 3 4" xfId="21517" xr:uid="{00000000-0005-0000-0000-00000E540000}"/>
    <cellStyle name="Normal 81 2 3 5" xfId="21518" xr:uid="{00000000-0005-0000-0000-00000F540000}"/>
    <cellStyle name="Normal 81 2 4" xfId="21519" xr:uid="{00000000-0005-0000-0000-000010540000}"/>
    <cellStyle name="Normal 81 2 4 2" xfId="21520" xr:uid="{00000000-0005-0000-0000-000011540000}"/>
    <cellStyle name="Normal 81 2 4 2 2" xfId="21521" xr:uid="{00000000-0005-0000-0000-000012540000}"/>
    <cellStyle name="Normal 81 2 4 3" xfId="21522" xr:uid="{00000000-0005-0000-0000-000013540000}"/>
    <cellStyle name="Normal 81 2 4 4" xfId="21523" xr:uid="{00000000-0005-0000-0000-000014540000}"/>
    <cellStyle name="Normal 81 2 5" xfId="21524" xr:uid="{00000000-0005-0000-0000-000015540000}"/>
    <cellStyle name="Normal 81 2 5 2" xfId="21525" xr:uid="{00000000-0005-0000-0000-000016540000}"/>
    <cellStyle name="Normal 81 2 5 3" xfId="21526" xr:uid="{00000000-0005-0000-0000-000017540000}"/>
    <cellStyle name="Normal 81 2 6" xfId="21527" xr:uid="{00000000-0005-0000-0000-000018540000}"/>
    <cellStyle name="Normal 81 2 6 2" xfId="21528" xr:uid="{00000000-0005-0000-0000-000019540000}"/>
    <cellStyle name="Normal 81 2 7" xfId="21529" xr:uid="{00000000-0005-0000-0000-00001A540000}"/>
    <cellStyle name="Normal 81 2 8" xfId="21530" xr:uid="{00000000-0005-0000-0000-00001B540000}"/>
    <cellStyle name="Normal 81 3" xfId="21531" xr:uid="{00000000-0005-0000-0000-00001C540000}"/>
    <cellStyle name="Normal 81 3 2" xfId="21532" xr:uid="{00000000-0005-0000-0000-00001D540000}"/>
    <cellStyle name="Normal 81 3 2 2" xfId="21533" xr:uid="{00000000-0005-0000-0000-00001E540000}"/>
    <cellStyle name="Normal 81 3 2 2 2" xfId="21534" xr:uid="{00000000-0005-0000-0000-00001F540000}"/>
    <cellStyle name="Normal 81 3 2 3" xfId="21535" xr:uid="{00000000-0005-0000-0000-000020540000}"/>
    <cellStyle name="Normal 81 3 2 4" xfId="21536" xr:uid="{00000000-0005-0000-0000-000021540000}"/>
    <cellStyle name="Normal 81 3 3" xfId="21537" xr:uid="{00000000-0005-0000-0000-000022540000}"/>
    <cellStyle name="Normal 81 3 3 2" xfId="21538" xr:uid="{00000000-0005-0000-0000-000023540000}"/>
    <cellStyle name="Normal 81 3 3 3" xfId="21539" xr:uid="{00000000-0005-0000-0000-000024540000}"/>
    <cellStyle name="Normal 81 3 4" xfId="21540" xr:uid="{00000000-0005-0000-0000-000025540000}"/>
    <cellStyle name="Normal 81 3 5" xfId="21541" xr:uid="{00000000-0005-0000-0000-000026540000}"/>
    <cellStyle name="Normal 81 3 6" xfId="21542" xr:uid="{00000000-0005-0000-0000-000027540000}"/>
    <cellStyle name="Normal 81 4" xfId="21543" xr:uid="{00000000-0005-0000-0000-000028540000}"/>
    <cellStyle name="Normal 81 4 2" xfId="21544" xr:uid="{00000000-0005-0000-0000-000029540000}"/>
    <cellStyle name="Normal 81 4 2 2" xfId="21545" xr:uid="{00000000-0005-0000-0000-00002A540000}"/>
    <cellStyle name="Normal 81 4 2 2 2" xfId="21546" xr:uid="{00000000-0005-0000-0000-00002B540000}"/>
    <cellStyle name="Normal 81 4 2 3" xfId="21547" xr:uid="{00000000-0005-0000-0000-00002C540000}"/>
    <cellStyle name="Normal 81 4 2 4" xfId="21548" xr:uid="{00000000-0005-0000-0000-00002D540000}"/>
    <cellStyle name="Normal 81 4 3" xfId="21549" xr:uid="{00000000-0005-0000-0000-00002E540000}"/>
    <cellStyle name="Normal 81 4 3 2" xfId="21550" xr:uid="{00000000-0005-0000-0000-00002F540000}"/>
    <cellStyle name="Normal 81 4 4" xfId="21551" xr:uid="{00000000-0005-0000-0000-000030540000}"/>
    <cellStyle name="Normal 81 4 5" xfId="21552" xr:uid="{00000000-0005-0000-0000-000031540000}"/>
    <cellStyle name="Normal 81 5" xfId="21553" xr:uid="{00000000-0005-0000-0000-000032540000}"/>
    <cellStyle name="Normal 81 5 2" xfId="21554" xr:uid="{00000000-0005-0000-0000-000033540000}"/>
    <cellStyle name="Normal 81 5 2 2" xfId="21555" xr:uid="{00000000-0005-0000-0000-000034540000}"/>
    <cellStyle name="Normal 81 5 3" xfId="21556" xr:uid="{00000000-0005-0000-0000-000035540000}"/>
    <cellStyle name="Normal 81 5 4" xfId="21557" xr:uid="{00000000-0005-0000-0000-000036540000}"/>
    <cellStyle name="Normal 81 6" xfId="21558" xr:uid="{00000000-0005-0000-0000-000037540000}"/>
    <cellStyle name="Normal 81 6 2" xfId="21559" xr:uid="{00000000-0005-0000-0000-000038540000}"/>
    <cellStyle name="Normal 81 6 3" xfId="21560" xr:uid="{00000000-0005-0000-0000-000039540000}"/>
    <cellStyle name="Normal 81 7" xfId="21561" xr:uid="{00000000-0005-0000-0000-00003A540000}"/>
    <cellStyle name="Normal 81 7 2" xfId="21562" xr:uid="{00000000-0005-0000-0000-00003B540000}"/>
    <cellStyle name="Normal 81 8" xfId="21563" xr:uid="{00000000-0005-0000-0000-00003C540000}"/>
    <cellStyle name="Normal 81 9" xfId="21564" xr:uid="{00000000-0005-0000-0000-00003D540000}"/>
    <cellStyle name="Normal 82" xfId="21565" xr:uid="{00000000-0005-0000-0000-00003E540000}"/>
    <cellStyle name="Normal 82 2" xfId="21566" xr:uid="{00000000-0005-0000-0000-00003F540000}"/>
    <cellStyle name="Normal 82 2 2" xfId="21567" xr:uid="{00000000-0005-0000-0000-000040540000}"/>
    <cellStyle name="Normal 82 2 2 2" xfId="21568" xr:uid="{00000000-0005-0000-0000-000041540000}"/>
    <cellStyle name="Normal 82 2 2 2 2" xfId="21569" xr:uid="{00000000-0005-0000-0000-000042540000}"/>
    <cellStyle name="Normal 82 2 2 2 2 2" xfId="21570" xr:uid="{00000000-0005-0000-0000-000043540000}"/>
    <cellStyle name="Normal 82 2 2 2 3" xfId="21571" xr:uid="{00000000-0005-0000-0000-000044540000}"/>
    <cellStyle name="Normal 82 2 2 2 4" xfId="21572" xr:uid="{00000000-0005-0000-0000-000045540000}"/>
    <cellStyle name="Normal 82 2 2 3" xfId="21573" xr:uid="{00000000-0005-0000-0000-000046540000}"/>
    <cellStyle name="Normal 82 2 2 3 2" xfId="21574" xr:uid="{00000000-0005-0000-0000-000047540000}"/>
    <cellStyle name="Normal 82 2 2 3 3" xfId="21575" xr:uid="{00000000-0005-0000-0000-000048540000}"/>
    <cellStyle name="Normal 82 2 2 4" xfId="21576" xr:uid="{00000000-0005-0000-0000-000049540000}"/>
    <cellStyle name="Normal 82 2 2 5" xfId="21577" xr:uid="{00000000-0005-0000-0000-00004A540000}"/>
    <cellStyle name="Normal 82 2 2 6" xfId="21578" xr:uid="{00000000-0005-0000-0000-00004B540000}"/>
    <cellStyle name="Normal 82 2 3" xfId="21579" xr:uid="{00000000-0005-0000-0000-00004C540000}"/>
    <cellStyle name="Normal 82 2 3 2" xfId="21580" xr:uid="{00000000-0005-0000-0000-00004D540000}"/>
    <cellStyle name="Normal 82 2 3 2 2" xfId="21581" xr:uid="{00000000-0005-0000-0000-00004E540000}"/>
    <cellStyle name="Normal 82 2 3 2 2 2" xfId="21582" xr:uid="{00000000-0005-0000-0000-00004F540000}"/>
    <cellStyle name="Normal 82 2 3 2 3" xfId="21583" xr:uid="{00000000-0005-0000-0000-000050540000}"/>
    <cellStyle name="Normal 82 2 3 2 4" xfId="21584" xr:uid="{00000000-0005-0000-0000-000051540000}"/>
    <cellStyle name="Normal 82 2 3 3" xfId="21585" xr:uid="{00000000-0005-0000-0000-000052540000}"/>
    <cellStyle name="Normal 82 2 3 3 2" xfId="21586" xr:uid="{00000000-0005-0000-0000-000053540000}"/>
    <cellStyle name="Normal 82 2 3 4" xfId="21587" xr:uid="{00000000-0005-0000-0000-000054540000}"/>
    <cellStyle name="Normal 82 2 3 5" xfId="21588" xr:uid="{00000000-0005-0000-0000-000055540000}"/>
    <cellStyle name="Normal 82 2 4" xfId="21589" xr:uid="{00000000-0005-0000-0000-000056540000}"/>
    <cellStyle name="Normal 82 2 4 2" xfId="21590" xr:uid="{00000000-0005-0000-0000-000057540000}"/>
    <cellStyle name="Normal 82 2 4 2 2" xfId="21591" xr:uid="{00000000-0005-0000-0000-000058540000}"/>
    <cellStyle name="Normal 82 2 4 3" xfId="21592" xr:uid="{00000000-0005-0000-0000-000059540000}"/>
    <cellStyle name="Normal 82 2 4 4" xfId="21593" xr:uid="{00000000-0005-0000-0000-00005A540000}"/>
    <cellStyle name="Normal 82 2 5" xfId="21594" xr:uid="{00000000-0005-0000-0000-00005B540000}"/>
    <cellStyle name="Normal 82 2 5 2" xfId="21595" xr:uid="{00000000-0005-0000-0000-00005C540000}"/>
    <cellStyle name="Normal 82 2 5 3" xfId="21596" xr:uid="{00000000-0005-0000-0000-00005D540000}"/>
    <cellStyle name="Normal 82 2 6" xfId="21597" xr:uid="{00000000-0005-0000-0000-00005E540000}"/>
    <cellStyle name="Normal 82 2 6 2" xfId="21598" xr:uid="{00000000-0005-0000-0000-00005F540000}"/>
    <cellStyle name="Normal 82 2 7" xfId="21599" xr:uid="{00000000-0005-0000-0000-000060540000}"/>
    <cellStyle name="Normal 82 2 8" xfId="21600" xr:uid="{00000000-0005-0000-0000-000061540000}"/>
    <cellStyle name="Normal 82 3" xfId="21601" xr:uid="{00000000-0005-0000-0000-000062540000}"/>
    <cellStyle name="Normal 82 3 2" xfId="21602" xr:uid="{00000000-0005-0000-0000-000063540000}"/>
    <cellStyle name="Normal 82 3 2 2" xfId="21603" xr:uid="{00000000-0005-0000-0000-000064540000}"/>
    <cellStyle name="Normal 82 3 2 2 2" xfId="21604" xr:uid="{00000000-0005-0000-0000-000065540000}"/>
    <cellStyle name="Normal 82 3 2 3" xfId="21605" xr:uid="{00000000-0005-0000-0000-000066540000}"/>
    <cellStyle name="Normal 82 3 2 4" xfId="21606" xr:uid="{00000000-0005-0000-0000-000067540000}"/>
    <cellStyle name="Normal 82 3 3" xfId="21607" xr:uid="{00000000-0005-0000-0000-000068540000}"/>
    <cellStyle name="Normal 82 3 3 2" xfId="21608" xr:uid="{00000000-0005-0000-0000-000069540000}"/>
    <cellStyle name="Normal 82 3 3 3" xfId="21609" xr:uid="{00000000-0005-0000-0000-00006A540000}"/>
    <cellStyle name="Normal 82 3 4" xfId="21610" xr:uid="{00000000-0005-0000-0000-00006B540000}"/>
    <cellStyle name="Normal 82 3 5" xfId="21611" xr:uid="{00000000-0005-0000-0000-00006C540000}"/>
    <cellStyle name="Normal 82 3 6" xfId="21612" xr:uid="{00000000-0005-0000-0000-00006D540000}"/>
    <cellStyle name="Normal 82 4" xfId="21613" xr:uid="{00000000-0005-0000-0000-00006E540000}"/>
    <cellStyle name="Normal 82 4 2" xfId="21614" xr:uid="{00000000-0005-0000-0000-00006F540000}"/>
    <cellStyle name="Normal 82 4 2 2" xfId="21615" xr:uid="{00000000-0005-0000-0000-000070540000}"/>
    <cellStyle name="Normal 82 4 2 2 2" xfId="21616" xr:uid="{00000000-0005-0000-0000-000071540000}"/>
    <cellStyle name="Normal 82 4 2 3" xfId="21617" xr:uid="{00000000-0005-0000-0000-000072540000}"/>
    <cellStyle name="Normal 82 4 2 4" xfId="21618" xr:uid="{00000000-0005-0000-0000-000073540000}"/>
    <cellStyle name="Normal 82 4 3" xfId="21619" xr:uid="{00000000-0005-0000-0000-000074540000}"/>
    <cellStyle name="Normal 82 4 3 2" xfId="21620" xr:uid="{00000000-0005-0000-0000-000075540000}"/>
    <cellStyle name="Normal 82 4 4" xfId="21621" xr:uid="{00000000-0005-0000-0000-000076540000}"/>
    <cellStyle name="Normal 82 4 5" xfId="21622" xr:uid="{00000000-0005-0000-0000-000077540000}"/>
    <cellStyle name="Normal 82 5" xfId="21623" xr:uid="{00000000-0005-0000-0000-000078540000}"/>
    <cellStyle name="Normal 82 5 2" xfId="21624" xr:uid="{00000000-0005-0000-0000-000079540000}"/>
    <cellStyle name="Normal 82 5 2 2" xfId="21625" xr:uid="{00000000-0005-0000-0000-00007A540000}"/>
    <cellStyle name="Normal 82 5 3" xfId="21626" xr:uid="{00000000-0005-0000-0000-00007B540000}"/>
    <cellStyle name="Normal 82 5 4" xfId="21627" xr:uid="{00000000-0005-0000-0000-00007C540000}"/>
    <cellStyle name="Normal 82 6" xfId="21628" xr:uid="{00000000-0005-0000-0000-00007D540000}"/>
    <cellStyle name="Normal 82 6 2" xfId="21629" xr:uid="{00000000-0005-0000-0000-00007E540000}"/>
    <cellStyle name="Normal 82 6 3" xfId="21630" xr:uid="{00000000-0005-0000-0000-00007F540000}"/>
    <cellStyle name="Normal 82 7" xfId="21631" xr:uid="{00000000-0005-0000-0000-000080540000}"/>
    <cellStyle name="Normal 82 7 2" xfId="21632" xr:uid="{00000000-0005-0000-0000-000081540000}"/>
    <cellStyle name="Normal 82 8" xfId="21633" xr:uid="{00000000-0005-0000-0000-000082540000}"/>
    <cellStyle name="Normal 82 9" xfId="21634" xr:uid="{00000000-0005-0000-0000-000083540000}"/>
    <cellStyle name="Normal 83" xfId="21635" xr:uid="{00000000-0005-0000-0000-000084540000}"/>
    <cellStyle name="Normal 83 2" xfId="21636" xr:uid="{00000000-0005-0000-0000-000085540000}"/>
    <cellStyle name="Normal 83 2 2" xfId="21637" xr:uid="{00000000-0005-0000-0000-000086540000}"/>
    <cellStyle name="Normal 83 2 2 2" xfId="21638" xr:uid="{00000000-0005-0000-0000-000087540000}"/>
    <cellStyle name="Normal 83 2 2 2 2" xfId="21639" xr:uid="{00000000-0005-0000-0000-000088540000}"/>
    <cellStyle name="Normal 83 2 2 2 2 2" xfId="21640" xr:uid="{00000000-0005-0000-0000-000089540000}"/>
    <cellStyle name="Normal 83 2 2 2 3" xfId="21641" xr:uid="{00000000-0005-0000-0000-00008A540000}"/>
    <cellStyle name="Normal 83 2 2 2 4" xfId="21642" xr:uid="{00000000-0005-0000-0000-00008B540000}"/>
    <cellStyle name="Normal 83 2 2 3" xfId="21643" xr:uid="{00000000-0005-0000-0000-00008C540000}"/>
    <cellStyle name="Normal 83 2 2 3 2" xfId="21644" xr:uid="{00000000-0005-0000-0000-00008D540000}"/>
    <cellStyle name="Normal 83 2 2 3 3" xfId="21645" xr:uid="{00000000-0005-0000-0000-00008E540000}"/>
    <cellStyle name="Normal 83 2 2 4" xfId="21646" xr:uid="{00000000-0005-0000-0000-00008F540000}"/>
    <cellStyle name="Normal 83 2 2 5" xfId="21647" xr:uid="{00000000-0005-0000-0000-000090540000}"/>
    <cellStyle name="Normal 83 2 2 6" xfId="21648" xr:uid="{00000000-0005-0000-0000-000091540000}"/>
    <cellStyle name="Normal 83 2 3" xfId="21649" xr:uid="{00000000-0005-0000-0000-000092540000}"/>
    <cellStyle name="Normal 83 2 3 2" xfId="21650" xr:uid="{00000000-0005-0000-0000-000093540000}"/>
    <cellStyle name="Normal 83 2 3 2 2" xfId="21651" xr:uid="{00000000-0005-0000-0000-000094540000}"/>
    <cellStyle name="Normal 83 2 3 2 2 2" xfId="21652" xr:uid="{00000000-0005-0000-0000-000095540000}"/>
    <cellStyle name="Normal 83 2 3 2 3" xfId="21653" xr:uid="{00000000-0005-0000-0000-000096540000}"/>
    <cellStyle name="Normal 83 2 3 2 4" xfId="21654" xr:uid="{00000000-0005-0000-0000-000097540000}"/>
    <cellStyle name="Normal 83 2 3 3" xfId="21655" xr:uid="{00000000-0005-0000-0000-000098540000}"/>
    <cellStyle name="Normal 83 2 3 3 2" xfId="21656" xr:uid="{00000000-0005-0000-0000-000099540000}"/>
    <cellStyle name="Normal 83 2 3 4" xfId="21657" xr:uid="{00000000-0005-0000-0000-00009A540000}"/>
    <cellStyle name="Normal 83 2 3 5" xfId="21658" xr:uid="{00000000-0005-0000-0000-00009B540000}"/>
    <cellStyle name="Normal 83 2 4" xfId="21659" xr:uid="{00000000-0005-0000-0000-00009C540000}"/>
    <cellStyle name="Normal 83 2 4 2" xfId="21660" xr:uid="{00000000-0005-0000-0000-00009D540000}"/>
    <cellStyle name="Normal 83 2 4 2 2" xfId="21661" xr:uid="{00000000-0005-0000-0000-00009E540000}"/>
    <cellStyle name="Normal 83 2 4 3" xfId="21662" xr:uid="{00000000-0005-0000-0000-00009F540000}"/>
    <cellStyle name="Normal 83 2 4 4" xfId="21663" xr:uid="{00000000-0005-0000-0000-0000A0540000}"/>
    <cellStyle name="Normal 83 2 5" xfId="21664" xr:uid="{00000000-0005-0000-0000-0000A1540000}"/>
    <cellStyle name="Normal 83 2 5 2" xfId="21665" xr:uid="{00000000-0005-0000-0000-0000A2540000}"/>
    <cellStyle name="Normal 83 2 5 3" xfId="21666" xr:uid="{00000000-0005-0000-0000-0000A3540000}"/>
    <cellStyle name="Normal 83 2 6" xfId="21667" xr:uid="{00000000-0005-0000-0000-0000A4540000}"/>
    <cellStyle name="Normal 83 2 6 2" xfId="21668" xr:uid="{00000000-0005-0000-0000-0000A5540000}"/>
    <cellStyle name="Normal 83 2 7" xfId="21669" xr:uid="{00000000-0005-0000-0000-0000A6540000}"/>
    <cellStyle name="Normal 83 2 8" xfId="21670" xr:uid="{00000000-0005-0000-0000-0000A7540000}"/>
    <cellStyle name="Normal 83 3" xfId="21671" xr:uid="{00000000-0005-0000-0000-0000A8540000}"/>
    <cellStyle name="Normal 83 3 2" xfId="21672" xr:uid="{00000000-0005-0000-0000-0000A9540000}"/>
    <cellStyle name="Normal 83 3 2 2" xfId="21673" xr:uid="{00000000-0005-0000-0000-0000AA540000}"/>
    <cellStyle name="Normal 83 3 2 2 2" xfId="21674" xr:uid="{00000000-0005-0000-0000-0000AB540000}"/>
    <cellStyle name="Normal 83 3 2 3" xfId="21675" xr:uid="{00000000-0005-0000-0000-0000AC540000}"/>
    <cellStyle name="Normal 83 3 2 4" xfId="21676" xr:uid="{00000000-0005-0000-0000-0000AD540000}"/>
    <cellStyle name="Normal 83 3 3" xfId="21677" xr:uid="{00000000-0005-0000-0000-0000AE540000}"/>
    <cellStyle name="Normal 83 3 3 2" xfId="21678" xr:uid="{00000000-0005-0000-0000-0000AF540000}"/>
    <cellStyle name="Normal 83 3 3 3" xfId="21679" xr:uid="{00000000-0005-0000-0000-0000B0540000}"/>
    <cellStyle name="Normal 83 3 4" xfId="21680" xr:uid="{00000000-0005-0000-0000-0000B1540000}"/>
    <cellStyle name="Normal 83 3 5" xfId="21681" xr:uid="{00000000-0005-0000-0000-0000B2540000}"/>
    <cellStyle name="Normal 83 3 6" xfId="21682" xr:uid="{00000000-0005-0000-0000-0000B3540000}"/>
    <cellStyle name="Normal 83 4" xfId="21683" xr:uid="{00000000-0005-0000-0000-0000B4540000}"/>
    <cellStyle name="Normal 83 4 2" xfId="21684" xr:uid="{00000000-0005-0000-0000-0000B5540000}"/>
    <cellStyle name="Normal 83 4 2 2" xfId="21685" xr:uid="{00000000-0005-0000-0000-0000B6540000}"/>
    <cellStyle name="Normal 83 4 2 2 2" xfId="21686" xr:uid="{00000000-0005-0000-0000-0000B7540000}"/>
    <cellStyle name="Normal 83 4 2 3" xfId="21687" xr:uid="{00000000-0005-0000-0000-0000B8540000}"/>
    <cellStyle name="Normal 83 4 2 4" xfId="21688" xr:uid="{00000000-0005-0000-0000-0000B9540000}"/>
    <cellStyle name="Normal 83 4 3" xfId="21689" xr:uid="{00000000-0005-0000-0000-0000BA540000}"/>
    <cellStyle name="Normal 83 4 3 2" xfId="21690" xr:uid="{00000000-0005-0000-0000-0000BB540000}"/>
    <cellStyle name="Normal 83 4 4" xfId="21691" xr:uid="{00000000-0005-0000-0000-0000BC540000}"/>
    <cellStyle name="Normal 83 4 5" xfId="21692" xr:uid="{00000000-0005-0000-0000-0000BD540000}"/>
    <cellStyle name="Normal 83 5" xfId="21693" xr:uid="{00000000-0005-0000-0000-0000BE540000}"/>
    <cellStyle name="Normal 83 5 2" xfId="21694" xr:uid="{00000000-0005-0000-0000-0000BF540000}"/>
    <cellStyle name="Normal 83 5 2 2" xfId="21695" xr:uid="{00000000-0005-0000-0000-0000C0540000}"/>
    <cellStyle name="Normal 83 5 3" xfId="21696" xr:uid="{00000000-0005-0000-0000-0000C1540000}"/>
    <cellStyle name="Normal 83 5 4" xfId="21697" xr:uid="{00000000-0005-0000-0000-0000C2540000}"/>
    <cellStyle name="Normal 83 6" xfId="21698" xr:uid="{00000000-0005-0000-0000-0000C3540000}"/>
    <cellStyle name="Normal 83 6 2" xfId="21699" xr:uid="{00000000-0005-0000-0000-0000C4540000}"/>
    <cellStyle name="Normal 83 6 3" xfId="21700" xr:uid="{00000000-0005-0000-0000-0000C5540000}"/>
    <cellStyle name="Normal 83 7" xfId="21701" xr:uid="{00000000-0005-0000-0000-0000C6540000}"/>
    <cellStyle name="Normal 83 7 2" xfId="21702" xr:uid="{00000000-0005-0000-0000-0000C7540000}"/>
    <cellStyle name="Normal 83 8" xfId="21703" xr:uid="{00000000-0005-0000-0000-0000C8540000}"/>
    <cellStyle name="Normal 83 9" xfId="21704" xr:uid="{00000000-0005-0000-0000-0000C9540000}"/>
    <cellStyle name="Normal 84" xfId="21705" xr:uid="{00000000-0005-0000-0000-0000CA540000}"/>
    <cellStyle name="Normal 84 2" xfId="21706" xr:uid="{00000000-0005-0000-0000-0000CB540000}"/>
    <cellStyle name="Normal 84 2 2" xfId="21707" xr:uid="{00000000-0005-0000-0000-0000CC540000}"/>
    <cellStyle name="Normal 84 2 2 2" xfId="21708" xr:uid="{00000000-0005-0000-0000-0000CD540000}"/>
    <cellStyle name="Normal 84 2 2 2 2" xfId="21709" xr:uid="{00000000-0005-0000-0000-0000CE540000}"/>
    <cellStyle name="Normal 84 2 2 2 2 2" xfId="21710" xr:uid="{00000000-0005-0000-0000-0000CF540000}"/>
    <cellStyle name="Normal 84 2 2 2 3" xfId="21711" xr:uid="{00000000-0005-0000-0000-0000D0540000}"/>
    <cellStyle name="Normal 84 2 2 2 4" xfId="21712" xr:uid="{00000000-0005-0000-0000-0000D1540000}"/>
    <cellStyle name="Normal 84 2 2 3" xfId="21713" xr:uid="{00000000-0005-0000-0000-0000D2540000}"/>
    <cellStyle name="Normal 84 2 2 3 2" xfId="21714" xr:uid="{00000000-0005-0000-0000-0000D3540000}"/>
    <cellStyle name="Normal 84 2 2 3 3" xfId="21715" xr:uid="{00000000-0005-0000-0000-0000D4540000}"/>
    <cellStyle name="Normal 84 2 2 4" xfId="21716" xr:uid="{00000000-0005-0000-0000-0000D5540000}"/>
    <cellStyle name="Normal 84 2 2 5" xfId="21717" xr:uid="{00000000-0005-0000-0000-0000D6540000}"/>
    <cellStyle name="Normal 84 2 2 6" xfId="21718" xr:uid="{00000000-0005-0000-0000-0000D7540000}"/>
    <cellStyle name="Normal 84 2 3" xfId="21719" xr:uid="{00000000-0005-0000-0000-0000D8540000}"/>
    <cellStyle name="Normal 84 2 3 2" xfId="21720" xr:uid="{00000000-0005-0000-0000-0000D9540000}"/>
    <cellStyle name="Normal 84 2 3 2 2" xfId="21721" xr:uid="{00000000-0005-0000-0000-0000DA540000}"/>
    <cellStyle name="Normal 84 2 3 2 2 2" xfId="21722" xr:uid="{00000000-0005-0000-0000-0000DB540000}"/>
    <cellStyle name="Normal 84 2 3 2 3" xfId="21723" xr:uid="{00000000-0005-0000-0000-0000DC540000}"/>
    <cellStyle name="Normal 84 2 3 2 4" xfId="21724" xr:uid="{00000000-0005-0000-0000-0000DD540000}"/>
    <cellStyle name="Normal 84 2 3 3" xfId="21725" xr:uid="{00000000-0005-0000-0000-0000DE540000}"/>
    <cellStyle name="Normal 84 2 3 3 2" xfId="21726" xr:uid="{00000000-0005-0000-0000-0000DF540000}"/>
    <cellStyle name="Normal 84 2 3 4" xfId="21727" xr:uid="{00000000-0005-0000-0000-0000E0540000}"/>
    <cellStyle name="Normal 84 2 3 5" xfId="21728" xr:uid="{00000000-0005-0000-0000-0000E1540000}"/>
    <cellStyle name="Normal 84 2 4" xfId="21729" xr:uid="{00000000-0005-0000-0000-0000E2540000}"/>
    <cellStyle name="Normal 84 2 4 2" xfId="21730" xr:uid="{00000000-0005-0000-0000-0000E3540000}"/>
    <cellStyle name="Normal 84 2 4 2 2" xfId="21731" xr:uid="{00000000-0005-0000-0000-0000E4540000}"/>
    <cellStyle name="Normal 84 2 4 3" xfId="21732" xr:uid="{00000000-0005-0000-0000-0000E5540000}"/>
    <cellStyle name="Normal 84 2 4 4" xfId="21733" xr:uid="{00000000-0005-0000-0000-0000E6540000}"/>
    <cellStyle name="Normal 84 2 5" xfId="21734" xr:uid="{00000000-0005-0000-0000-0000E7540000}"/>
    <cellStyle name="Normal 84 2 5 2" xfId="21735" xr:uid="{00000000-0005-0000-0000-0000E8540000}"/>
    <cellStyle name="Normal 84 2 5 3" xfId="21736" xr:uid="{00000000-0005-0000-0000-0000E9540000}"/>
    <cellStyle name="Normal 84 2 6" xfId="21737" xr:uid="{00000000-0005-0000-0000-0000EA540000}"/>
    <cellStyle name="Normal 84 2 6 2" xfId="21738" xr:uid="{00000000-0005-0000-0000-0000EB540000}"/>
    <cellStyle name="Normal 84 2 7" xfId="21739" xr:uid="{00000000-0005-0000-0000-0000EC540000}"/>
    <cellStyle name="Normal 84 2 8" xfId="21740" xr:uid="{00000000-0005-0000-0000-0000ED540000}"/>
    <cellStyle name="Normal 84 3" xfId="21741" xr:uid="{00000000-0005-0000-0000-0000EE540000}"/>
    <cellStyle name="Normal 84 3 2" xfId="21742" xr:uid="{00000000-0005-0000-0000-0000EF540000}"/>
    <cellStyle name="Normal 84 3 2 2" xfId="21743" xr:uid="{00000000-0005-0000-0000-0000F0540000}"/>
    <cellStyle name="Normal 84 3 2 2 2" xfId="21744" xr:uid="{00000000-0005-0000-0000-0000F1540000}"/>
    <cellStyle name="Normal 84 3 2 3" xfId="21745" xr:uid="{00000000-0005-0000-0000-0000F2540000}"/>
    <cellStyle name="Normal 84 3 2 4" xfId="21746" xr:uid="{00000000-0005-0000-0000-0000F3540000}"/>
    <cellStyle name="Normal 84 3 3" xfId="21747" xr:uid="{00000000-0005-0000-0000-0000F4540000}"/>
    <cellStyle name="Normal 84 3 3 2" xfId="21748" xr:uid="{00000000-0005-0000-0000-0000F5540000}"/>
    <cellStyle name="Normal 84 3 3 3" xfId="21749" xr:uid="{00000000-0005-0000-0000-0000F6540000}"/>
    <cellStyle name="Normal 84 3 4" xfId="21750" xr:uid="{00000000-0005-0000-0000-0000F7540000}"/>
    <cellStyle name="Normal 84 3 5" xfId="21751" xr:uid="{00000000-0005-0000-0000-0000F8540000}"/>
    <cellStyle name="Normal 84 3 6" xfId="21752" xr:uid="{00000000-0005-0000-0000-0000F9540000}"/>
    <cellStyle name="Normal 84 4" xfId="21753" xr:uid="{00000000-0005-0000-0000-0000FA540000}"/>
    <cellStyle name="Normal 84 4 2" xfId="21754" xr:uid="{00000000-0005-0000-0000-0000FB540000}"/>
    <cellStyle name="Normal 84 4 2 2" xfId="21755" xr:uid="{00000000-0005-0000-0000-0000FC540000}"/>
    <cellStyle name="Normal 84 4 2 2 2" xfId="21756" xr:uid="{00000000-0005-0000-0000-0000FD540000}"/>
    <cellStyle name="Normal 84 4 2 3" xfId="21757" xr:uid="{00000000-0005-0000-0000-0000FE540000}"/>
    <cellStyle name="Normal 84 4 2 4" xfId="21758" xr:uid="{00000000-0005-0000-0000-0000FF540000}"/>
    <cellStyle name="Normal 84 4 3" xfId="21759" xr:uid="{00000000-0005-0000-0000-000000550000}"/>
    <cellStyle name="Normal 84 4 3 2" xfId="21760" xr:uid="{00000000-0005-0000-0000-000001550000}"/>
    <cellStyle name="Normal 84 4 4" xfId="21761" xr:uid="{00000000-0005-0000-0000-000002550000}"/>
    <cellStyle name="Normal 84 4 5" xfId="21762" xr:uid="{00000000-0005-0000-0000-000003550000}"/>
    <cellStyle name="Normal 84 5" xfId="21763" xr:uid="{00000000-0005-0000-0000-000004550000}"/>
    <cellStyle name="Normal 84 5 2" xfId="21764" xr:uid="{00000000-0005-0000-0000-000005550000}"/>
    <cellStyle name="Normal 84 5 2 2" xfId="21765" xr:uid="{00000000-0005-0000-0000-000006550000}"/>
    <cellStyle name="Normal 84 5 3" xfId="21766" xr:uid="{00000000-0005-0000-0000-000007550000}"/>
    <cellStyle name="Normal 84 5 4" xfId="21767" xr:uid="{00000000-0005-0000-0000-000008550000}"/>
    <cellStyle name="Normal 84 6" xfId="21768" xr:uid="{00000000-0005-0000-0000-000009550000}"/>
    <cellStyle name="Normal 84 6 2" xfId="21769" xr:uid="{00000000-0005-0000-0000-00000A550000}"/>
    <cellStyle name="Normal 84 6 3" xfId="21770" xr:uid="{00000000-0005-0000-0000-00000B550000}"/>
    <cellStyle name="Normal 84 7" xfId="21771" xr:uid="{00000000-0005-0000-0000-00000C550000}"/>
    <cellStyle name="Normal 84 7 2" xfId="21772" xr:uid="{00000000-0005-0000-0000-00000D550000}"/>
    <cellStyle name="Normal 84 8" xfId="21773" xr:uid="{00000000-0005-0000-0000-00000E550000}"/>
    <cellStyle name="Normal 84 9" xfId="21774" xr:uid="{00000000-0005-0000-0000-00000F550000}"/>
    <cellStyle name="Normal 85" xfId="21775" xr:uid="{00000000-0005-0000-0000-000010550000}"/>
    <cellStyle name="Normal 85 2" xfId="21776" xr:uid="{00000000-0005-0000-0000-000011550000}"/>
    <cellStyle name="Normal 85 2 2" xfId="21777" xr:uid="{00000000-0005-0000-0000-000012550000}"/>
    <cellStyle name="Normal 85 2 2 2" xfId="21778" xr:uid="{00000000-0005-0000-0000-000013550000}"/>
    <cellStyle name="Normal 85 2 2 2 2" xfId="21779" xr:uid="{00000000-0005-0000-0000-000014550000}"/>
    <cellStyle name="Normal 85 2 2 2 2 2" xfId="21780" xr:uid="{00000000-0005-0000-0000-000015550000}"/>
    <cellStyle name="Normal 85 2 2 2 3" xfId="21781" xr:uid="{00000000-0005-0000-0000-000016550000}"/>
    <cellStyle name="Normal 85 2 2 2 4" xfId="21782" xr:uid="{00000000-0005-0000-0000-000017550000}"/>
    <cellStyle name="Normal 85 2 2 3" xfId="21783" xr:uid="{00000000-0005-0000-0000-000018550000}"/>
    <cellStyle name="Normal 85 2 2 3 2" xfId="21784" xr:uid="{00000000-0005-0000-0000-000019550000}"/>
    <cellStyle name="Normal 85 2 2 3 3" xfId="21785" xr:uid="{00000000-0005-0000-0000-00001A550000}"/>
    <cellStyle name="Normal 85 2 2 4" xfId="21786" xr:uid="{00000000-0005-0000-0000-00001B550000}"/>
    <cellStyle name="Normal 85 2 2 5" xfId="21787" xr:uid="{00000000-0005-0000-0000-00001C550000}"/>
    <cellStyle name="Normal 85 2 2 6" xfId="21788" xr:uid="{00000000-0005-0000-0000-00001D550000}"/>
    <cellStyle name="Normal 85 2 3" xfId="21789" xr:uid="{00000000-0005-0000-0000-00001E550000}"/>
    <cellStyle name="Normal 85 2 3 2" xfId="21790" xr:uid="{00000000-0005-0000-0000-00001F550000}"/>
    <cellStyle name="Normal 85 2 3 2 2" xfId="21791" xr:uid="{00000000-0005-0000-0000-000020550000}"/>
    <cellStyle name="Normal 85 2 3 2 2 2" xfId="21792" xr:uid="{00000000-0005-0000-0000-000021550000}"/>
    <cellStyle name="Normal 85 2 3 2 3" xfId="21793" xr:uid="{00000000-0005-0000-0000-000022550000}"/>
    <cellStyle name="Normal 85 2 3 2 4" xfId="21794" xr:uid="{00000000-0005-0000-0000-000023550000}"/>
    <cellStyle name="Normal 85 2 3 3" xfId="21795" xr:uid="{00000000-0005-0000-0000-000024550000}"/>
    <cellStyle name="Normal 85 2 3 3 2" xfId="21796" xr:uid="{00000000-0005-0000-0000-000025550000}"/>
    <cellStyle name="Normal 85 2 3 4" xfId="21797" xr:uid="{00000000-0005-0000-0000-000026550000}"/>
    <cellStyle name="Normal 85 2 3 5" xfId="21798" xr:uid="{00000000-0005-0000-0000-000027550000}"/>
    <cellStyle name="Normal 85 2 4" xfId="21799" xr:uid="{00000000-0005-0000-0000-000028550000}"/>
    <cellStyle name="Normal 85 2 4 2" xfId="21800" xr:uid="{00000000-0005-0000-0000-000029550000}"/>
    <cellStyle name="Normal 85 2 4 2 2" xfId="21801" xr:uid="{00000000-0005-0000-0000-00002A550000}"/>
    <cellStyle name="Normal 85 2 4 3" xfId="21802" xr:uid="{00000000-0005-0000-0000-00002B550000}"/>
    <cellStyle name="Normal 85 2 4 4" xfId="21803" xr:uid="{00000000-0005-0000-0000-00002C550000}"/>
    <cellStyle name="Normal 85 2 5" xfId="21804" xr:uid="{00000000-0005-0000-0000-00002D550000}"/>
    <cellStyle name="Normal 85 2 5 2" xfId="21805" xr:uid="{00000000-0005-0000-0000-00002E550000}"/>
    <cellStyle name="Normal 85 2 5 3" xfId="21806" xr:uid="{00000000-0005-0000-0000-00002F550000}"/>
    <cellStyle name="Normal 85 2 6" xfId="21807" xr:uid="{00000000-0005-0000-0000-000030550000}"/>
    <cellStyle name="Normal 85 2 6 2" xfId="21808" xr:uid="{00000000-0005-0000-0000-000031550000}"/>
    <cellStyle name="Normal 85 2 7" xfId="21809" xr:uid="{00000000-0005-0000-0000-000032550000}"/>
    <cellStyle name="Normal 85 2 8" xfId="21810" xr:uid="{00000000-0005-0000-0000-000033550000}"/>
    <cellStyle name="Normal 85 3" xfId="21811" xr:uid="{00000000-0005-0000-0000-000034550000}"/>
    <cellStyle name="Normal 85 3 2" xfId="21812" xr:uid="{00000000-0005-0000-0000-000035550000}"/>
    <cellStyle name="Normal 85 3 2 2" xfId="21813" xr:uid="{00000000-0005-0000-0000-000036550000}"/>
    <cellStyle name="Normal 85 3 2 2 2" xfId="21814" xr:uid="{00000000-0005-0000-0000-000037550000}"/>
    <cellStyle name="Normal 85 3 2 3" xfId="21815" xr:uid="{00000000-0005-0000-0000-000038550000}"/>
    <cellStyle name="Normal 85 3 2 4" xfId="21816" xr:uid="{00000000-0005-0000-0000-000039550000}"/>
    <cellStyle name="Normal 85 3 3" xfId="21817" xr:uid="{00000000-0005-0000-0000-00003A550000}"/>
    <cellStyle name="Normal 85 3 3 2" xfId="21818" xr:uid="{00000000-0005-0000-0000-00003B550000}"/>
    <cellStyle name="Normal 85 3 3 3" xfId="21819" xr:uid="{00000000-0005-0000-0000-00003C550000}"/>
    <cellStyle name="Normal 85 3 4" xfId="21820" xr:uid="{00000000-0005-0000-0000-00003D550000}"/>
    <cellStyle name="Normal 85 3 5" xfId="21821" xr:uid="{00000000-0005-0000-0000-00003E550000}"/>
    <cellStyle name="Normal 85 3 6" xfId="21822" xr:uid="{00000000-0005-0000-0000-00003F550000}"/>
    <cellStyle name="Normal 85 4" xfId="21823" xr:uid="{00000000-0005-0000-0000-000040550000}"/>
    <cellStyle name="Normal 85 4 2" xfId="21824" xr:uid="{00000000-0005-0000-0000-000041550000}"/>
    <cellStyle name="Normal 85 4 2 2" xfId="21825" xr:uid="{00000000-0005-0000-0000-000042550000}"/>
    <cellStyle name="Normal 85 4 2 2 2" xfId="21826" xr:uid="{00000000-0005-0000-0000-000043550000}"/>
    <cellStyle name="Normal 85 4 2 3" xfId="21827" xr:uid="{00000000-0005-0000-0000-000044550000}"/>
    <cellStyle name="Normal 85 4 2 4" xfId="21828" xr:uid="{00000000-0005-0000-0000-000045550000}"/>
    <cellStyle name="Normal 85 4 3" xfId="21829" xr:uid="{00000000-0005-0000-0000-000046550000}"/>
    <cellStyle name="Normal 85 4 3 2" xfId="21830" xr:uid="{00000000-0005-0000-0000-000047550000}"/>
    <cellStyle name="Normal 85 4 4" xfId="21831" xr:uid="{00000000-0005-0000-0000-000048550000}"/>
    <cellStyle name="Normal 85 4 5" xfId="21832" xr:uid="{00000000-0005-0000-0000-000049550000}"/>
    <cellStyle name="Normal 85 5" xfId="21833" xr:uid="{00000000-0005-0000-0000-00004A550000}"/>
    <cellStyle name="Normal 85 5 2" xfId="21834" xr:uid="{00000000-0005-0000-0000-00004B550000}"/>
    <cellStyle name="Normal 85 5 2 2" xfId="21835" xr:uid="{00000000-0005-0000-0000-00004C550000}"/>
    <cellStyle name="Normal 85 5 3" xfId="21836" xr:uid="{00000000-0005-0000-0000-00004D550000}"/>
    <cellStyle name="Normal 85 5 4" xfId="21837" xr:uid="{00000000-0005-0000-0000-00004E550000}"/>
    <cellStyle name="Normal 85 6" xfId="21838" xr:uid="{00000000-0005-0000-0000-00004F550000}"/>
    <cellStyle name="Normal 85 6 2" xfId="21839" xr:uid="{00000000-0005-0000-0000-000050550000}"/>
    <cellStyle name="Normal 85 6 3" xfId="21840" xr:uid="{00000000-0005-0000-0000-000051550000}"/>
    <cellStyle name="Normal 85 7" xfId="21841" xr:uid="{00000000-0005-0000-0000-000052550000}"/>
    <cellStyle name="Normal 85 7 2" xfId="21842" xr:uid="{00000000-0005-0000-0000-000053550000}"/>
    <cellStyle name="Normal 85 8" xfId="21843" xr:uid="{00000000-0005-0000-0000-000054550000}"/>
    <cellStyle name="Normal 85 9" xfId="21844" xr:uid="{00000000-0005-0000-0000-000055550000}"/>
    <cellStyle name="Normal 86" xfId="21845" xr:uid="{00000000-0005-0000-0000-000056550000}"/>
    <cellStyle name="Normal 86 2" xfId="21846" xr:uid="{00000000-0005-0000-0000-000057550000}"/>
    <cellStyle name="Normal 86 2 2" xfId="21847" xr:uid="{00000000-0005-0000-0000-000058550000}"/>
    <cellStyle name="Normal 86 2 2 2" xfId="21848" xr:uid="{00000000-0005-0000-0000-000059550000}"/>
    <cellStyle name="Normal 86 2 2 2 2" xfId="21849" xr:uid="{00000000-0005-0000-0000-00005A550000}"/>
    <cellStyle name="Normal 86 2 2 2 2 2" xfId="21850" xr:uid="{00000000-0005-0000-0000-00005B550000}"/>
    <cellStyle name="Normal 86 2 2 2 3" xfId="21851" xr:uid="{00000000-0005-0000-0000-00005C550000}"/>
    <cellStyle name="Normal 86 2 2 2 4" xfId="21852" xr:uid="{00000000-0005-0000-0000-00005D550000}"/>
    <cellStyle name="Normal 86 2 2 3" xfId="21853" xr:uid="{00000000-0005-0000-0000-00005E550000}"/>
    <cellStyle name="Normal 86 2 2 3 2" xfId="21854" xr:uid="{00000000-0005-0000-0000-00005F550000}"/>
    <cellStyle name="Normal 86 2 2 3 3" xfId="21855" xr:uid="{00000000-0005-0000-0000-000060550000}"/>
    <cellStyle name="Normal 86 2 2 4" xfId="21856" xr:uid="{00000000-0005-0000-0000-000061550000}"/>
    <cellStyle name="Normal 86 2 2 5" xfId="21857" xr:uid="{00000000-0005-0000-0000-000062550000}"/>
    <cellStyle name="Normal 86 2 2 6" xfId="21858" xr:uid="{00000000-0005-0000-0000-000063550000}"/>
    <cellStyle name="Normal 86 2 3" xfId="21859" xr:uid="{00000000-0005-0000-0000-000064550000}"/>
    <cellStyle name="Normal 86 2 3 2" xfId="21860" xr:uid="{00000000-0005-0000-0000-000065550000}"/>
    <cellStyle name="Normal 86 2 3 2 2" xfId="21861" xr:uid="{00000000-0005-0000-0000-000066550000}"/>
    <cellStyle name="Normal 86 2 3 2 2 2" xfId="21862" xr:uid="{00000000-0005-0000-0000-000067550000}"/>
    <cellStyle name="Normal 86 2 3 2 3" xfId="21863" xr:uid="{00000000-0005-0000-0000-000068550000}"/>
    <cellStyle name="Normal 86 2 3 2 4" xfId="21864" xr:uid="{00000000-0005-0000-0000-000069550000}"/>
    <cellStyle name="Normal 86 2 3 3" xfId="21865" xr:uid="{00000000-0005-0000-0000-00006A550000}"/>
    <cellStyle name="Normal 86 2 3 3 2" xfId="21866" xr:uid="{00000000-0005-0000-0000-00006B550000}"/>
    <cellStyle name="Normal 86 2 3 4" xfId="21867" xr:uid="{00000000-0005-0000-0000-00006C550000}"/>
    <cellStyle name="Normal 86 2 3 5" xfId="21868" xr:uid="{00000000-0005-0000-0000-00006D550000}"/>
    <cellStyle name="Normal 86 2 4" xfId="21869" xr:uid="{00000000-0005-0000-0000-00006E550000}"/>
    <cellStyle name="Normal 86 2 4 2" xfId="21870" xr:uid="{00000000-0005-0000-0000-00006F550000}"/>
    <cellStyle name="Normal 86 2 4 2 2" xfId="21871" xr:uid="{00000000-0005-0000-0000-000070550000}"/>
    <cellStyle name="Normal 86 2 4 3" xfId="21872" xr:uid="{00000000-0005-0000-0000-000071550000}"/>
    <cellStyle name="Normal 86 2 4 4" xfId="21873" xr:uid="{00000000-0005-0000-0000-000072550000}"/>
    <cellStyle name="Normal 86 2 5" xfId="21874" xr:uid="{00000000-0005-0000-0000-000073550000}"/>
    <cellStyle name="Normal 86 2 5 2" xfId="21875" xr:uid="{00000000-0005-0000-0000-000074550000}"/>
    <cellStyle name="Normal 86 2 5 3" xfId="21876" xr:uid="{00000000-0005-0000-0000-000075550000}"/>
    <cellStyle name="Normal 86 2 6" xfId="21877" xr:uid="{00000000-0005-0000-0000-000076550000}"/>
    <cellStyle name="Normal 86 2 6 2" xfId="21878" xr:uid="{00000000-0005-0000-0000-000077550000}"/>
    <cellStyle name="Normal 86 2 7" xfId="21879" xr:uid="{00000000-0005-0000-0000-000078550000}"/>
    <cellStyle name="Normal 86 2 8" xfId="21880" xr:uid="{00000000-0005-0000-0000-000079550000}"/>
    <cellStyle name="Normal 86 3" xfId="21881" xr:uid="{00000000-0005-0000-0000-00007A550000}"/>
    <cellStyle name="Normal 86 3 2" xfId="21882" xr:uid="{00000000-0005-0000-0000-00007B550000}"/>
    <cellStyle name="Normal 86 3 2 2" xfId="21883" xr:uid="{00000000-0005-0000-0000-00007C550000}"/>
    <cellStyle name="Normal 86 3 2 2 2" xfId="21884" xr:uid="{00000000-0005-0000-0000-00007D550000}"/>
    <cellStyle name="Normal 86 3 2 3" xfId="21885" xr:uid="{00000000-0005-0000-0000-00007E550000}"/>
    <cellStyle name="Normal 86 3 2 4" xfId="21886" xr:uid="{00000000-0005-0000-0000-00007F550000}"/>
    <cellStyle name="Normal 86 3 3" xfId="21887" xr:uid="{00000000-0005-0000-0000-000080550000}"/>
    <cellStyle name="Normal 86 3 3 2" xfId="21888" xr:uid="{00000000-0005-0000-0000-000081550000}"/>
    <cellStyle name="Normal 86 3 3 3" xfId="21889" xr:uid="{00000000-0005-0000-0000-000082550000}"/>
    <cellStyle name="Normal 86 3 4" xfId="21890" xr:uid="{00000000-0005-0000-0000-000083550000}"/>
    <cellStyle name="Normal 86 3 5" xfId="21891" xr:uid="{00000000-0005-0000-0000-000084550000}"/>
    <cellStyle name="Normal 86 3 6" xfId="21892" xr:uid="{00000000-0005-0000-0000-000085550000}"/>
    <cellStyle name="Normal 86 4" xfId="21893" xr:uid="{00000000-0005-0000-0000-000086550000}"/>
    <cellStyle name="Normal 86 4 2" xfId="21894" xr:uid="{00000000-0005-0000-0000-000087550000}"/>
    <cellStyle name="Normal 86 4 2 2" xfId="21895" xr:uid="{00000000-0005-0000-0000-000088550000}"/>
    <cellStyle name="Normal 86 4 2 2 2" xfId="21896" xr:uid="{00000000-0005-0000-0000-000089550000}"/>
    <cellStyle name="Normal 86 4 2 3" xfId="21897" xr:uid="{00000000-0005-0000-0000-00008A550000}"/>
    <cellStyle name="Normal 86 4 2 4" xfId="21898" xr:uid="{00000000-0005-0000-0000-00008B550000}"/>
    <cellStyle name="Normal 86 4 3" xfId="21899" xr:uid="{00000000-0005-0000-0000-00008C550000}"/>
    <cellStyle name="Normal 86 4 3 2" xfId="21900" xr:uid="{00000000-0005-0000-0000-00008D550000}"/>
    <cellStyle name="Normal 86 4 4" xfId="21901" xr:uid="{00000000-0005-0000-0000-00008E550000}"/>
    <cellStyle name="Normal 86 4 5" xfId="21902" xr:uid="{00000000-0005-0000-0000-00008F550000}"/>
    <cellStyle name="Normal 86 5" xfId="21903" xr:uid="{00000000-0005-0000-0000-000090550000}"/>
    <cellStyle name="Normal 86 5 2" xfId="21904" xr:uid="{00000000-0005-0000-0000-000091550000}"/>
    <cellStyle name="Normal 86 5 2 2" xfId="21905" xr:uid="{00000000-0005-0000-0000-000092550000}"/>
    <cellStyle name="Normal 86 5 3" xfId="21906" xr:uid="{00000000-0005-0000-0000-000093550000}"/>
    <cellStyle name="Normal 86 5 4" xfId="21907" xr:uid="{00000000-0005-0000-0000-000094550000}"/>
    <cellStyle name="Normal 86 6" xfId="21908" xr:uid="{00000000-0005-0000-0000-000095550000}"/>
    <cellStyle name="Normal 86 6 2" xfId="21909" xr:uid="{00000000-0005-0000-0000-000096550000}"/>
    <cellStyle name="Normal 86 6 3" xfId="21910" xr:uid="{00000000-0005-0000-0000-000097550000}"/>
    <cellStyle name="Normal 86 7" xfId="21911" xr:uid="{00000000-0005-0000-0000-000098550000}"/>
    <cellStyle name="Normal 86 7 2" xfId="21912" xr:uid="{00000000-0005-0000-0000-000099550000}"/>
    <cellStyle name="Normal 86 8" xfId="21913" xr:uid="{00000000-0005-0000-0000-00009A550000}"/>
    <cellStyle name="Normal 86 9" xfId="21914" xr:uid="{00000000-0005-0000-0000-00009B550000}"/>
    <cellStyle name="Normal 87" xfId="21915" xr:uid="{00000000-0005-0000-0000-00009C550000}"/>
    <cellStyle name="Normal 87 2" xfId="21916" xr:uid="{00000000-0005-0000-0000-00009D550000}"/>
    <cellStyle name="Normal 87 2 2" xfId="21917" xr:uid="{00000000-0005-0000-0000-00009E550000}"/>
    <cellStyle name="Normal 87 2 2 2" xfId="21918" xr:uid="{00000000-0005-0000-0000-00009F550000}"/>
    <cellStyle name="Normal 87 2 2 2 2" xfId="21919" xr:uid="{00000000-0005-0000-0000-0000A0550000}"/>
    <cellStyle name="Normal 87 2 2 2 2 2" xfId="21920" xr:uid="{00000000-0005-0000-0000-0000A1550000}"/>
    <cellStyle name="Normal 87 2 2 2 3" xfId="21921" xr:uid="{00000000-0005-0000-0000-0000A2550000}"/>
    <cellStyle name="Normal 87 2 2 2 4" xfId="21922" xr:uid="{00000000-0005-0000-0000-0000A3550000}"/>
    <cellStyle name="Normal 87 2 2 3" xfId="21923" xr:uid="{00000000-0005-0000-0000-0000A4550000}"/>
    <cellStyle name="Normal 87 2 2 3 2" xfId="21924" xr:uid="{00000000-0005-0000-0000-0000A5550000}"/>
    <cellStyle name="Normal 87 2 2 3 3" xfId="21925" xr:uid="{00000000-0005-0000-0000-0000A6550000}"/>
    <cellStyle name="Normal 87 2 2 4" xfId="21926" xr:uid="{00000000-0005-0000-0000-0000A7550000}"/>
    <cellStyle name="Normal 87 2 2 5" xfId="21927" xr:uid="{00000000-0005-0000-0000-0000A8550000}"/>
    <cellStyle name="Normal 87 2 2 6" xfId="21928" xr:uid="{00000000-0005-0000-0000-0000A9550000}"/>
    <cellStyle name="Normal 87 2 3" xfId="21929" xr:uid="{00000000-0005-0000-0000-0000AA550000}"/>
    <cellStyle name="Normal 87 2 3 2" xfId="21930" xr:uid="{00000000-0005-0000-0000-0000AB550000}"/>
    <cellStyle name="Normal 87 2 3 2 2" xfId="21931" xr:uid="{00000000-0005-0000-0000-0000AC550000}"/>
    <cellStyle name="Normal 87 2 3 2 2 2" xfId="21932" xr:uid="{00000000-0005-0000-0000-0000AD550000}"/>
    <cellStyle name="Normal 87 2 3 2 3" xfId="21933" xr:uid="{00000000-0005-0000-0000-0000AE550000}"/>
    <cellStyle name="Normal 87 2 3 2 4" xfId="21934" xr:uid="{00000000-0005-0000-0000-0000AF550000}"/>
    <cellStyle name="Normal 87 2 3 3" xfId="21935" xr:uid="{00000000-0005-0000-0000-0000B0550000}"/>
    <cellStyle name="Normal 87 2 3 3 2" xfId="21936" xr:uid="{00000000-0005-0000-0000-0000B1550000}"/>
    <cellStyle name="Normal 87 2 3 4" xfId="21937" xr:uid="{00000000-0005-0000-0000-0000B2550000}"/>
    <cellStyle name="Normal 87 2 3 5" xfId="21938" xr:uid="{00000000-0005-0000-0000-0000B3550000}"/>
    <cellStyle name="Normal 87 2 4" xfId="21939" xr:uid="{00000000-0005-0000-0000-0000B4550000}"/>
    <cellStyle name="Normal 87 2 4 2" xfId="21940" xr:uid="{00000000-0005-0000-0000-0000B5550000}"/>
    <cellStyle name="Normal 87 2 4 2 2" xfId="21941" xr:uid="{00000000-0005-0000-0000-0000B6550000}"/>
    <cellStyle name="Normal 87 2 4 3" xfId="21942" xr:uid="{00000000-0005-0000-0000-0000B7550000}"/>
    <cellStyle name="Normal 87 2 4 4" xfId="21943" xr:uid="{00000000-0005-0000-0000-0000B8550000}"/>
    <cellStyle name="Normal 87 2 5" xfId="21944" xr:uid="{00000000-0005-0000-0000-0000B9550000}"/>
    <cellStyle name="Normal 87 2 5 2" xfId="21945" xr:uid="{00000000-0005-0000-0000-0000BA550000}"/>
    <cellStyle name="Normal 87 2 5 3" xfId="21946" xr:uid="{00000000-0005-0000-0000-0000BB550000}"/>
    <cellStyle name="Normal 87 2 6" xfId="21947" xr:uid="{00000000-0005-0000-0000-0000BC550000}"/>
    <cellStyle name="Normal 87 2 6 2" xfId="21948" xr:uid="{00000000-0005-0000-0000-0000BD550000}"/>
    <cellStyle name="Normal 87 2 7" xfId="21949" xr:uid="{00000000-0005-0000-0000-0000BE550000}"/>
    <cellStyle name="Normal 87 2 8" xfId="21950" xr:uid="{00000000-0005-0000-0000-0000BF550000}"/>
    <cellStyle name="Normal 87 3" xfId="21951" xr:uid="{00000000-0005-0000-0000-0000C0550000}"/>
    <cellStyle name="Normal 87 3 2" xfId="21952" xr:uid="{00000000-0005-0000-0000-0000C1550000}"/>
    <cellStyle name="Normal 87 3 2 2" xfId="21953" xr:uid="{00000000-0005-0000-0000-0000C2550000}"/>
    <cellStyle name="Normal 87 3 2 2 2" xfId="21954" xr:uid="{00000000-0005-0000-0000-0000C3550000}"/>
    <cellStyle name="Normal 87 3 2 3" xfId="21955" xr:uid="{00000000-0005-0000-0000-0000C4550000}"/>
    <cellStyle name="Normal 87 3 2 4" xfId="21956" xr:uid="{00000000-0005-0000-0000-0000C5550000}"/>
    <cellStyle name="Normal 87 3 3" xfId="21957" xr:uid="{00000000-0005-0000-0000-0000C6550000}"/>
    <cellStyle name="Normal 87 3 3 2" xfId="21958" xr:uid="{00000000-0005-0000-0000-0000C7550000}"/>
    <cellStyle name="Normal 87 3 3 3" xfId="21959" xr:uid="{00000000-0005-0000-0000-0000C8550000}"/>
    <cellStyle name="Normal 87 3 4" xfId="21960" xr:uid="{00000000-0005-0000-0000-0000C9550000}"/>
    <cellStyle name="Normal 87 3 5" xfId="21961" xr:uid="{00000000-0005-0000-0000-0000CA550000}"/>
    <cellStyle name="Normal 87 3 6" xfId="21962" xr:uid="{00000000-0005-0000-0000-0000CB550000}"/>
    <cellStyle name="Normal 87 4" xfId="21963" xr:uid="{00000000-0005-0000-0000-0000CC550000}"/>
    <cellStyle name="Normal 87 4 2" xfId="21964" xr:uid="{00000000-0005-0000-0000-0000CD550000}"/>
    <cellStyle name="Normal 87 4 2 2" xfId="21965" xr:uid="{00000000-0005-0000-0000-0000CE550000}"/>
    <cellStyle name="Normal 87 4 2 2 2" xfId="21966" xr:uid="{00000000-0005-0000-0000-0000CF550000}"/>
    <cellStyle name="Normal 87 4 2 3" xfId="21967" xr:uid="{00000000-0005-0000-0000-0000D0550000}"/>
    <cellStyle name="Normal 87 4 2 4" xfId="21968" xr:uid="{00000000-0005-0000-0000-0000D1550000}"/>
    <cellStyle name="Normal 87 4 3" xfId="21969" xr:uid="{00000000-0005-0000-0000-0000D2550000}"/>
    <cellStyle name="Normal 87 4 3 2" xfId="21970" xr:uid="{00000000-0005-0000-0000-0000D3550000}"/>
    <cellStyle name="Normal 87 4 4" xfId="21971" xr:uid="{00000000-0005-0000-0000-0000D4550000}"/>
    <cellStyle name="Normal 87 4 5" xfId="21972" xr:uid="{00000000-0005-0000-0000-0000D5550000}"/>
    <cellStyle name="Normal 87 5" xfId="21973" xr:uid="{00000000-0005-0000-0000-0000D6550000}"/>
    <cellStyle name="Normal 87 5 2" xfId="21974" xr:uid="{00000000-0005-0000-0000-0000D7550000}"/>
    <cellStyle name="Normal 87 5 2 2" xfId="21975" xr:uid="{00000000-0005-0000-0000-0000D8550000}"/>
    <cellStyle name="Normal 87 5 3" xfId="21976" xr:uid="{00000000-0005-0000-0000-0000D9550000}"/>
    <cellStyle name="Normal 87 5 4" xfId="21977" xr:uid="{00000000-0005-0000-0000-0000DA550000}"/>
    <cellStyle name="Normal 87 6" xfId="21978" xr:uid="{00000000-0005-0000-0000-0000DB550000}"/>
    <cellStyle name="Normal 87 6 2" xfId="21979" xr:uid="{00000000-0005-0000-0000-0000DC550000}"/>
    <cellStyle name="Normal 87 6 3" xfId="21980" xr:uid="{00000000-0005-0000-0000-0000DD550000}"/>
    <cellStyle name="Normal 87 7" xfId="21981" xr:uid="{00000000-0005-0000-0000-0000DE550000}"/>
    <cellStyle name="Normal 87 7 2" xfId="21982" xr:uid="{00000000-0005-0000-0000-0000DF550000}"/>
    <cellStyle name="Normal 87 8" xfId="21983" xr:uid="{00000000-0005-0000-0000-0000E0550000}"/>
    <cellStyle name="Normal 87 9" xfId="21984" xr:uid="{00000000-0005-0000-0000-0000E1550000}"/>
    <cellStyle name="Normal 88" xfId="21985" xr:uid="{00000000-0005-0000-0000-0000E2550000}"/>
    <cellStyle name="Normal 88 2" xfId="21986" xr:uid="{00000000-0005-0000-0000-0000E3550000}"/>
    <cellStyle name="Normal 88 2 2" xfId="21987" xr:uid="{00000000-0005-0000-0000-0000E4550000}"/>
    <cellStyle name="Normal 88 2 2 2" xfId="21988" xr:uid="{00000000-0005-0000-0000-0000E5550000}"/>
    <cellStyle name="Normal 88 2 2 2 2" xfId="21989" xr:uid="{00000000-0005-0000-0000-0000E6550000}"/>
    <cellStyle name="Normal 88 2 2 2 2 2" xfId="21990" xr:uid="{00000000-0005-0000-0000-0000E7550000}"/>
    <cellStyle name="Normal 88 2 2 2 3" xfId="21991" xr:uid="{00000000-0005-0000-0000-0000E8550000}"/>
    <cellStyle name="Normal 88 2 2 2 4" xfId="21992" xr:uid="{00000000-0005-0000-0000-0000E9550000}"/>
    <cellStyle name="Normal 88 2 2 3" xfId="21993" xr:uid="{00000000-0005-0000-0000-0000EA550000}"/>
    <cellStyle name="Normal 88 2 2 3 2" xfId="21994" xr:uid="{00000000-0005-0000-0000-0000EB550000}"/>
    <cellStyle name="Normal 88 2 2 3 3" xfId="21995" xr:uid="{00000000-0005-0000-0000-0000EC550000}"/>
    <cellStyle name="Normal 88 2 2 4" xfId="21996" xr:uid="{00000000-0005-0000-0000-0000ED550000}"/>
    <cellStyle name="Normal 88 2 2 5" xfId="21997" xr:uid="{00000000-0005-0000-0000-0000EE550000}"/>
    <cellStyle name="Normal 88 2 2 6" xfId="21998" xr:uid="{00000000-0005-0000-0000-0000EF550000}"/>
    <cellStyle name="Normal 88 2 3" xfId="21999" xr:uid="{00000000-0005-0000-0000-0000F0550000}"/>
    <cellStyle name="Normal 88 2 3 2" xfId="22000" xr:uid="{00000000-0005-0000-0000-0000F1550000}"/>
    <cellStyle name="Normal 88 2 3 2 2" xfId="22001" xr:uid="{00000000-0005-0000-0000-0000F2550000}"/>
    <cellStyle name="Normal 88 2 3 2 2 2" xfId="22002" xr:uid="{00000000-0005-0000-0000-0000F3550000}"/>
    <cellStyle name="Normal 88 2 3 2 3" xfId="22003" xr:uid="{00000000-0005-0000-0000-0000F4550000}"/>
    <cellStyle name="Normal 88 2 3 2 4" xfId="22004" xr:uid="{00000000-0005-0000-0000-0000F5550000}"/>
    <cellStyle name="Normal 88 2 3 3" xfId="22005" xr:uid="{00000000-0005-0000-0000-0000F6550000}"/>
    <cellStyle name="Normal 88 2 3 3 2" xfId="22006" xr:uid="{00000000-0005-0000-0000-0000F7550000}"/>
    <cellStyle name="Normal 88 2 3 4" xfId="22007" xr:uid="{00000000-0005-0000-0000-0000F8550000}"/>
    <cellStyle name="Normal 88 2 3 5" xfId="22008" xr:uid="{00000000-0005-0000-0000-0000F9550000}"/>
    <cellStyle name="Normal 88 2 4" xfId="22009" xr:uid="{00000000-0005-0000-0000-0000FA550000}"/>
    <cellStyle name="Normal 88 2 4 2" xfId="22010" xr:uid="{00000000-0005-0000-0000-0000FB550000}"/>
    <cellStyle name="Normal 88 2 4 2 2" xfId="22011" xr:uid="{00000000-0005-0000-0000-0000FC550000}"/>
    <cellStyle name="Normal 88 2 4 3" xfId="22012" xr:uid="{00000000-0005-0000-0000-0000FD550000}"/>
    <cellStyle name="Normal 88 2 4 4" xfId="22013" xr:uid="{00000000-0005-0000-0000-0000FE550000}"/>
    <cellStyle name="Normal 88 2 5" xfId="22014" xr:uid="{00000000-0005-0000-0000-0000FF550000}"/>
    <cellStyle name="Normal 88 2 5 2" xfId="22015" xr:uid="{00000000-0005-0000-0000-000000560000}"/>
    <cellStyle name="Normal 88 2 5 3" xfId="22016" xr:uid="{00000000-0005-0000-0000-000001560000}"/>
    <cellStyle name="Normal 88 2 6" xfId="22017" xr:uid="{00000000-0005-0000-0000-000002560000}"/>
    <cellStyle name="Normal 88 2 6 2" xfId="22018" xr:uid="{00000000-0005-0000-0000-000003560000}"/>
    <cellStyle name="Normal 88 2 7" xfId="22019" xr:uid="{00000000-0005-0000-0000-000004560000}"/>
    <cellStyle name="Normal 88 2 8" xfId="22020" xr:uid="{00000000-0005-0000-0000-000005560000}"/>
    <cellStyle name="Normal 88 3" xfId="22021" xr:uid="{00000000-0005-0000-0000-000006560000}"/>
    <cellStyle name="Normal 88 3 2" xfId="22022" xr:uid="{00000000-0005-0000-0000-000007560000}"/>
    <cellStyle name="Normal 88 3 2 2" xfId="22023" xr:uid="{00000000-0005-0000-0000-000008560000}"/>
    <cellStyle name="Normal 88 3 2 2 2" xfId="22024" xr:uid="{00000000-0005-0000-0000-000009560000}"/>
    <cellStyle name="Normal 88 3 2 3" xfId="22025" xr:uid="{00000000-0005-0000-0000-00000A560000}"/>
    <cellStyle name="Normal 88 3 2 4" xfId="22026" xr:uid="{00000000-0005-0000-0000-00000B560000}"/>
    <cellStyle name="Normal 88 3 3" xfId="22027" xr:uid="{00000000-0005-0000-0000-00000C560000}"/>
    <cellStyle name="Normal 88 3 3 2" xfId="22028" xr:uid="{00000000-0005-0000-0000-00000D560000}"/>
    <cellStyle name="Normal 88 3 3 3" xfId="22029" xr:uid="{00000000-0005-0000-0000-00000E560000}"/>
    <cellStyle name="Normal 88 3 4" xfId="22030" xr:uid="{00000000-0005-0000-0000-00000F560000}"/>
    <cellStyle name="Normal 88 3 5" xfId="22031" xr:uid="{00000000-0005-0000-0000-000010560000}"/>
    <cellStyle name="Normal 88 3 6" xfId="22032" xr:uid="{00000000-0005-0000-0000-000011560000}"/>
    <cellStyle name="Normal 88 4" xfId="22033" xr:uid="{00000000-0005-0000-0000-000012560000}"/>
    <cellStyle name="Normal 88 4 2" xfId="22034" xr:uid="{00000000-0005-0000-0000-000013560000}"/>
    <cellStyle name="Normal 88 4 2 2" xfId="22035" xr:uid="{00000000-0005-0000-0000-000014560000}"/>
    <cellStyle name="Normal 88 4 2 2 2" xfId="22036" xr:uid="{00000000-0005-0000-0000-000015560000}"/>
    <cellStyle name="Normal 88 4 2 3" xfId="22037" xr:uid="{00000000-0005-0000-0000-000016560000}"/>
    <cellStyle name="Normal 88 4 2 4" xfId="22038" xr:uid="{00000000-0005-0000-0000-000017560000}"/>
    <cellStyle name="Normal 88 4 3" xfId="22039" xr:uid="{00000000-0005-0000-0000-000018560000}"/>
    <cellStyle name="Normal 88 4 3 2" xfId="22040" xr:uid="{00000000-0005-0000-0000-000019560000}"/>
    <cellStyle name="Normal 88 4 4" xfId="22041" xr:uid="{00000000-0005-0000-0000-00001A560000}"/>
    <cellStyle name="Normal 88 4 5" xfId="22042" xr:uid="{00000000-0005-0000-0000-00001B560000}"/>
    <cellStyle name="Normal 88 5" xfId="22043" xr:uid="{00000000-0005-0000-0000-00001C560000}"/>
    <cellStyle name="Normal 88 5 2" xfId="22044" xr:uid="{00000000-0005-0000-0000-00001D560000}"/>
    <cellStyle name="Normal 88 5 2 2" xfId="22045" xr:uid="{00000000-0005-0000-0000-00001E560000}"/>
    <cellStyle name="Normal 88 5 3" xfId="22046" xr:uid="{00000000-0005-0000-0000-00001F560000}"/>
    <cellStyle name="Normal 88 5 4" xfId="22047" xr:uid="{00000000-0005-0000-0000-000020560000}"/>
    <cellStyle name="Normal 88 6" xfId="22048" xr:uid="{00000000-0005-0000-0000-000021560000}"/>
    <cellStyle name="Normal 88 6 2" xfId="22049" xr:uid="{00000000-0005-0000-0000-000022560000}"/>
    <cellStyle name="Normal 88 6 3" xfId="22050" xr:uid="{00000000-0005-0000-0000-000023560000}"/>
    <cellStyle name="Normal 88 7" xfId="22051" xr:uid="{00000000-0005-0000-0000-000024560000}"/>
    <cellStyle name="Normal 88 7 2" xfId="22052" xr:uid="{00000000-0005-0000-0000-000025560000}"/>
    <cellStyle name="Normal 88 8" xfId="22053" xr:uid="{00000000-0005-0000-0000-000026560000}"/>
    <cellStyle name="Normal 88 9" xfId="22054" xr:uid="{00000000-0005-0000-0000-000027560000}"/>
    <cellStyle name="Normal 89" xfId="22055" xr:uid="{00000000-0005-0000-0000-000028560000}"/>
    <cellStyle name="Normal 89 2" xfId="22056" xr:uid="{00000000-0005-0000-0000-000029560000}"/>
    <cellStyle name="Normal 89 2 2" xfId="22057" xr:uid="{00000000-0005-0000-0000-00002A560000}"/>
    <cellStyle name="Normal 89 2 2 2" xfId="22058" xr:uid="{00000000-0005-0000-0000-00002B560000}"/>
    <cellStyle name="Normal 89 2 2 2 2" xfId="22059" xr:uid="{00000000-0005-0000-0000-00002C560000}"/>
    <cellStyle name="Normal 89 2 2 2 2 2" xfId="22060" xr:uid="{00000000-0005-0000-0000-00002D560000}"/>
    <cellStyle name="Normal 89 2 2 2 3" xfId="22061" xr:uid="{00000000-0005-0000-0000-00002E560000}"/>
    <cellStyle name="Normal 89 2 2 2 4" xfId="22062" xr:uid="{00000000-0005-0000-0000-00002F560000}"/>
    <cellStyle name="Normal 89 2 2 2 5" xfId="22063" xr:uid="{00000000-0005-0000-0000-000030560000}"/>
    <cellStyle name="Normal 89 2 2 3" xfId="22064" xr:uid="{00000000-0005-0000-0000-000031560000}"/>
    <cellStyle name="Normal 89 2 2 3 2" xfId="22065" xr:uid="{00000000-0005-0000-0000-000032560000}"/>
    <cellStyle name="Normal 89 2 2 3 3" xfId="22066" xr:uid="{00000000-0005-0000-0000-000033560000}"/>
    <cellStyle name="Normal 89 2 2 4" xfId="22067" xr:uid="{00000000-0005-0000-0000-000034560000}"/>
    <cellStyle name="Normal 89 2 2 5" xfId="22068" xr:uid="{00000000-0005-0000-0000-000035560000}"/>
    <cellStyle name="Normal 89 2 2 6" xfId="22069" xr:uid="{00000000-0005-0000-0000-000036560000}"/>
    <cellStyle name="Normal 89 2 3" xfId="22070" xr:uid="{00000000-0005-0000-0000-000037560000}"/>
    <cellStyle name="Normal 89 2 3 2" xfId="22071" xr:uid="{00000000-0005-0000-0000-000038560000}"/>
    <cellStyle name="Normal 89 2 3 2 2" xfId="22072" xr:uid="{00000000-0005-0000-0000-000039560000}"/>
    <cellStyle name="Normal 89 2 3 2 2 2" xfId="22073" xr:uid="{00000000-0005-0000-0000-00003A560000}"/>
    <cellStyle name="Normal 89 2 3 2 3" xfId="22074" xr:uid="{00000000-0005-0000-0000-00003B560000}"/>
    <cellStyle name="Normal 89 2 3 2 4" xfId="22075" xr:uid="{00000000-0005-0000-0000-00003C560000}"/>
    <cellStyle name="Normal 89 2 3 3" xfId="22076" xr:uid="{00000000-0005-0000-0000-00003D560000}"/>
    <cellStyle name="Normal 89 2 3 3 2" xfId="22077" xr:uid="{00000000-0005-0000-0000-00003E560000}"/>
    <cellStyle name="Normal 89 2 3 4" xfId="22078" xr:uid="{00000000-0005-0000-0000-00003F560000}"/>
    <cellStyle name="Normal 89 2 3 5" xfId="22079" xr:uid="{00000000-0005-0000-0000-000040560000}"/>
    <cellStyle name="Normal 89 2 3 6" xfId="22080" xr:uid="{00000000-0005-0000-0000-000041560000}"/>
    <cellStyle name="Normal 89 2 4" xfId="22081" xr:uid="{00000000-0005-0000-0000-000042560000}"/>
    <cellStyle name="Normal 89 2 4 2" xfId="22082" xr:uid="{00000000-0005-0000-0000-000043560000}"/>
    <cellStyle name="Normal 89 2 4 2 2" xfId="22083" xr:uid="{00000000-0005-0000-0000-000044560000}"/>
    <cellStyle name="Normal 89 2 4 3" xfId="22084" xr:uid="{00000000-0005-0000-0000-000045560000}"/>
    <cellStyle name="Normal 89 2 4 4" xfId="22085" xr:uid="{00000000-0005-0000-0000-000046560000}"/>
    <cellStyle name="Normal 89 2 5" xfId="22086" xr:uid="{00000000-0005-0000-0000-000047560000}"/>
    <cellStyle name="Normal 89 2 5 2" xfId="22087" xr:uid="{00000000-0005-0000-0000-000048560000}"/>
    <cellStyle name="Normal 89 2 5 3" xfId="22088" xr:uid="{00000000-0005-0000-0000-000049560000}"/>
    <cellStyle name="Normal 89 2 6" xfId="22089" xr:uid="{00000000-0005-0000-0000-00004A560000}"/>
    <cellStyle name="Normal 89 2 6 2" xfId="22090" xr:uid="{00000000-0005-0000-0000-00004B560000}"/>
    <cellStyle name="Normal 89 2 7" xfId="22091" xr:uid="{00000000-0005-0000-0000-00004C560000}"/>
    <cellStyle name="Normal 89 2 8" xfId="22092" xr:uid="{00000000-0005-0000-0000-00004D560000}"/>
    <cellStyle name="Normal 89 3" xfId="22093" xr:uid="{00000000-0005-0000-0000-00004E560000}"/>
    <cellStyle name="Normal 89 3 2" xfId="22094" xr:uid="{00000000-0005-0000-0000-00004F560000}"/>
    <cellStyle name="Normal 89 3 2 2" xfId="22095" xr:uid="{00000000-0005-0000-0000-000050560000}"/>
    <cellStyle name="Normal 89 3 2 2 2" xfId="22096" xr:uid="{00000000-0005-0000-0000-000051560000}"/>
    <cellStyle name="Normal 89 3 2 3" xfId="22097" xr:uid="{00000000-0005-0000-0000-000052560000}"/>
    <cellStyle name="Normal 89 3 2 4" xfId="22098" xr:uid="{00000000-0005-0000-0000-000053560000}"/>
    <cellStyle name="Normal 89 3 3" xfId="22099" xr:uid="{00000000-0005-0000-0000-000054560000}"/>
    <cellStyle name="Normal 89 3 3 2" xfId="22100" xr:uid="{00000000-0005-0000-0000-000055560000}"/>
    <cellStyle name="Normal 89 3 3 3" xfId="22101" xr:uid="{00000000-0005-0000-0000-000056560000}"/>
    <cellStyle name="Normal 89 3 4" xfId="22102" xr:uid="{00000000-0005-0000-0000-000057560000}"/>
    <cellStyle name="Normal 89 3 5" xfId="22103" xr:uid="{00000000-0005-0000-0000-000058560000}"/>
    <cellStyle name="Normal 89 3 6" xfId="22104" xr:uid="{00000000-0005-0000-0000-000059560000}"/>
    <cellStyle name="Normal 89 4" xfId="22105" xr:uid="{00000000-0005-0000-0000-00005A560000}"/>
    <cellStyle name="Normal 89 4 2" xfId="22106" xr:uid="{00000000-0005-0000-0000-00005B560000}"/>
    <cellStyle name="Normal 89 4 2 2" xfId="22107" xr:uid="{00000000-0005-0000-0000-00005C560000}"/>
    <cellStyle name="Normal 89 4 2 2 2" xfId="22108" xr:uid="{00000000-0005-0000-0000-00005D560000}"/>
    <cellStyle name="Normal 89 4 2 3" xfId="22109" xr:uid="{00000000-0005-0000-0000-00005E560000}"/>
    <cellStyle name="Normal 89 4 2 4" xfId="22110" xr:uid="{00000000-0005-0000-0000-00005F560000}"/>
    <cellStyle name="Normal 89 4 3" xfId="22111" xr:uid="{00000000-0005-0000-0000-000060560000}"/>
    <cellStyle name="Normal 89 4 3 2" xfId="22112" xr:uid="{00000000-0005-0000-0000-000061560000}"/>
    <cellStyle name="Normal 89 4 4" xfId="22113" xr:uid="{00000000-0005-0000-0000-000062560000}"/>
    <cellStyle name="Normal 89 4 5" xfId="22114" xr:uid="{00000000-0005-0000-0000-000063560000}"/>
    <cellStyle name="Normal 89 5" xfId="22115" xr:uid="{00000000-0005-0000-0000-000064560000}"/>
    <cellStyle name="Normal 89 5 2" xfId="22116" xr:uid="{00000000-0005-0000-0000-000065560000}"/>
    <cellStyle name="Normal 89 5 2 2" xfId="22117" xr:uid="{00000000-0005-0000-0000-000066560000}"/>
    <cellStyle name="Normal 89 5 3" xfId="22118" xr:uid="{00000000-0005-0000-0000-000067560000}"/>
    <cellStyle name="Normal 89 5 4" xfId="22119" xr:uid="{00000000-0005-0000-0000-000068560000}"/>
    <cellStyle name="Normal 89 6" xfId="22120" xr:uid="{00000000-0005-0000-0000-000069560000}"/>
    <cellStyle name="Normal 89 6 2" xfId="22121" xr:uid="{00000000-0005-0000-0000-00006A560000}"/>
    <cellStyle name="Normal 89 6 3" xfId="22122" xr:uid="{00000000-0005-0000-0000-00006B560000}"/>
    <cellStyle name="Normal 89 7" xfId="22123" xr:uid="{00000000-0005-0000-0000-00006C560000}"/>
    <cellStyle name="Normal 89 7 2" xfId="22124" xr:uid="{00000000-0005-0000-0000-00006D560000}"/>
    <cellStyle name="Normal 89 8" xfId="22125" xr:uid="{00000000-0005-0000-0000-00006E560000}"/>
    <cellStyle name="Normal 89 9" xfId="22126" xr:uid="{00000000-0005-0000-0000-00006F560000}"/>
    <cellStyle name="Normal 9" xfId="22127" xr:uid="{00000000-0005-0000-0000-000070560000}"/>
    <cellStyle name="Normal 9 2" xfId="22128" xr:uid="{00000000-0005-0000-0000-000071560000}"/>
    <cellStyle name="Normal 9 2 2" xfId="22129" xr:uid="{00000000-0005-0000-0000-000072560000}"/>
    <cellStyle name="Normal 9 2 2 2" xfId="22130" xr:uid="{00000000-0005-0000-0000-000073560000}"/>
    <cellStyle name="Normal 9 2 2_15-FINANCEIRAS" xfId="22131" xr:uid="{00000000-0005-0000-0000-000074560000}"/>
    <cellStyle name="Normal 9 2 3" xfId="22132" xr:uid="{00000000-0005-0000-0000-000075560000}"/>
    <cellStyle name="Normal 9 2 3 2" xfId="22133" xr:uid="{00000000-0005-0000-0000-000076560000}"/>
    <cellStyle name="Normal 9 2 3_15-FINANCEIRAS" xfId="22134" xr:uid="{00000000-0005-0000-0000-000077560000}"/>
    <cellStyle name="Normal 9 2 4" xfId="22135" xr:uid="{00000000-0005-0000-0000-000078560000}"/>
    <cellStyle name="Normal 9 2 5" xfId="22136" xr:uid="{00000000-0005-0000-0000-000079560000}"/>
    <cellStyle name="Normal 9 2 6" xfId="22137" xr:uid="{00000000-0005-0000-0000-00007A560000}"/>
    <cellStyle name="Normal 9 2_13-Endividamento" xfId="22138" xr:uid="{00000000-0005-0000-0000-00007B560000}"/>
    <cellStyle name="Normal 9 3" xfId="22139" xr:uid="{00000000-0005-0000-0000-00007C560000}"/>
    <cellStyle name="Normal 9 3 2" xfId="22140" xr:uid="{00000000-0005-0000-0000-00007D560000}"/>
    <cellStyle name="Normal 9 3 3" xfId="22141" xr:uid="{00000000-0005-0000-0000-00007E560000}"/>
    <cellStyle name="Normal 9 3 4" xfId="22142" xr:uid="{00000000-0005-0000-0000-00007F560000}"/>
    <cellStyle name="Normal 9 3 5" xfId="22143" xr:uid="{00000000-0005-0000-0000-000080560000}"/>
    <cellStyle name="Normal 9 3_15-FINANCEIRAS" xfId="22144" xr:uid="{00000000-0005-0000-0000-000081560000}"/>
    <cellStyle name="Normal 9 4" xfId="22145" xr:uid="{00000000-0005-0000-0000-000082560000}"/>
    <cellStyle name="Normal 9 4 2" xfId="22146" xr:uid="{00000000-0005-0000-0000-000083560000}"/>
    <cellStyle name="Normal 9 4_15-FINANCEIRAS" xfId="22147" xr:uid="{00000000-0005-0000-0000-000084560000}"/>
    <cellStyle name="Normal 9 5" xfId="22148" xr:uid="{00000000-0005-0000-0000-000085560000}"/>
    <cellStyle name="Normal 9 5 2" xfId="22149" xr:uid="{00000000-0005-0000-0000-000086560000}"/>
    <cellStyle name="Normal 9 5_15-FINANCEIRAS" xfId="22150" xr:uid="{00000000-0005-0000-0000-000087560000}"/>
    <cellStyle name="Normal 9 6" xfId="22151" xr:uid="{00000000-0005-0000-0000-000088560000}"/>
    <cellStyle name="Normal 9 7" xfId="22152" xr:uid="{00000000-0005-0000-0000-000089560000}"/>
    <cellStyle name="Normal 9 8" xfId="22153" xr:uid="{00000000-0005-0000-0000-00008A560000}"/>
    <cellStyle name="Normal 9_1.1 - Apuração IRPJ_CSLL - 2100 - 2012_MAI_V1" xfId="22154" xr:uid="{00000000-0005-0000-0000-00008B560000}"/>
    <cellStyle name="Normal 90" xfId="22155" xr:uid="{00000000-0005-0000-0000-00008C560000}"/>
    <cellStyle name="Normal 90 2" xfId="22156" xr:uid="{00000000-0005-0000-0000-00008D560000}"/>
    <cellStyle name="Normal 90 2 2" xfId="22157" xr:uid="{00000000-0005-0000-0000-00008E560000}"/>
    <cellStyle name="Normal 90 2 2 2" xfId="22158" xr:uid="{00000000-0005-0000-0000-00008F560000}"/>
    <cellStyle name="Normal 90 2 2 2 2" xfId="22159" xr:uid="{00000000-0005-0000-0000-000090560000}"/>
    <cellStyle name="Normal 90 2 2 2 2 2" xfId="22160" xr:uid="{00000000-0005-0000-0000-000091560000}"/>
    <cellStyle name="Normal 90 2 2 2 3" xfId="22161" xr:uid="{00000000-0005-0000-0000-000092560000}"/>
    <cellStyle name="Normal 90 2 2 2 4" xfId="22162" xr:uid="{00000000-0005-0000-0000-000093560000}"/>
    <cellStyle name="Normal 90 2 2 3" xfId="22163" xr:uid="{00000000-0005-0000-0000-000094560000}"/>
    <cellStyle name="Normal 90 2 2 3 2" xfId="22164" xr:uid="{00000000-0005-0000-0000-000095560000}"/>
    <cellStyle name="Normal 90 2 2 3 3" xfId="22165" xr:uid="{00000000-0005-0000-0000-000096560000}"/>
    <cellStyle name="Normal 90 2 2 4" xfId="22166" xr:uid="{00000000-0005-0000-0000-000097560000}"/>
    <cellStyle name="Normal 90 2 2 5" xfId="22167" xr:uid="{00000000-0005-0000-0000-000098560000}"/>
    <cellStyle name="Normal 90 2 2 6" xfId="22168" xr:uid="{00000000-0005-0000-0000-000099560000}"/>
    <cellStyle name="Normal 90 2 3" xfId="22169" xr:uid="{00000000-0005-0000-0000-00009A560000}"/>
    <cellStyle name="Normal 90 2 3 2" xfId="22170" xr:uid="{00000000-0005-0000-0000-00009B560000}"/>
    <cellStyle name="Normal 90 2 3 2 2" xfId="22171" xr:uid="{00000000-0005-0000-0000-00009C560000}"/>
    <cellStyle name="Normal 90 2 3 2 2 2" xfId="22172" xr:uid="{00000000-0005-0000-0000-00009D560000}"/>
    <cellStyle name="Normal 90 2 3 2 3" xfId="22173" xr:uid="{00000000-0005-0000-0000-00009E560000}"/>
    <cellStyle name="Normal 90 2 3 2 4" xfId="22174" xr:uid="{00000000-0005-0000-0000-00009F560000}"/>
    <cellStyle name="Normal 90 2 3 3" xfId="22175" xr:uid="{00000000-0005-0000-0000-0000A0560000}"/>
    <cellStyle name="Normal 90 2 3 3 2" xfId="22176" xr:uid="{00000000-0005-0000-0000-0000A1560000}"/>
    <cellStyle name="Normal 90 2 3 4" xfId="22177" xr:uid="{00000000-0005-0000-0000-0000A2560000}"/>
    <cellStyle name="Normal 90 2 3 5" xfId="22178" xr:uid="{00000000-0005-0000-0000-0000A3560000}"/>
    <cellStyle name="Normal 90 2 4" xfId="22179" xr:uid="{00000000-0005-0000-0000-0000A4560000}"/>
    <cellStyle name="Normal 90 2 4 2" xfId="22180" xr:uid="{00000000-0005-0000-0000-0000A5560000}"/>
    <cellStyle name="Normal 90 2 4 2 2" xfId="22181" xr:uid="{00000000-0005-0000-0000-0000A6560000}"/>
    <cellStyle name="Normal 90 2 4 3" xfId="22182" xr:uid="{00000000-0005-0000-0000-0000A7560000}"/>
    <cellStyle name="Normal 90 2 4 4" xfId="22183" xr:uid="{00000000-0005-0000-0000-0000A8560000}"/>
    <cellStyle name="Normal 90 2 5" xfId="22184" xr:uid="{00000000-0005-0000-0000-0000A9560000}"/>
    <cellStyle name="Normal 90 2 5 2" xfId="22185" xr:uid="{00000000-0005-0000-0000-0000AA560000}"/>
    <cellStyle name="Normal 90 2 5 3" xfId="22186" xr:uid="{00000000-0005-0000-0000-0000AB560000}"/>
    <cellStyle name="Normal 90 2 6" xfId="22187" xr:uid="{00000000-0005-0000-0000-0000AC560000}"/>
    <cellStyle name="Normal 90 2 6 2" xfId="22188" xr:uid="{00000000-0005-0000-0000-0000AD560000}"/>
    <cellStyle name="Normal 90 2 7" xfId="22189" xr:uid="{00000000-0005-0000-0000-0000AE560000}"/>
    <cellStyle name="Normal 90 2 8" xfId="22190" xr:uid="{00000000-0005-0000-0000-0000AF560000}"/>
    <cellStyle name="Normal 90 3" xfId="22191" xr:uid="{00000000-0005-0000-0000-0000B0560000}"/>
    <cellStyle name="Normal 90 3 2" xfId="22192" xr:uid="{00000000-0005-0000-0000-0000B1560000}"/>
    <cellStyle name="Normal 90 3 2 2" xfId="22193" xr:uid="{00000000-0005-0000-0000-0000B2560000}"/>
    <cellStyle name="Normal 90 3 2 2 2" xfId="22194" xr:uid="{00000000-0005-0000-0000-0000B3560000}"/>
    <cellStyle name="Normal 90 3 2 3" xfId="22195" xr:uid="{00000000-0005-0000-0000-0000B4560000}"/>
    <cellStyle name="Normal 90 3 2 4" xfId="22196" xr:uid="{00000000-0005-0000-0000-0000B5560000}"/>
    <cellStyle name="Normal 90 3 3" xfId="22197" xr:uid="{00000000-0005-0000-0000-0000B6560000}"/>
    <cellStyle name="Normal 90 3 3 2" xfId="22198" xr:uid="{00000000-0005-0000-0000-0000B7560000}"/>
    <cellStyle name="Normal 90 3 3 3" xfId="22199" xr:uid="{00000000-0005-0000-0000-0000B8560000}"/>
    <cellStyle name="Normal 90 3 4" xfId="22200" xr:uid="{00000000-0005-0000-0000-0000B9560000}"/>
    <cellStyle name="Normal 90 3 5" xfId="22201" xr:uid="{00000000-0005-0000-0000-0000BA560000}"/>
    <cellStyle name="Normal 90 3 6" xfId="22202" xr:uid="{00000000-0005-0000-0000-0000BB560000}"/>
    <cellStyle name="Normal 90 4" xfId="22203" xr:uid="{00000000-0005-0000-0000-0000BC560000}"/>
    <cellStyle name="Normal 90 4 2" xfId="22204" xr:uid="{00000000-0005-0000-0000-0000BD560000}"/>
    <cellStyle name="Normal 90 4 2 2" xfId="22205" xr:uid="{00000000-0005-0000-0000-0000BE560000}"/>
    <cellStyle name="Normal 90 4 2 2 2" xfId="22206" xr:uid="{00000000-0005-0000-0000-0000BF560000}"/>
    <cellStyle name="Normal 90 4 2 3" xfId="22207" xr:uid="{00000000-0005-0000-0000-0000C0560000}"/>
    <cellStyle name="Normal 90 4 2 4" xfId="22208" xr:uid="{00000000-0005-0000-0000-0000C1560000}"/>
    <cellStyle name="Normal 90 4 3" xfId="22209" xr:uid="{00000000-0005-0000-0000-0000C2560000}"/>
    <cellStyle name="Normal 90 4 3 2" xfId="22210" xr:uid="{00000000-0005-0000-0000-0000C3560000}"/>
    <cellStyle name="Normal 90 4 4" xfId="22211" xr:uid="{00000000-0005-0000-0000-0000C4560000}"/>
    <cellStyle name="Normal 90 4 5" xfId="22212" xr:uid="{00000000-0005-0000-0000-0000C5560000}"/>
    <cellStyle name="Normal 90 5" xfId="22213" xr:uid="{00000000-0005-0000-0000-0000C6560000}"/>
    <cellStyle name="Normal 90 5 2" xfId="22214" xr:uid="{00000000-0005-0000-0000-0000C7560000}"/>
    <cellStyle name="Normal 90 5 2 2" xfId="22215" xr:uid="{00000000-0005-0000-0000-0000C8560000}"/>
    <cellStyle name="Normal 90 5 3" xfId="22216" xr:uid="{00000000-0005-0000-0000-0000C9560000}"/>
    <cellStyle name="Normal 90 5 4" xfId="22217" xr:uid="{00000000-0005-0000-0000-0000CA560000}"/>
    <cellStyle name="Normal 90 6" xfId="22218" xr:uid="{00000000-0005-0000-0000-0000CB560000}"/>
    <cellStyle name="Normal 90 6 2" xfId="22219" xr:uid="{00000000-0005-0000-0000-0000CC560000}"/>
    <cellStyle name="Normal 90 6 3" xfId="22220" xr:uid="{00000000-0005-0000-0000-0000CD560000}"/>
    <cellStyle name="Normal 90 7" xfId="22221" xr:uid="{00000000-0005-0000-0000-0000CE560000}"/>
    <cellStyle name="Normal 90 7 2" xfId="22222" xr:uid="{00000000-0005-0000-0000-0000CF560000}"/>
    <cellStyle name="Normal 90 8" xfId="22223" xr:uid="{00000000-0005-0000-0000-0000D0560000}"/>
    <cellStyle name="Normal 90 9" xfId="22224" xr:uid="{00000000-0005-0000-0000-0000D1560000}"/>
    <cellStyle name="Normal 91" xfId="22225" xr:uid="{00000000-0005-0000-0000-0000D2560000}"/>
    <cellStyle name="Normal 91 2" xfId="22226" xr:uid="{00000000-0005-0000-0000-0000D3560000}"/>
    <cellStyle name="Normal 91 2 2" xfId="22227" xr:uid="{00000000-0005-0000-0000-0000D4560000}"/>
    <cellStyle name="Normal 91 2 2 2" xfId="22228" xr:uid="{00000000-0005-0000-0000-0000D5560000}"/>
    <cellStyle name="Normal 91 2 2 2 2" xfId="22229" xr:uid="{00000000-0005-0000-0000-0000D6560000}"/>
    <cellStyle name="Normal 91 2 2 2 2 2" xfId="22230" xr:uid="{00000000-0005-0000-0000-0000D7560000}"/>
    <cellStyle name="Normal 91 2 2 2 3" xfId="22231" xr:uid="{00000000-0005-0000-0000-0000D8560000}"/>
    <cellStyle name="Normal 91 2 2 2 4" xfId="22232" xr:uid="{00000000-0005-0000-0000-0000D9560000}"/>
    <cellStyle name="Normal 91 2 2 3" xfId="22233" xr:uid="{00000000-0005-0000-0000-0000DA560000}"/>
    <cellStyle name="Normal 91 2 2 3 2" xfId="22234" xr:uid="{00000000-0005-0000-0000-0000DB560000}"/>
    <cellStyle name="Normal 91 2 2 3 3" xfId="22235" xr:uid="{00000000-0005-0000-0000-0000DC560000}"/>
    <cellStyle name="Normal 91 2 2 4" xfId="22236" xr:uid="{00000000-0005-0000-0000-0000DD560000}"/>
    <cellStyle name="Normal 91 2 2 5" xfId="22237" xr:uid="{00000000-0005-0000-0000-0000DE560000}"/>
    <cellStyle name="Normal 91 2 2 6" xfId="22238" xr:uid="{00000000-0005-0000-0000-0000DF560000}"/>
    <cellStyle name="Normal 91 2 3" xfId="22239" xr:uid="{00000000-0005-0000-0000-0000E0560000}"/>
    <cellStyle name="Normal 91 2 3 2" xfId="22240" xr:uid="{00000000-0005-0000-0000-0000E1560000}"/>
    <cellStyle name="Normal 91 2 3 2 2" xfId="22241" xr:uid="{00000000-0005-0000-0000-0000E2560000}"/>
    <cellStyle name="Normal 91 2 3 2 2 2" xfId="22242" xr:uid="{00000000-0005-0000-0000-0000E3560000}"/>
    <cellStyle name="Normal 91 2 3 2 3" xfId="22243" xr:uid="{00000000-0005-0000-0000-0000E4560000}"/>
    <cellStyle name="Normal 91 2 3 2 4" xfId="22244" xr:uid="{00000000-0005-0000-0000-0000E5560000}"/>
    <cellStyle name="Normal 91 2 3 3" xfId="22245" xr:uid="{00000000-0005-0000-0000-0000E6560000}"/>
    <cellStyle name="Normal 91 2 3 3 2" xfId="22246" xr:uid="{00000000-0005-0000-0000-0000E7560000}"/>
    <cellStyle name="Normal 91 2 3 4" xfId="22247" xr:uid="{00000000-0005-0000-0000-0000E8560000}"/>
    <cellStyle name="Normal 91 2 3 5" xfId="22248" xr:uid="{00000000-0005-0000-0000-0000E9560000}"/>
    <cellStyle name="Normal 91 2 4" xfId="22249" xr:uid="{00000000-0005-0000-0000-0000EA560000}"/>
    <cellStyle name="Normal 91 2 4 2" xfId="22250" xr:uid="{00000000-0005-0000-0000-0000EB560000}"/>
    <cellStyle name="Normal 91 2 4 2 2" xfId="22251" xr:uid="{00000000-0005-0000-0000-0000EC560000}"/>
    <cellStyle name="Normal 91 2 4 3" xfId="22252" xr:uid="{00000000-0005-0000-0000-0000ED560000}"/>
    <cellStyle name="Normal 91 2 4 4" xfId="22253" xr:uid="{00000000-0005-0000-0000-0000EE560000}"/>
    <cellStyle name="Normal 91 2 5" xfId="22254" xr:uid="{00000000-0005-0000-0000-0000EF560000}"/>
    <cellStyle name="Normal 91 2 5 2" xfId="22255" xr:uid="{00000000-0005-0000-0000-0000F0560000}"/>
    <cellStyle name="Normal 91 2 5 3" xfId="22256" xr:uid="{00000000-0005-0000-0000-0000F1560000}"/>
    <cellStyle name="Normal 91 2 6" xfId="22257" xr:uid="{00000000-0005-0000-0000-0000F2560000}"/>
    <cellStyle name="Normal 91 2 6 2" xfId="22258" xr:uid="{00000000-0005-0000-0000-0000F3560000}"/>
    <cellStyle name="Normal 91 2 7" xfId="22259" xr:uid="{00000000-0005-0000-0000-0000F4560000}"/>
    <cellStyle name="Normal 91 2 8" xfId="22260" xr:uid="{00000000-0005-0000-0000-0000F5560000}"/>
    <cellStyle name="Normal 91 3" xfId="22261" xr:uid="{00000000-0005-0000-0000-0000F6560000}"/>
    <cellStyle name="Normal 91 3 2" xfId="22262" xr:uid="{00000000-0005-0000-0000-0000F7560000}"/>
    <cellStyle name="Normal 91 3 2 2" xfId="22263" xr:uid="{00000000-0005-0000-0000-0000F8560000}"/>
    <cellStyle name="Normal 91 3 2 2 2" xfId="22264" xr:uid="{00000000-0005-0000-0000-0000F9560000}"/>
    <cellStyle name="Normal 91 3 2 3" xfId="22265" xr:uid="{00000000-0005-0000-0000-0000FA560000}"/>
    <cellStyle name="Normal 91 3 2 4" xfId="22266" xr:uid="{00000000-0005-0000-0000-0000FB560000}"/>
    <cellStyle name="Normal 91 3 3" xfId="22267" xr:uid="{00000000-0005-0000-0000-0000FC560000}"/>
    <cellStyle name="Normal 91 3 3 2" xfId="22268" xr:uid="{00000000-0005-0000-0000-0000FD560000}"/>
    <cellStyle name="Normal 91 3 3 3" xfId="22269" xr:uid="{00000000-0005-0000-0000-0000FE560000}"/>
    <cellStyle name="Normal 91 3 4" xfId="22270" xr:uid="{00000000-0005-0000-0000-0000FF560000}"/>
    <cellStyle name="Normal 91 3 5" xfId="22271" xr:uid="{00000000-0005-0000-0000-000000570000}"/>
    <cellStyle name="Normal 91 3 6" xfId="22272" xr:uid="{00000000-0005-0000-0000-000001570000}"/>
    <cellStyle name="Normal 91 4" xfId="22273" xr:uid="{00000000-0005-0000-0000-000002570000}"/>
    <cellStyle name="Normal 91 4 2" xfId="22274" xr:uid="{00000000-0005-0000-0000-000003570000}"/>
    <cellStyle name="Normal 91 4 2 2" xfId="22275" xr:uid="{00000000-0005-0000-0000-000004570000}"/>
    <cellStyle name="Normal 91 4 2 2 2" xfId="22276" xr:uid="{00000000-0005-0000-0000-000005570000}"/>
    <cellStyle name="Normal 91 4 2 3" xfId="22277" xr:uid="{00000000-0005-0000-0000-000006570000}"/>
    <cellStyle name="Normal 91 4 2 4" xfId="22278" xr:uid="{00000000-0005-0000-0000-000007570000}"/>
    <cellStyle name="Normal 91 4 3" xfId="22279" xr:uid="{00000000-0005-0000-0000-000008570000}"/>
    <cellStyle name="Normal 91 4 3 2" xfId="22280" xr:uid="{00000000-0005-0000-0000-000009570000}"/>
    <cellStyle name="Normal 91 4 4" xfId="22281" xr:uid="{00000000-0005-0000-0000-00000A570000}"/>
    <cellStyle name="Normal 91 4 5" xfId="22282" xr:uid="{00000000-0005-0000-0000-00000B570000}"/>
    <cellStyle name="Normal 91 5" xfId="22283" xr:uid="{00000000-0005-0000-0000-00000C570000}"/>
    <cellStyle name="Normal 91 5 2" xfId="22284" xr:uid="{00000000-0005-0000-0000-00000D570000}"/>
    <cellStyle name="Normal 91 5 2 2" xfId="22285" xr:uid="{00000000-0005-0000-0000-00000E570000}"/>
    <cellStyle name="Normal 91 5 3" xfId="22286" xr:uid="{00000000-0005-0000-0000-00000F570000}"/>
    <cellStyle name="Normal 91 5 4" xfId="22287" xr:uid="{00000000-0005-0000-0000-000010570000}"/>
    <cellStyle name="Normal 91 6" xfId="22288" xr:uid="{00000000-0005-0000-0000-000011570000}"/>
    <cellStyle name="Normal 91 6 2" xfId="22289" xr:uid="{00000000-0005-0000-0000-000012570000}"/>
    <cellStyle name="Normal 91 6 3" xfId="22290" xr:uid="{00000000-0005-0000-0000-000013570000}"/>
    <cellStyle name="Normal 91 7" xfId="22291" xr:uid="{00000000-0005-0000-0000-000014570000}"/>
    <cellStyle name="Normal 91 7 2" xfId="22292" xr:uid="{00000000-0005-0000-0000-000015570000}"/>
    <cellStyle name="Normal 91 8" xfId="22293" xr:uid="{00000000-0005-0000-0000-000016570000}"/>
    <cellStyle name="Normal 91 9" xfId="22294" xr:uid="{00000000-0005-0000-0000-000017570000}"/>
    <cellStyle name="Normal 92" xfId="22295" xr:uid="{00000000-0005-0000-0000-000018570000}"/>
    <cellStyle name="Normal 92 2" xfId="22296" xr:uid="{00000000-0005-0000-0000-000019570000}"/>
    <cellStyle name="Normal 92 2 2" xfId="22297" xr:uid="{00000000-0005-0000-0000-00001A570000}"/>
    <cellStyle name="Normal 92 2 2 2" xfId="22298" xr:uid="{00000000-0005-0000-0000-00001B570000}"/>
    <cellStyle name="Normal 92 2 2 2 2" xfId="22299" xr:uid="{00000000-0005-0000-0000-00001C570000}"/>
    <cellStyle name="Normal 92 2 2 2 2 2" xfId="22300" xr:uid="{00000000-0005-0000-0000-00001D570000}"/>
    <cellStyle name="Normal 92 2 2 2 3" xfId="22301" xr:uid="{00000000-0005-0000-0000-00001E570000}"/>
    <cellStyle name="Normal 92 2 2 2 4" xfId="22302" xr:uid="{00000000-0005-0000-0000-00001F570000}"/>
    <cellStyle name="Normal 92 2 2 3" xfId="22303" xr:uid="{00000000-0005-0000-0000-000020570000}"/>
    <cellStyle name="Normal 92 2 2 3 2" xfId="22304" xr:uid="{00000000-0005-0000-0000-000021570000}"/>
    <cellStyle name="Normal 92 2 2 3 3" xfId="22305" xr:uid="{00000000-0005-0000-0000-000022570000}"/>
    <cellStyle name="Normal 92 2 2 4" xfId="22306" xr:uid="{00000000-0005-0000-0000-000023570000}"/>
    <cellStyle name="Normal 92 2 2 5" xfId="22307" xr:uid="{00000000-0005-0000-0000-000024570000}"/>
    <cellStyle name="Normal 92 2 2 6" xfId="22308" xr:uid="{00000000-0005-0000-0000-000025570000}"/>
    <cellStyle name="Normal 92 2 3" xfId="22309" xr:uid="{00000000-0005-0000-0000-000026570000}"/>
    <cellStyle name="Normal 92 2 3 2" xfId="22310" xr:uid="{00000000-0005-0000-0000-000027570000}"/>
    <cellStyle name="Normal 92 2 3 2 2" xfId="22311" xr:uid="{00000000-0005-0000-0000-000028570000}"/>
    <cellStyle name="Normal 92 2 3 2 2 2" xfId="22312" xr:uid="{00000000-0005-0000-0000-000029570000}"/>
    <cellStyle name="Normal 92 2 3 2 3" xfId="22313" xr:uid="{00000000-0005-0000-0000-00002A570000}"/>
    <cellStyle name="Normal 92 2 3 2 4" xfId="22314" xr:uid="{00000000-0005-0000-0000-00002B570000}"/>
    <cellStyle name="Normal 92 2 3 3" xfId="22315" xr:uid="{00000000-0005-0000-0000-00002C570000}"/>
    <cellStyle name="Normal 92 2 3 3 2" xfId="22316" xr:uid="{00000000-0005-0000-0000-00002D570000}"/>
    <cellStyle name="Normal 92 2 3 4" xfId="22317" xr:uid="{00000000-0005-0000-0000-00002E570000}"/>
    <cellStyle name="Normal 92 2 3 5" xfId="22318" xr:uid="{00000000-0005-0000-0000-00002F570000}"/>
    <cellStyle name="Normal 92 2 4" xfId="22319" xr:uid="{00000000-0005-0000-0000-000030570000}"/>
    <cellStyle name="Normal 92 2 4 2" xfId="22320" xr:uid="{00000000-0005-0000-0000-000031570000}"/>
    <cellStyle name="Normal 92 2 4 2 2" xfId="22321" xr:uid="{00000000-0005-0000-0000-000032570000}"/>
    <cellStyle name="Normal 92 2 4 3" xfId="22322" xr:uid="{00000000-0005-0000-0000-000033570000}"/>
    <cellStyle name="Normal 92 2 4 4" xfId="22323" xr:uid="{00000000-0005-0000-0000-000034570000}"/>
    <cellStyle name="Normal 92 2 5" xfId="22324" xr:uid="{00000000-0005-0000-0000-000035570000}"/>
    <cellStyle name="Normal 92 2 5 2" xfId="22325" xr:uid="{00000000-0005-0000-0000-000036570000}"/>
    <cellStyle name="Normal 92 2 5 3" xfId="22326" xr:uid="{00000000-0005-0000-0000-000037570000}"/>
    <cellStyle name="Normal 92 2 6" xfId="22327" xr:uid="{00000000-0005-0000-0000-000038570000}"/>
    <cellStyle name="Normal 92 2 6 2" xfId="22328" xr:uid="{00000000-0005-0000-0000-000039570000}"/>
    <cellStyle name="Normal 92 2 7" xfId="22329" xr:uid="{00000000-0005-0000-0000-00003A570000}"/>
    <cellStyle name="Normal 92 2 8" xfId="22330" xr:uid="{00000000-0005-0000-0000-00003B570000}"/>
    <cellStyle name="Normal 92 3" xfId="22331" xr:uid="{00000000-0005-0000-0000-00003C570000}"/>
    <cellStyle name="Normal 92 3 2" xfId="22332" xr:uid="{00000000-0005-0000-0000-00003D570000}"/>
    <cellStyle name="Normal 92 3 2 2" xfId="22333" xr:uid="{00000000-0005-0000-0000-00003E570000}"/>
    <cellStyle name="Normal 92 3 2 2 2" xfId="22334" xr:uid="{00000000-0005-0000-0000-00003F570000}"/>
    <cellStyle name="Normal 92 3 2 3" xfId="22335" xr:uid="{00000000-0005-0000-0000-000040570000}"/>
    <cellStyle name="Normal 92 3 2 4" xfId="22336" xr:uid="{00000000-0005-0000-0000-000041570000}"/>
    <cellStyle name="Normal 92 3 3" xfId="22337" xr:uid="{00000000-0005-0000-0000-000042570000}"/>
    <cellStyle name="Normal 92 3 3 2" xfId="22338" xr:uid="{00000000-0005-0000-0000-000043570000}"/>
    <cellStyle name="Normal 92 3 3 3" xfId="22339" xr:uid="{00000000-0005-0000-0000-000044570000}"/>
    <cellStyle name="Normal 92 3 4" xfId="22340" xr:uid="{00000000-0005-0000-0000-000045570000}"/>
    <cellStyle name="Normal 92 3 5" xfId="22341" xr:uid="{00000000-0005-0000-0000-000046570000}"/>
    <cellStyle name="Normal 92 3 6" xfId="22342" xr:uid="{00000000-0005-0000-0000-000047570000}"/>
    <cellStyle name="Normal 92 4" xfId="22343" xr:uid="{00000000-0005-0000-0000-000048570000}"/>
    <cellStyle name="Normal 92 4 2" xfId="22344" xr:uid="{00000000-0005-0000-0000-000049570000}"/>
    <cellStyle name="Normal 92 4 2 2" xfId="22345" xr:uid="{00000000-0005-0000-0000-00004A570000}"/>
    <cellStyle name="Normal 92 4 2 2 2" xfId="22346" xr:uid="{00000000-0005-0000-0000-00004B570000}"/>
    <cellStyle name="Normal 92 4 2 3" xfId="22347" xr:uid="{00000000-0005-0000-0000-00004C570000}"/>
    <cellStyle name="Normal 92 4 2 4" xfId="22348" xr:uid="{00000000-0005-0000-0000-00004D570000}"/>
    <cellStyle name="Normal 92 4 3" xfId="22349" xr:uid="{00000000-0005-0000-0000-00004E570000}"/>
    <cellStyle name="Normal 92 4 3 2" xfId="22350" xr:uid="{00000000-0005-0000-0000-00004F570000}"/>
    <cellStyle name="Normal 92 4 4" xfId="22351" xr:uid="{00000000-0005-0000-0000-000050570000}"/>
    <cellStyle name="Normal 92 4 5" xfId="22352" xr:uid="{00000000-0005-0000-0000-000051570000}"/>
    <cellStyle name="Normal 92 5" xfId="22353" xr:uid="{00000000-0005-0000-0000-000052570000}"/>
    <cellStyle name="Normal 92 5 2" xfId="22354" xr:uid="{00000000-0005-0000-0000-000053570000}"/>
    <cellStyle name="Normal 92 5 2 2" xfId="22355" xr:uid="{00000000-0005-0000-0000-000054570000}"/>
    <cellStyle name="Normal 92 5 3" xfId="22356" xr:uid="{00000000-0005-0000-0000-000055570000}"/>
    <cellStyle name="Normal 92 5 4" xfId="22357" xr:uid="{00000000-0005-0000-0000-000056570000}"/>
    <cellStyle name="Normal 92 6" xfId="22358" xr:uid="{00000000-0005-0000-0000-000057570000}"/>
    <cellStyle name="Normal 92 6 2" xfId="22359" xr:uid="{00000000-0005-0000-0000-000058570000}"/>
    <cellStyle name="Normal 92 6 3" xfId="22360" xr:uid="{00000000-0005-0000-0000-000059570000}"/>
    <cellStyle name="Normal 92 7" xfId="22361" xr:uid="{00000000-0005-0000-0000-00005A570000}"/>
    <cellStyle name="Normal 92 7 2" xfId="22362" xr:uid="{00000000-0005-0000-0000-00005B570000}"/>
    <cellStyle name="Normal 92 8" xfId="22363" xr:uid="{00000000-0005-0000-0000-00005C570000}"/>
    <cellStyle name="Normal 92 9" xfId="22364" xr:uid="{00000000-0005-0000-0000-00005D570000}"/>
    <cellStyle name="Normal 93" xfId="22365" xr:uid="{00000000-0005-0000-0000-00005E570000}"/>
    <cellStyle name="Normal 93 2" xfId="22366" xr:uid="{00000000-0005-0000-0000-00005F570000}"/>
    <cellStyle name="Normal 93 2 2" xfId="22367" xr:uid="{00000000-0005-0000-0000-000060570000}"/>
    <cellStyle name="Normal 93 2 2 2" xfId="22368" xr:uid="{00000000-0005-0000-0000-000061570000}"/>
    <cellStyle name="Normal 93 2 2 2 2" xfId="22369" xr:uid="{00000000-0005-0000-0000-000062570000}"/>
    <cellStyle name="Normal 93 2 2 2 2 2" xfId="22370" xr:uid="{00000000-0005-0000-0000-000063570000}"/>
    <cellStyle name="Normal 93 2 2 2 3" xfId="22371" xr:uid="{00000000-0005-0000-0000-000064570000}"/>
    <cellStyle name="Normal 93 2 2 2 4" xfId="22372" xr:uid="{00000000-0005-0000-0000-000065570000}"/>
    <cellStyle name="Normal 93 2 2 3" xfId="22373" xr:uid="{00000000-0005-0000-0000-000066570000}"/>
    <cellStyle name="Normal 93 2 2 3 2" xfId="22374" xr:uid="{00000000-0005-0000-0000-000067570000}"/>
    <cellStyle name="Normal 93 2 2 3 3" xfId="22375" xr:uid="{00000000-0005-0000-0000-000068570000}"/>
    <cellStyle name="Normal 93 2 2 4" xfId="22376" xr:uid="{00000000-0005-0000-0000-000069570000}"/>
    <cellStyle name="Normal 93 2 2 5" xfId="22377" xr:uid="{00000000-0005-0000-0000-00006A570000}"/>
    <cellStyle name="Normal 93 2 2 6" xfId="22378" xr:uid="{00000000-0005-0000-0000-00006B570000}"/>
    <cellStyle name="Normal 93 2 3" xfId="22379" xr:uid="{00000000-0005-0000-0000-00006C570000}"/>
    <cellStyle name="Normal 93 2 3 2" xfId="22380" xr:uid="{00000000-0005-0000-0000-00006D570000}"/>
    <cellStyle name="Normal 93 2 3 2 2" xfId="22381" xr:uid="{00000000-0005-0000-0000-00006E570000}"/>
    <cellStyle name="Normal 93 2 3 2 2 2" xfId="22382" xr:uid="{00000000-0005-0000-0000-00006F570000}"/>
    <cellStyle name="Normal 93 2 3 2 3" xfId="22383" xr:uid="{00000000-0005-0000-0000-000070570000}"/>
    <cellStyle name="Normal 93 2 3 2 4" xfId="22384" xr:uid="{00000000-0005-0000-0000-000071570000}"/>
    <cellStyle name="Normal 93 2 3 3" xfId="22385" xr:uid="{00000000-0005-0000-0000-000072570000}"/>
    <cellStyle name="Normal 93 2 3 3 2" xfId="22386" xr:uid="{00000000-0005-0000-0000-000073570000}"/>
    <cellStyle name="Normal 93 2 3 4" xfId="22387" xr:uid="{00000000-0005-0000-0000-000074570000}"/>
    <cellStyle name="Normal 93 2 3 5" xfId="22388" xr:uid="{00000000-0005-0000-0000-000075570000}"/>
    <cellStyle name="Normal 93 2 4" xfId="22389" xr:uid="{00000000-0005-0000-0000-000076570000}"/>
    <cellStyle name="Normal 93 2 4 2" xfId="22390" xr:uid="{00000000-0005-0000-0000-000077570000}"/>
    <cellStyle name="Normal 93 2 4 2 2" xfId="22391" xr:uid="{00000000-0005-0000-0000-000078570000}"/>
    <cellStyle name="Normal 93 2 4 3" xfId="22392" xr:uid="{00000000-0005-0000-0000-000079570000}"/>
    <cellStyle name="Normal 93 2 4 4" xfId="22393" xr:uid="{00000000-0005-0000-0000-00007A570000}"/>
    <cellStyle name="Normal 93 2 5" xfId="22394" xr:uid="{00000000-0005-0000-0000-00007B570000}"/>
    <cellStyle name="Normal 93 2 5 2" xfId="22395" xr:uid="{00000000-0005-0000-0000-00007C570000}"/>
    <cellStyle name="Normal 93 2 5 3" xfId="22396" xr:uid="{00000000-0005-0000-0000-00007D570000}"/>
    <cellStyle name="Normal 93 2 6" xfId="22397" xr:uid="{00000000-0005-0000-0000-00007E570000}"/>
    <cellStyle name="Normal 93 2 6 2" xfId="22398" xr:uid="{00000000-0005-0000-0000-00007F570000}"/>
    <cellStyle name="Normal 93 2 7" xfId="22399" xr:uid="{00000000-0005-0000-0000-000080570000}"/>
    <cellStyle name="Normal 93 2 8" xfId="22400" xr:uid="{00000000-0005-0000-0000-000081570000}"/>
    <cellStyle name="Normal 93 3" xfId="22401" xr:uid="{00000000-0005-0000-0000-000082570000}"/>
    <cellStyle name="Normal 93 3 2" xfId="22402" xr:uid="{00000000-0005-0000-0000-000083570000}"/>
    <cellStyle name="Normal 93 3 2 2" xfId="22403" xr:uid="{00000000-0005-0000-0000-000084570000}"/>
    <cellStyle name="Normal 93 3 2 2 2" xfId="22404" xr:uid="{00000000-0005-0000-0000-000085570000}"/>
    <cellStyle name="Normal 93 3 2 3" xfId="22405" xr:uid="{00000000-0005-0000-0000-000086570000}"/>
    <cellStyle name="Normal 93 3 2 4" xfId="22406" xr:uid="{00000000-0005-0000-0000-000087570000}"/>
    <cellStyle name="Normal 93 3 3" xfId="22407" xr:uid="{00000000-0005-0000-0000-000088570000}"/>
    <cellStyle name="Normal 93 3 3 2" xfId="22408" xr:uid="{00000000-0005-0000-0000-000089570000}"/>
    <cellStyle name="Normal 93 3 3 3" xfId="22409" xr:uid="{00000000-0005-0000-0000-00008A570000}"/>
    <cellStyle name="Normal 93 3 4" xfId="22410" xr:uid="{00000000-0005-0000-0000-00008B570000}"/>
    <cellStyle name="Normal 93 3 5" xfId="22411" xr:uid="{00000000-0005-0000-0000-00008C570000}"/>
    <cellStyle name="Normal 93 3 6" xfId="22412" xr:uid="{00000000-0005-0000-0000-00008D570000}"/>
    <cellStyle name="Normal 93 4" xfId="22413" xr:uid="{00000000-0005-0000-0000-00008E570000}"/>
    <cellStyle name="Normal 93 4 2" xfId="22414" xr:uid="{00000000-0005-0000-0000-00008F570000}"/>
    <cellStyle name="Normal 93 4 2 2" xfId="22415" xr:uid="{00000000-0005-0000-0000-000090570000}"/>
    <cellStyle name="Normal 93 4 2 2 2" xfId="22416" xr:uid="{00000000-0005-0000-0000-000091570000}"/>
    <cellStyle name="Normal 93 4 2 3" xfId="22417" xr:uid="{00000000-0005-0000-0000-000092570000}"/>
    <cellStyle name="Normal 93 4 2 4" xfId="22418" xr:uid="{00000000-0005-0000-0000-000093570000}"/>
    <cellStyle name="Normal 93 4 3" xfId="22419" xr:uid="{00000000-0005-0000-0000-000094570000}"/>
    <cellStyle name="Normal 93 4 3 2" xfId="22420" xr:uid="{00000000-0005-0000-0000-000095570000}"/>
    <cellStyle name="Normal 93 4 4" xfId="22421" xr:uid="{00000000-0005-0000-0000-000096570000}"/>
    <cellStyle name="Normal 93 4 5" xfId="22422" xr:uid="{00000000-0005-0000-0000-000097570000}"/>
    <cellStyle name="Normal 93 5" xfId="22423" xr:uid="{00000000-0005-0000-0000-000098570000}"/>
    <cellStyle name="Normal 93 5 2" xfId="22424" xr:uid="{00000000-0005-0000-0000-000099570000}"/>
    <cellStyle name="Normal 93 5 2 2" xfId="22425" xr:uid="{00000000-0005-0000-0000-00009A570000}"/>
    <cellStyle name="Normal 93 5 3" xfId="22426" xr:uid="{00000000-0005-0000-0000-00009B570000}"/>
    <cellStyle name="Normal 93 5 4" xfId="22427" xr:uid="{00000000-0005-0000-0000-00009C570000}"/>
    <cellStyle name="Normal 93 6" xfId="22428" xr:uid="{00000000-0005-0000-0000-00009D570000}"/>
    <cellStyle name="Normal 93 6 2" xfId="22429" xr:uid="{00000000-0005-0000-0000-00009E570000}"/>
    <cellStyle name="Normal 93 6 3" xfId="22430" xr:uid="{00000000-0005-0000-0000-00009F570000}"/>
    <cellStyle name="Normal 93 7" xfId="22431" xr:uid="{00000000-0005-0000-0000-0000A0570000}"/>
    <cellStyle name="Normal 93 7 2" xfId="22432" xr:uid="{00000000-0005-0000-0000-0000A1570000}"/>
    <cellStyle name="Normal 93 8" xfId="22433" xr:uid="{00000000-0005-0000-0000-0000A2570000}"/>
    <cellStyle name="Normal 93 9" xfId="22434" xr:uid="{00000000-0005-0000-0000-0000A3570000}"/>
    <cellStyle name="Normal 94" xfId="22435" xr:uid="{00000000-0005-0000-0000-0000A4570000}"/>
    <cellStyle name="Normal 94 2" xfId="22436" xr:uid="{00000000-0005-0000-0000-0000A5570000}"/>
    <cellStyle name="Normal 94 2 2" xfId="22437" xr:uid="{00000000-0005-0000-0000-0000A6570000}"/>
    <cellStyle name="Normal 94 2 2 2" xfId="22438" xr:uid="{00000000-0005-0000-0000-0000A7570000}"/>
    <cellStyle name="Normal 94 2 2 2 2" xfId="22439" xr:uid="{00000000-0005-0000-0000-0000A8570000}"/>
    <cellStyle name="Normal 94 2 2 2 2 2" xfId="22440" xr:uid="{00000000-0005-0000-0000-0000A9570000}"/>
    <cellStyle name="Normal 94 2 2 2 3" xfId="22441" xr:uid="{00000000-0005-0000-0000-0000AA570000}"/>
    <cellStyle name="Normal 94 2 2 2 4" xfId="22442" xr:uid="{00000000-0005-0000-0000-0000AB570000}"/>
    <cellStyle name="Normal 94 2 2 3" xfId="22443" xr:uid="{00000000-0005-0000-0000-0000AC570000}"/>
    <cellStyle name="Normal 94 2 2 3 2" xfId="22444" xr:uid="{00000000-0005-0000-0000-0000AD570000}"/>
    <cellStyle name="Normal 94 2 2 3 3" xfId="22445" xr:uid="{00000000-0005-0000-0000-0000AE570000}"/>
    <cellStyle name="Normal 94 2 2 4" xfId="22446" xr:uid="{00000000-0005-0000-0000-0000AF570000}"/>
    <cellStyle name="Normal 94 2 2 5" xfId="22447" xr:uid="{00000000-0005-0000-0000-0000B0570000}"/>
    <cellStyle name="Normal 94 2 2 6" xfId="22448" xr:uid="{00000000-0005-0000-0000-0000B1570000}"/>
    <cellStyle name="Normal 94 2 3" xfId="22449" xr:uid="{00000000-0005-0000-0000-0000B2570000}"/>
    <cellStyle name="Normal 94 2 3 2" xfId="22450" xr:uid="{00000000-0005-0000-0000-0000B3570000}"/>
    <cellStyle name="Normal 94 2 3 2 2" xfId="22451" xr:uid="{00000000-0005-0000-0000-0000B4570000}"/>
    <cellStyle name="Normal 94 2 3 2 2 2" xfId="22452" xr:uid="{00000000-0005-0000-0000-0000B5570000}"/>
    <cellStyle name="Normal 94 2 3 2 3" xfId="22453" xr:uid="{00000000-0005-0000-0000-0000B6570000}"/>
    <cellStyle name="Normal 94 2 3 2 4" xfId="22454" xr:uid="{00000000-0005-0000-0000-0000B7570000}"/>
    <cellStyle name="Normal 94 2 3 3" xfId="22455" xr:uid="{00000000-0005-0000-0000-0000B8570000}"/>
    <cellStyle name="Normal 94 2 3 3 2" xfId="22456" xr:uid="{00000000-0005-0000-0000-0000B9570000}"/>
    <cellStyle name="Normal 94 2 3 4" xfId="22457" xr:uid="{00000000-0005-0000-0000-0000BA570000}"/>
    <cellStyle name="Normal 94 2 3 5" xfId="22458" xr:uid="{00000000-0005-0000-0000-0000BB570000}"/>
    <cellStyle name="Normal 94 2 4" xfId="22459" xr:uid="{00000000-0005-0000-0000-0000BC570000}"/>
    <cellStyle name="Normal 94 2 4 2" xfId="22460" xr:uid="{00000000-0005-0000-0000-0000BD570000}"/>
    <cellStyle name="Normal 94 2 4 2 2" xfId="22461" xr:uid="{00000000-0005-0000-0000-0000BE570000}"/>
    <cellStyle name="Normal 94 2 4 3" xfId="22462" xr:uid="{00000000-0005-0000-0000-0000BF570000}"/>
    <cellStyle name="Normal 94 2 4 4" xfId="22463" xr:uid="{00000000-0005-0000-0000-0000C0570000}"/>
    <cellStyle name="Normal 94 2 5" xfId="22464" xr:uid="{00000000-0005-0000-0000-0000C1570000}"/>
    <cellStyle name="Normal 94 2 5 2" xfId="22465" xr:uid="{00000000-0005-0000-0000-0000C2570000}"/>
    <cellStyle name="Normal 94 2 5 3" xfId="22466" xr:uid="{00000000-0005-0000-0000-0000C3570000}"/>
    <cellStyle name="Normal 94 2 6" xfId="22467" xr:uid="{00000000-0005-0000-0000-0000C4570000}"/>
    <cellStyle name="Normal 94 2 6 2" xfId="22468" xr:uid="{00000000-0005-0000-0000-0000C5570000}"/>
    <cellStyle name="Normal 94 2 7" xfId="22469" xr:uid="{00000000-0005-0000-0000-0000C6570000}"/>
    <cellStyle name="Normal 94 2 8" xfId="22470" xr:uid="{00000000-0005-0000-0000-0000C7570000}"/>
    <cellStyle name="Normal 94 3" xfId="22471" xr:uid="{00000000-0005-0000-0000-0000C8570000}"/>
    <cellStyle name="Normal 94 3 2" xfId="22472" xr:uid="{00000000-0005-0000-0000-0000C9570000}"/>
    <cellStyle name="Normal 94 3 2 2" xfId="22473" xr:uid="{00000000-0005-0000-0000-0000CA570000}"/>
    <cellStyle name="Normal 94 3 2 2 2" xfId="22474" xr:uid="{00000000-0005-0000-0000-0000CB570000}"/>
    <cellStyle name="Normal 94 3 2 3" xfId="22475" xr:uid="{00000000-0005-0000-0000-0000CC570000}"/>
    <cellStyle name="Normal 94 3 2 4" xfId="22476" xr:uid="{00000000-0005-0000-0000-0000CD570000}"/>
    <cellStyle name="Normal 94 3 3" xfId="22477" xr:uid="{00000000-0005-0000-0000-0000CE570000}"/>
    <cellStyle name="Normal 94 3 3 2" xfId="22478" xr:uid="{00000000-0005-0000-0000-0000CF570000}"/>
    <cellStyle name="Normal 94 3 3 3" xfId="22479" xr:uid="{00000000-0005-0000-0000-0000D0570000}"/>
    <cellStyle name="Normal 94 3 4" xfId="22480" xr:uid="{00000000-0005-0000-0000-0000D1570000}"/>
    <cellStyle name="Normal 94 3 5" xfId="22481" xr:uid="{00000000-0005-0000-0000-0000D2570000}"/>
    <cellStyle name="Normal 94 3 6" xfId="22482" xr:uid="{00000000-0005-0000-0000-0000D3570000}"/>
    <cellStyle name="Normal 94 4" xfId="22483" xr:uid="{00000000-0005-0000-0000-0000D4570000}"/>
    <cellStyle name="Normal 94 4 2" xfId="22484" xr:uid="{00000000-0005-0000-0000-0000D5570000}"/>
    <cellStyle name="Normal 94 4 2 2" xfId="22485" xr:uid="{00000000-0005-0000-0000-0000D6570000}"/>
    <cellStyle name="Normal 94 4 2 2 2" xfId="22486" xr:uid="{00000000-0005-0000-0000-0000D7570000}"/>
    <cellStyle name="Normal 94 4 2 3" xfId="22487" xr:uid="{00000000-0005-0000-0000-0000D8570000}"/>
    <cellStyle name="Normal 94 4 2 4" xfId="22488" xr:uid="{00000000-0005-0000-0000-0000D9570000}"/>
    <cellStyle name="Normal 94 4 3" xfId="22489" xr:uid="{00000000-0005-0000-0000-0000DA570000}"/>
    <cellStyle name="Normal 94 4 3 2" xfId="22490" xr:uid="{00000000-0005-0000-0000-0000DB570000}"/>
    <cellStyle name="Normal 94 4 4" xfId="22491" xr:uid="{00000000-0005-0000-0000-0000DC570000}"/>
    <cellStyle name="Normal 94 4 5" xfId="22492" xr:uid="{00000000-0005-0000-0000-0000DD570000}"/>
    <cellStyle name="Normal 94 5" xfId="22493" xr:uid="{00000000-0005-0000-0000-0000DE570000}"/>
    <cellStyle name="Normal 94 5 2" xfId="22494" xr:uid="{00000000-0005-0000-0000-0000DF570000}"/>
    <cellStyle name="Normal 94 5 2 2" xfId="22495" xr:uid="{00000000-0005-0000-0000-0000E0570000}"/>
    <cellStyle name="Normal 94 5 3" xfId="22496" xr:uid="{00000000-0005-0000-0000-0000E1570000}"/>
    <cellStyle name="Normal 94 5 4" xfId="22497" xr:uid="{00000000-0005-0000-0000-0000E2570000}"/>
    <cellStyle name="Normal 94 6" xfId="22498" xr:uid="{00000000-0005-0000-0000-0000E3570000}"/>
    <cellStyle name="Normal 94 6 2" xfId="22499" xr:uid="{00000000-0005-0000-0000-0000E4570000}"/>
    <cellStyle name="Normal 94 6 3" xfId="22500" xr:uid="{00000000-0005-0000-0000-0000E5570000}"/>
    <cellStyle name="Normal 94 7" xfId="22501" xr:uid="{00000000-0005-0000-0000-0000E6570000}"/>
    <cellStyle name="Normal 94 7 2" xfId="22502" xr:uid="{00000000-0005-0000-0000-0000E7570000}"/>
    <cellStyle name="Normal 94 8" xfId="22503" xr:uid="{00000000-0005-0000-0000-0000E8570000}"/>
    <cellStyle name="Normal 94 9" xfId="22504" xr:uid="{00000000-0005-0000-0000-0000E9570000}"/>
    <cellStyle name="Normal 95" xfId="22505" xr:uid="{00000000-0005-0000-0000-0000EA570000}"/>
    <cellStyle name="Normal 95 2" xfId="22506" xr:uid="{00000000-0005-0000-0000-0000EB570000}"/>
    <cellStyle name="Normal 95 2 2" xfId="22507" xr:uid="{00000000-0005-0000-0000-0000EC570000}"/>
    <cellStyle name="Normal 95 2 2 2" xfId="22508" xr:uid="{00000000-0005-0000-0000-0000ED570000}"/>
    <cellStyle name="Normal 95 2 2 2 2" xfId="22509" xr:uid="{00000000-0005-0000-0000-0000EE570000}"/>
    <cellStyle name="Normal 95 2 2 2 2 2" xfId="22510" xr:uid="{00000000-0005-0000-0000-0000EF570000}"/>
    <cellStyle name="Normal 95 2 2 2 3" xfId="22511" xr:uid="{00000000-0005-0000-0000-0000F0570000}"/>
    <cellStyle name="Normal 95 2 2 2 4" xfId="22512" xr:uid="{00000000-0005-0000-0000-0000F1570000}"/>
    <cellStyle name="Normal 95 2 2 3" xfId="22513" xr:uid="{00000000-0005-0000-0000-0000F2570000}"/>
    <cellStyle name="Normal 95 2 2 3 2" xfId="22514" xr:uid="{00000000-0005-0000-0000-0000F3570000}"/>
    <cellStyle name="Normal 95 2 2 3 3" xfId="22515" xr:uid="{00000000-0005-0000-0000-0000F4570000}"/>
    <cellStyle name="Normal 95 2 2 4" xfId="22516" xr:uid="{00000000-0005-0000-0000-0000F5570000}"/>
    <cellStyle name="Normal 95 2 2 5" xfId="22517" xr:uid="{00000000-0005-0000-0000-0000F6570000}"/>
    <cellStyle name="Normal 95 2 2 6" xfId="22518" xr:uid="{00000000-0005-0000-0000-0000F7570000}"/>
    <cellStyle name="Normal 95 2 3" xfId="22519" xr:uid="{00000000-0005-0000-0000-0000F8570000}"/>
    <cellStyle name="Normal 95 2 3 2" xfId="22520" xr:uid="{00000000-0005-0000-0000-0000F9570000}"/>
    <cellStyle name="Normal 95 2 3 2 2" xfId="22521" xr:uid="{00000000-0005-0000-0000-0000FA570000}"/>
    <cellStyle name="Normal 95 2 3 2 2 2" xfId="22522" xr:uid="{00000000-0005-0000-0000-0000FB570000}"/>
    <cellStyle name="Normal 95 2 3 2 3" xfId="22523" xr:uid="{00000000-0005-0000-0000-0000FC570000}"/>
    <cellStyle name="Normal 95 2 3 2 4" xfId="22524" xr:uid="{00000000-0005-0000-0000-0000FD570000}"/>
    <cellStyle name="Normal 95 2 3 3" xfId="22525" xr:uid="{00000000-0005-0000-0000-0000FE570000}"/>
    <cellStyle name="Normal 95 2 3 3 2" xfId="22526" xr:uid="{00000000-0005-0000-0000-0000FF570000}"/>
    <cellStyle name="Normal 95 2 3 4" xfId="22527" xr:uid="{00000000-0005-0000-0000-000000580000}"/>
    <cellStyle name="Normal 95 2 3 5" xfId="22528" xr:uid="{00000000-0005-0000-0000-000001580000}"/>
    <cellStyle name="Normal 95 2 4" xfId="22529" xr:uid="{00000000-0005-0000-0000-000002580000}"/>
    <cellStyle name="Normal 95 2 4 2" xfId="22530" xr:uid="{00000000-0005-0000-0000-000003580000}"/>
    <cellStyle name="Normal 95 2 4 2 2" xfId="22531" xr:uid="{00000000-0005-0000-0000-000004580000}"/>
    <cellStyle name="Normal 95 2 4 3" xfId="22532" xr:uid="{00000000-0005-0000-0000-000005580000}"/>
    <cellStyle name="Normal 95 2 4 4" xfId="22533" xr:uid="{00000000-0005-0000-0000-000006580000}"/>
    <cellStyle name="Normal 95 2 5" xfId="22534" xr:uid="{00000000-0005-0000-0000-000007580000}"/>
    <cellStyle name="Normal 95 2 5 2" xfId="22535" xr:uid="{00000000-0005-0000-0000-000008580000}"/>
    <cellStyle name="Normal 95 2 5 3" xfId="22536" xr:uid="{00000000-0005-0000-0000-000009580000}"/>
    <cellStyle name="Normal 95 2 6" xfId="22537" xr:uid="{00000000-0005-0000-0000-00000A580000}"/>
    <cellStyle name="Normal 95 2 6 2" xfId="22538" xr:uid="{00000000-0005-0000-0000-00000B580000}"/>
    <cellStyle name="Normal 95 2 7" xfId="22539" xr:uid="{00000000-0005-0000-0000-00000C580000}"/>
    <cellStyle name="Normal 95 2 8" xfId="22540" xr:uid="{00000000-0005-0000-0000-00000D580000}"/>
    <cellStyle name="Normal 95 3" xfId="22541" xr:uid="{00000000-0005-0000-0000-00000E580000}"/>
    <cellStyle name="Normal 95 3 2" xfId="22542" xr:uid="{00000000-0005-0000-0000-00000F580000}"/>
    <cellStyle name="Normal 95 3 2 2" xfId="22543" xr:uid="{00000000-0005-0000-0000-000010580000}"/>
    <cellStyle name="Normal 95 3 2 2 2" xfId="22544" xr:uid="{00000000-0005-0000-0000-000011580000}"/>
    <cellStyle name="Normal 95 3 2 3" xfId="22545" xr:uid="{00000000-0005-0000-0000-000012580000}"/>
    <cellStyle name="Normal 95 3 2 4" xfId="22546" xr:uid="{00000000-0005-0000-0000-000013580000}"/>
    <cellStyle name="Normal 95 3 3" xfId="22547" xr:uid="{00000000-0005-0000-0000-000014580000}"/>
    <cellStyle name="Normal 95 3 3 2" xfId="22548" xr:uid="{00000000-0005-0000-0000-000015580000}"/>
    <cellStyle name="Normal 95 3 3 3" xfId="22549" xr:uid="{00000000-0005-0000-0000-000016580000}"/>
    <cellStyle name="Normal 95 3 4" xfId="22550" xr:uid="{00000000-0005-0000-0000-000017580000}"/>
    <cellStyle name="Normal 95 3 5" xfId="22551" xr:uid="{00000000-0005-0000-0000-000018580000}"/>
    <cellStyle name="Normal 95 3 6" xfId="22552" xr:uid="{00000000-0005-0000-0000-000019580000}"/>
    <cellStyle name="Normal 95 4" xfId="22553" xr:uid="{00000000-0005-0000-0000-00001A580000}"/>
    <cellStyle name="Normal 95 4 2" xfId="22554" xr:uid="{00000000-0005-0000-0000-00001B580000}"/>
    <cellStyle name="Normal 95 4 2 2" xfId="22555" xr:uid="{00000000-0005-0000-0000-00001C580000}"/>
    <cellStyle name="Normal 95 4 2 2 2" xfId="22556" xr:uid="{00000000-0005-0000-0000-00001D580000}"/>
    <cellStyle name="Normal 95 4 2 3" xfId="22557" xr:uid="{00000000-0005-0000-0000-00001E580000}"/>
    <cellStyle name="Normal 95 4 2 4" xfId="22558" xr:uid="{00000000-0005-0000-0000-00001F580000}"/>
    <cellStyle name="Normal 95 4 3" xfId="22559" xr:uid="{00000000-0005-0000-0000-000020580000}"/>
    <cellStyle name="Normal 95 4 3 2" xfId="22560" xr:uid="{00000000-0005-0000-0000-000021580000}"/>
    <cellStyle name="Normal 95 4 4" xfId="22561" xr:uid="{00000000-0005-0000-0000-000022580000}"/>
    <cellStyle name="Normal 95 4 5" xfId="22562" xr:uid="{00000000-0005-0000-0000-000023580000}"/>
    <cellStyle name="Normal 95 5" xfId="22563" xr:uid="{00000000-0005-0000-0000-000024580000}"/>
    <cellStyle name="Normal 95 5 2" xfId="22564" xr:uid="{00000000-0005-0000-0000-000025580000}"/>
    <cellStyle name="Normal 95 5 2 2" xfId="22565" xr:uid="{00000000-0005-0000-0000-000026580000}"/>
    <cellStyle name="Normal 95 5 3" xfId="22566" xr:uid="{00000000-0005-0000-0000-000027580000}"/>
    <cellStyle name="Normal 95 5 4" xfId="22567" xr:uid="{00000000-0005-0000-0000-000028580000}"/>
    <cellStyle name="Normal 95 6" xfId="22568" xr:uid="{00000000-0005-0000-0000-000029580000}"/>
    <cellStyle name="Normal 95 6 2" xfId="22569" xr:uid="{00000000-0005-0000-0000-00002A580000}"/>
    <cellStyle name="Normal 95 6 3" xfId="22570" xr:uid="{00000000-0005-0000-0000-00002B580000}"/>
    <cellStyle name="Normal 95 7" xfId="22571" xr:uid="{00000000-0005-0000-0000-00002C580000}"/>
    <cellStyle name="Normal 95 7 2" xfId="22572" xr:uid="{00000000-0005-0000-0000-00002D580000}"/>
    <cellStyle name="Normal 95 8" xfId="22573" xr:uid="{00000000-0005-0000-0000-00002E580000}"/>
    <cellStyle name="Normal 95 9" xfId="22574" xr:uid="{00000000-0005-0000-0000-00002F580000}"/>
    <cellStyle name="Normal 96" xfId="22575" xr:uid="{00000000-0005-0000-0000-000030580000}"/>
    <cellStyle name="Normal 96 2" xfId="22576" xr:uid="{00000000-0005-0000-0000-000031580000}"/>
    <cellStyle name="Normal 96 2 2" xfId="22577" xr:uid="{00000000-0005-0000-0000-000032580000}"/>
    <cellStyle name="Normal 96 2 2 2" xfId="22578" xr:uid="{00000000-0005-0000-0000-000033580000}"/>
    <cellStyle name="Normal 96 2 2 2 2" xfId="22579" xr:uid="{00000000-0005-0000-0000-000034580000}"/>
    <cellStyle name="Normal 96 2 2 2 2 2" xfId="22580" xr:uid="{00000000-0005-0000-0000-000035580000}"/>
    <cellStyle name="Normal 96 2 2 2 3" xfId="22581" xr:uid="{00000000-0005-0000-0000-000036580000}"/>
    <cellStyle name="Normal 96 2 2 2 4" xfId="22582" xr:uid="{00000000-0005-0000-0000-000037580000}"/>
    <cellStyle name="Normal 96 2 2 3" xfId="22583" xr:uid="{00000000-0005-0000-0000-000038580000}"/>
    <cellStyle name="Normal 96 2 2 3 2" xfId="22584" xr:uid="{00000000-0005-0000-0000-000039580000}"/>
    <cellStyle name="Normal 96 2 2 3 3" xfId="22585" xr:uid="{00000000-0005-0000-0000-00003A580000}"/>
    <cellStyle name="Normal 96 2 2 4" xfId="22586" xr:uid="{00000000-0005-0000-0000-00003B580000}"/>
    <cellStyle name="Normal 96 2 2 5" xfId="22587" xr:uid="{00000000-0005-0000-0000-00003C580000}"/>
    <cellStyle name="Normal 96 2 2 6" xfId="22588" xr:uid="{00000000-0005-0000-0000-00003D580000}"/>
    <cellStyle name="Normal 96 2 3" xfId="22589" xr:uid="{00000000-0005-0000-0000-00003E580000}"/>
    <cellStyle name="Normal 96 2 3 2" xfId="22590" xr:uid="{00000000-0005-0000-0000-00003F580000}"/>
    <cellStyle name="Normal 96 2 3 2 2" xfId="22591" xr:uid="{00000000-0005-0000-0000-000040580000}"/>
    <cellStyle name="Normal 96 2 3 2 2 2" xfId="22592" xr:uid="{00000000-0005-0000-0000-000041580000}"/>
    <cellStyle name="Normal 96 2 3 2 3" xfId="22593" xr:uid="{00000000-0005-0000-0000-000042580000}"/>
    <cellStyle name="Normal 96 2 3 2 4" xfId="22594" xr:uid="{00000000-0005-0000-0000-000043580000}"/>
    <cellStyle name="Normal 96 2 3 3" xfId="22595" xr:uid="{00000000-0005-0000-0000-000044580000}"/>
    <cellStyle name="Normal 96 2 3 3 2" xfId="22596" xr:uid="{00000000-0005-0000-0000-000045580000}"/>
    <cellStyle name="Normal 96 2 3 4" xfId="22597" xr:uid="{00000000-0005-0000-0000-000046580000}"/>
    <cellStyle name="Normal 96 2 3 5" xfId="22598" xr:uid="{00000000-0005-0000-0000-000047580000}"/>
    <cellStyle name="Normal 96 2 4" xfId="22599" xr:uid="{00000000-0005-0000-0000-000048580000}"/>
    <cellStyle name="Normal 96 2 4 2" xfId="22600" xr:uid="{00000000-0005-0000-0000-000049580000}"/>
    <cellStyle name="Normal 96 2 4 2 2" xfId="22601" xr:uid="{00000000-0005-0000-0000-00004A580000}"/>
    <cellStyle name="Normal 96 2 4 3" xfId="22602" xr:uid="{00000000-0005-0000-0000-00004B580000}"/>
    <cellStyle name="Normal 96 2 4 4" xfId="22603" xr:uid="{00000000-0005-0000-0000-00004C580000}"/>
    <cellStyle name="Normal 96 2 5" xfId="22604" xr:uid="{00000000-0005-0000-0000-00004D580000}"/>
    <cellStyle name="Normal 96 2 5 2" xfId="22605" xr:uid="{00000000-0005-0000-0000-00004E580000}"/>
    <cellStyle name="Normal 96 2 5 3" xfId="22606" xr:uid="{00000000-0005-0000-0000-00004F580000}"/>
    <cellStyle name="Normal 96 2 6" xfId="22607" xr:uid="{00000000-0005-0000-0000-000050580000}"/>
    <cellStyle name="Normal 96 2 6 2" xfId="22608" xr:uid="{00000000-0005-0000-0000-000051580000}"/>
    <cellStyle name="Normal 96 2 7" xfId="22609" xr:uid="{00000000-0005-0000-0000-000052580000}"/>
    <cellStyle name="Normal 96 2 8" xfId="22610" xr:uid="{00000000-0005-0000-0000-000053580000}"/>
    <cellStyle name="Normal 96 3" xfId="22611" xr:uid="{00000000-0005-0000-0000-000054580000}"/>
    <cellStyle name="Normal 96 3 2" xfId="22612" xr:uid="{00000000-0005-0000-0000-000055580000}"/>
    <cellStyle name="Normal 96 3 2 2" xfId="22613" xr:uid="{00000000-0005-0000-0000-000056580000}"/>
    <cellStyle name="Normal 96 3 2 2 2" xfId="22614" xr:uid="{00000000-0005-0000-0000-000057580000}"/>
    <cellStyle name="Normal 96 3 2 3" xfId="22615" xr:uid="{00000000-0005-0000-0000-000058580000}"/>
    <cellStyle name="Normal 96 3 2 4" xfId="22616" xr:uid="{00000000-0005-0000-0000-000059580000}"/>
    <cellStyle name="Normal 96 3 3" xfId="22617" xr:uid="{00000000-0005-0000-0000-00005A580000}"/>
    <cellStyle name="Normal 96 3 3 2" xfId="22618" xr:uid="{00000000-0005-0000-0000-00005B580000}"/>
    <cellStyle name="Normal 96 3 3 3" xfId="22619" xr:uid="{00000000-0005-0000-0000-00005C580000}"/>
    <cellStyle name="Normal 96 3 4" xfId="22620" xr:uid="{00000000-0005-0000-0000-00005D580000}"/>
    <cellStyle name="Normal 96 3 5" xfId="22621" xr:uid="{00000000-0005-0000-0000-00005E580000}"/>
    <cellStyle name="Normal 96 3 6" xfId="22622" xr:uid="{00000000-0005-0000-0000-00005F580000}"/>
    <cellStyle name="Normal 96 4" xfId="22623" xr:uid="{00000000-0005-0000-0000-000060580000}"/>
    <cellStyle name="Normal 96 4 2" xfId="22624" xr:uid="{00000000-0005-0000-0000-000061580000}"/>
    <cellStyle name="Normal 96 4 2 2" xfId="22625" xr:uid="{00000000-0005-0000-0000-000062580000}"/>
    <cellStyle name="Normal 96 4 2 2 2" xfId="22626" xr:uid="{00000000-0005-0000-0000-000063580000}"/>
    <cellStyle name="Normal 96 4 2 3" xfId="22627" xr:uid="{00000000-0005-0000-0000-000064580000}"/>
    <cellStyle name="Normal 96 4 2 4" xfId="22628" xr:uid="{00000000-0005-0000-0000-000065580000}"/>
    <cellStyle name="Normal 96 4 3" xfId="22629" xr:uid="{00000000-0005-0000-0000-000066580000}"/>
    <cellStyle name="Normal 96 4 3 2" xfId="22630" xr:uid="{00000000-0005-0000-0000-000067580000}"/>
    <cellStyle name="Normal 96 4 4" xfId="22631" xr:uid="{00000000-0005-0000-0000-000068580000}"/>
    <cellStyle name="Normal 96 4 5" xfId="22632" xr:uid="{00000000-0005-0000-0000-000069580000}"/>
    <cellStyle name="Normal 96 5" xfId="22633" xr:uid="{00000000-0005-0000-0000-00006A580000}"/>
    <cellStyle name="Normal 96 5 2" xfId="22634" xr:uid="{00000000-0005-0000-0000-00006B580000}"/>
    <cellStyle name="Normal 96 5 2 2" xfId="22635" xr:uid="{00000000-0005-0000-0000-00006C580000}"/>
    <cellStyle name="Normal 96 5 3" xfId="22636" xr:uid="{00000000-0005-0000-0000-00006D580000}"/>
    <cellStyle name="Normal 96 5 4" xfId="22637" xr:uid="{00000000-0005-0000-0000-00006E580000}"/>
    <cellStyle name="Normal 96 6" xfId="22638" xr:uid="{00000000-0005-0000-0000-00006F580000}"/>
    <cellStyle name="Normal 96 6 2" xfId="22639" xr:uid="{00000000-0005-0000-0000-000070580000}"/>
    <cellStyle name="Normal 96 6 3" xfId="22640" xr:uid="{00000000-0005-0000-0000-000071580000}"/>
    <cellStyle name="Normal 96 7" xfId="22641" xr:uid="{00000000-0005-0000-0000-000072580000}"/>
    <cellStyle name="Normal 96 7 2" xfId="22642" xr:uid="{00000000-0005-0000-0000-000073580000}"/>
    <cellStyle name="Normal 96 8" xfId="22643" xr:uid="{00000000-0005-0000-0000-000074580000}"/>
    <cellStyle name="Normal 96 9" xfId="22644" xr:uid="{00000000-0005-0000-0000-000075580000}"/>
    <cellStyle name="Normal 97" xfId="22645" xr:uid="{00000000-0005-0000-0000-000076580000}"/>
    <cellStyle name="Normal 97 2" xfId="22646" xr:uid="{00000000-0005-0000-0000-000077580000}"/>
    <cellStyle name="Normal 97 2 2" xfId="22647" xr:uid="{00000000-0005-0000-0000-000078580000}"/>
    <cellStyle name="Normal 97 2 2 2" xfId="22648" xr:uid="{00000000-0005-0000-0000-000079580000}"/>
    <cellStyle name="Normal 97 2 2 2 2" xfId="22649" xr:uid="{00000000-0005-0000-0000-00007A580000}"/>
    <cellStyle name="Normal 97 2 2 2 2 2" xfId="22650" xr:uid="{00000000-0005-0000-0000-00007B580000}"/>
    <cellStyle name="Normal 97 2 2 2 3" xfId="22651" xr:uid="{00000000-0005-0000-0000-00007C580000}"/>
    <cellStyle name="Normal 97 2 2 2 4" xfId="22652" xr:uid="{00000000-0005-0000-0000-00007D580000}"/>
    <cellStyle name="Normal 97 2 2 3" xfId="22653" xr:uid="{00000000-0005-0000-0000-00007E580000}"/>
    <cellStyle name="Normal 97 2 2 3 2" xfId="22654" xr:uid="{00000000-0005-0000-0000-00007F580000}"/>
    <cellStyle name="Normal 97 2 2 3 3" xfId="22655" xr:uid="{00000000-0005-0000-0000-000080580000}"/>
    <cellStyle name="Normal 97 2 2 4" xfId="22656" xr:uid="{00000000-0005-0000-0000-000081580000}"/>
    <cellStyle name="Normal 97 2 2 5" xfId="22657" xr:uid="{00000000-0005-0000-0000-000082580000}"/>
    <cellStyle name="Normal 97 2 2 6" xfId="22658" xr:uid="{00000000-0005-0000-0000-000083580000}"/>
    <cellStyle name="Normal 97 2 3" xfId="22659" xr:uid="{00000000-0005-0000-0000-000084580000}"/>
    <cellStyle name="Normal 97 2 3 2" xfId="22660" xr:uid="{00000000-0005-0000-0000-000085580000}"/>
    <cellStyle name="Normal 97 2 3 2 2" xfId="22661" xr:uid="{00000000-0005-0000-0000-000086580000}"/>
    <cellStyle name="Normal 97 2 3 2 2 2" xfId="22662" xr:uid="{00000000-0005-0000-0000-000087580000}"/>
    <cellStyle name="Normal 97 2 3 2 3" xfId="22663" xr:uid="{00000000-0005-0000-0000-000088580000}"/>
    <cellStyle name="Normal 97 2 3 2 4" xfId="22664" xr:uid="{00000000-0005-0000-0000-000089580000}"/>
    <cellStyle name="Normal 97 2 3 3" xfId="22665" xr:uid="{00000000-0005-0000-0000-00008A580000}"/>
    <cellStyle name="Normal 97 2 3 3 2" xfId="22666" xr:uid="{00000000-0005-0000-0000-00008B580000}"/>
    <cellStyle name="Normal 97 2 3 4" xfId="22667" xr:uid="{00000000-0005-0000-0000-00008C580000}"/>
    <cellStyle name="Normal 97 2 3 5" xfId="22668" xr:uid="{00000000-0005-0000-0000-00008D580000}"/>
    <cellStyle name="Normal 97 2 4" xfId="22669" xr:uid="{00000000-0005-0000-0000-00008E580000}"/>
    <cellStyle name="Normal 97 2 4 2" xfId="22670" xr:uid="{00000000-0005-0000-0000-00008F580000}"/>
    <cellStyle name="Normal 97 2 4 2 2" xfId="22671" xr:uid="{00000000-0005-0000-0000-000090580000}"/>
    <cellStyle name="Normal 97 2 4 3" xfId="22672" xr:uid="{00000000-0005-0000-0000-000091580000}"/>
    <cellStyle name="Normal 97 2 4 4" xfId="22673" xr:uid="{00000000-0005-0000-0000-000092580000}"/>
    <cellStyle name="Normal 97 2 5" xfId="22674" xr:uid="{00000000-0005-0000-0000-000093580000}"/>
    <cellStyle name="Normal 97 2 5 2" xfId="22675" xr:uid="{00000000-0005-0000-0000-000094580000}"/>
    <cellStyle name="Normal 97 2 5 3" xfId="22676" xr:uid="{00000000-0005-0000-0000-000095580000}"/>
    <cellStyle name="Normal 97 2 6" xfId="22677" xr:uid="{00000000-0005-0000-0000-000096580000}"/>
    <cellStyle name="Normal 97 2 6 2" xfId="22678" xr:uid="{00000000-0005-0000-0000-000097580000}"/>
    <cellStyle name="Normal 97 2 7" xfId="22679" xr:uid="{00000000-0005-0000-0000-000098580000}"/>
    <cellStyle name="Normal 97 2 8" xfId="22680" xr:uid="{00000000-0005-0000-0000-000099580000}"/>
    <cellStyle name="Normal 97 3" xfId="22681" xr:uid="{00000000-0005-0000-0000-00009A580000}"/>
    <cellStyle name="Normal 97 3 2" xfId="22682" xr:uid="{00000000-0005-0000-0000-00009B580000}"/>
    <cellStyle name="Normal 97 3 2 2" xfId="22683" xr:uid="{00000000-0005-0000-0000-00009C580000}"/>
    <cellStyle name="Normal 97 3 2 2 2" xfId="22684" xr:uid="{00000000-0005-0000-0000-00009D580000}"/>
    <cellStyle name="Normal 97 3 2 3" xfId="22685" xr:uid="{00000000-0005-0000-0000-00009E580000}"/>
    <cellStyle name="Normal 97 3 2 4" xfId="22686" xr:uid="{00000000-0005-0000-0000-00009F580000}"/>
    <cellStyle name="Normal 97 3 3" xfId="22687" xr:uid="{00000000-0005-0000-0000-0000A0580000}"/>
    <cellStyle name="Normal 97 3 3 2" xfId="22688" xr:uid="{00000000-0005-0000-0000-0000A1580000}"/>
    <cellStyle name="Normal 97 3 3 3" xfId="22689" xr:uid="{00000000-0005-0000-0000-0000A2580000}"/>
    <cellStyle name="Normal 97 3 4" xfId="22690" xr:uid="{00000000-0005-0000-0000-0000A3580000}"/>
    <cellStyle name="Normal 97 3 5" xfId="22691" xr:uid="{00000000-0005-0000-0000-0000A4580000}"/>
    <cellStyle name="Normal 97 3 6" xfId="22692" xr:uid="{00000000-0005-0000-0000-0000A5580000}"/>
    <cellStyle name="Normal 97 4" xfId="22693" xr:uid="{00000000-0005-0000-0000-0000A6580000}"/>
    <cellStyle name="Normal 97 4 2" xfId="22694" xr:uid="{00000000-0005-0000-0000-0000A7580000}"/>
    <cellStyle name="Normal 97 4 2 2" xfId="22695" xr:uid="{00000000-0005-0000-0000-0000A8580000}"/>
    <cellStyle name="Normal 97 4 2 2 2" xfId="22696" xr:uid="{00000000-0005-0000-0000-0000A9580000}"/>
    <cellStyle name="Normal 97 4 2 3" xfId="22697" xr:uid="{00000000-0005-0000-0000-0000AA580000}"/>
    <cellStyle name="Normal 97 4 2 4" xfId="22698" xr:uid="{00000000-0005-0000-0000-0000AB580000}"/>
    <cellStyle name="Normal 97 4 3" xfId="22699" xr:uid="{00000000-0005-0000-0000-0000AC580000}"/>
    <cellStyle name="Normal 97 4 3 2" xfId="22700" xr:uid="{00000000-0005-0000-0000-0000AD580000}"/>
    <cellStyle name="Normal 97 4 4" xfId="22701" xr:uid="{00000000-0005-0000-0000-0000AE580000}"/>
    <cellStyle name="Normal 97 4 5" xfId="22702" xr:uid="{00000000-0005-0000-0000-0000AF580000}"/>
    <cellStyle name="Normal 97 5" xfId="22703" xr:uid="{00000000-0005-0000-0000-0000B0580000}"/>
    <cellStyle name="Normal 97 5 2" xfId="22704" xr:uid="{00000000-0005-0000-0000-0000B1580000}"/>
    <cellStyle name="Normal 97 5 2 2" xfId="22705" xr:uid="{00000000-0005-0000-0000-0000B2580000}"/>
    <cellStyle name="Normal 97 5 3" xfId="22706" xr:uid="{00000000-0005-0000-0000-0000B3580000}"/>
    <cellStyle name="Normal 97 5 4" xfId="22707" xr:uid="{00000000-0005-0000-0000-0000B4580000}"/>
    <cellStyle name="Normal 97 6" xfId="22708" xr:uid="{00000000-0005-0000-0000-0000B5580000}"/>
    <cellStyle name="Normal 97 6 2" xfId="22709" xr:uid="{00000000-0005-0000-0000-0000B6580000}"/>
    <cellStyle name="Normal 97 6 3" xfId="22710" xr:uid="{00000000-0005-0000-0000-0000B7580000}"/>
    <cellStyle name="Normal 97 7" xfId="22711" xr:uid="{00000000-0005-0000-0000-0000B8580000}"/>
    <cellStyle name="Normal 97 7 2" xfId="22712" xr:uid="{00000000-0005-0000-0000-0000B9580000}"/>
    <cellStyle name="Normal 97 8" xfId="22713" xr:uid="{00000000-0005-0000-0000-0000BA580000}"/>
    <cellStyle name="Normal 97 9" xfId="22714" xr:uid="{00000000-0005-0000-0000-0000BB580000}"/>
    <cellStyle name="Normal 98" xfId="22715" xr:uid="{00000000-0005-0000-0000-0000BC580000}"/>
    <cellStyle name="Normal 98 2" xfId="22716" xr:uid="{00000000-0005-0000-0000-0000BD580000}"/>
    <cellStyle name="Normal 98 2 2" xfId="22717" xr:uid="{00000000-0005-0000-0000-0000BE580000}"/>
    <cellStyle name="Normal 98 2 2 2" xfId="22718" xr:uid="{00000000-0005-0000-0000-0000BF580000}"/>
    <cellStyle name="Normal 98 2 2 2 2" xfId="22719" xr:uid="{00000000-0005-0000-0000-0000C0580000}"/>
    <cellStyle name="Normal 98 2 2 2 2 2" xfId="22720" xr:uid="{00000000-0005-0000-0000-0000C1580000}"/>
    <cellStyle name="Normal 98 2 2 2 3" xfId="22721" xr:uid="{00000000-0005-0000-0000-0000C2580000}"/>
    <cellStyle name="Normal 98 2 2 2 4" xfId="22722" xr:uid="{00000000-0005-0000-0000-0000C3580000}"/>
    <cellStyle name="Normal 98 2 2 3" xfId="22723" xr:uid="{00000000-0005-0000-0000-0000C4580000}"/>
    <cellStyle name="Normal 98 2 2 3 2" xfId="22724" xr:uid="{00000000-0005-0000-0000-0000C5580000}"/>
    <cellStyle name="Normal 98 2 2 3 3" xfId="22725" xr:uid="{00000000-0005-0000-0000-0000C6580000}"/>
    <cellStyle name="Normal 98 2 2 4" xfId="22726" xr:uid="{00000000-0005-0000-0000-0000C7580000}"/>
    <cellStyle name="Normal 98 2 2 5" xfId="22727" xr:uid="{00000000-0005-0000-0000-0000C8580000}"/>
    <cellStyle name="Normal 98 2 2 6" xfId="22728" xr:uid="{00000000-0005-0000-0000-0000C9580000}"/>
    <cellStyle name="Normal 98 2 3" xfId="22729" xr:uid="{00000000-0005-0000-0000-0000CA580000}"/>
    <cellStyle name="Normal 98 2 3 2" xfId="22730" xr:uid="{00000000-0005-0000-0000-0000CB580000}"/>
    <cellStyle name="Normal 98 2 3 2 2" xfId="22731" xr:uid="{00000000-0005-0000-0000-0000CC580000}"/>
    <cellStyle name="Normal 98 2 3 2 2 2" xfId="22732" xr:uid="{00000000-0005-0000-0000-0000CD580000}"/>
    <cellStyle name="Normal 98 2 3 2 3" xfId="22733" xr:uid="{00000000-0005-0000-0000-0000CE580000}"/>
    <cellStyle name="Normal 98 2 3 2 4" xfId="22734" xr:uid="{00000000-0005-0000-0000-0000CF580000}"/>
    <cellStyle name="Normal 98 2 3 3" xfId="22735" xr:uid="{00000000-0005-0000-0000-0000D0580000}"/>
    <cellStyle name="Normal 98 2 3 3 2" xfId="22736" xr:uid="{00000000-0005-0000-0000-0000D1580000}"/>
    <cellStyle name="Normal 98 2 3 4" xfId="22737" xr:uid="{00000000-0005-0000-0000-0000D2580000}"/>
    <cellStyle name="Normal 98 2 3 5" xfId="22738" xr:uid="{00000000-0005-0000-0000-0000D3580000}"/>
    <cellStyle name="Normal 98 2 4" xfId="22739" xr:uid="{00000000-0005-0000-0000-0000D4580000}"/>
    <cellStyle name="Normal 98 2 4 2" xfId="22740" xr:uid="{00000000-0005-0000-0000-0000D5580000}"/>
    <cellStyle name="Normal 98 2 4 2 2" xfId="22741" xr:uid="{00000000-0005-0000-0000-0000D6580000}"/>
    <cellStyle name="Normal 98 2 4 3" xfId="22742" xr:uid="{00000000-0005-0000-0000-0000D7580000}"/>
    <cellStyle name="Normal 98 2 4 4" xfId="22743" xr:uid="{00000000-0005-0000-0000-0000D8580000}"/>
    <cellStyle name="Normal 98 2 5" xfId="22744" xr:uid="{00000000-0005-0000-0000-0000D9580000}"/>
    <cellStyle name="Normal 98 2 5 2" xfId="22745" xr:uid="{00000000-0005-0000-0000-0000DA580000}"/>
    <cellStyle name="Normal 98 2 5 3" xfId="22746" xr:uid="{00000000-0005-0000-0000-0000DB580000}"/>
    <cellStyle name="Normal 98 2 6" xfId="22747" xr:uid="{00000000-0005-0000-0000-0000DC580000}"/>
    <cellStyle name="Normal 98 2 6 2" xfId="22748" xr:uid="{00000000-0005-0000-0000-0000DD580000}"/>
    <cellStyle name="Normal 98 2 7" xfId="22749" xr:uid="{00000000-0005-0000-0000-0000DE580000}"/>
    <cellStyle name="Normal 98 2 8" xfId="22750" xr:uid="{00000000-0005-0000-0000-0000DF580000}"/>
    <cellStyle name="Normal 98 3" xfId="22751" xr:uid="{00000000-0005-0000-0000-0000E0580000}"/>
    <cellStyle name="Normal 98 3 2" xfId="22752" xr:uid="{00000000-0005-0000-0000-0000E1580000}"/>
    <cellStyle name="Normal 98 3 2 2" xfId="22753" xr:uid="{00000000-0005-0000-0000-0000E2580000}"/>
    <cellStyle name="Normal 98 3 2 2 2" xfId="22754" xr:uid="{00000000-0005-0000-0000-0000E3580000}"/>
    <cellStyle name="Normal 98 3 2 3" xfId="22755" xr:uid="{00000000-0005-0000-0000-0000E4580000}"/>
    <cellStyle name="Normal 98 3 2 4" xfId="22756" xr:uid="{00000000-0005-0000-0000-0000E5580000}"/>
    <cellStyle name="Normal 98 3 3" xfId="22757" xr:uid="{00000000-0005-0000-0000-0000E6580000}"/>
    <cellStyle name="Normal 98 3 3 2" xfId="22758" xr:uid="{00000000-0005-0000-0000-0000E7580000}"/>
    <cellStyle name="Normal 98 3 3 3" xfId="22759" xr:uid="{00000000-0005-0000-0000-0000E8580000}"/>
    <cellStyle name="Normal 98 3 4" xfId="22760" xr:uid="{00000000-0005-0000-0000-0000E9580000}"/>
    <cellStyle name="Normal 98 3 5" xfId="22761" xr:uid="{00000000-0005-0000-0000-0000EA580000}"/>
    <cellStyle name="Normal 98 3 6" xfId="22762" xr:uid="{00000000-0005-0000-0000-0000EB580000}"/>
    <cellStyle name="Normal 98 4" xfId="22763" xr:uid="{00000000-0005-0000-0000-0000EC580000}"/>
    <cellStyle name="Normal 98 4 2" xfId="22764" xr:uid="{00000000-0005-0000-0000-0000ED580000}"/>
    <cellStyle name="Normal 98 4 2 2" xfId="22765" xr:uid="{00000000-0005-0000-0000-0000EE580000}"/>
    <cellStyle name="Normal 98 4 2 2 2" xfId="22766" xr:uid="{00000000-0005-0000-0000-0000EF580000}"/>
    <cellStyle name="Normal 98 4 2 3" xfId="22767" xr:uid="{00000000-0005-0000-0000-0000F0580000}"/>
    <cellStyle name="Normal 98 4 2 4" xfId="22768" xr:uid="{00000000-0005-0000-0000-0000F1580000}"/>
    <cellStyle name="Normal 98 4 3" xfId="22769" xr:uid="{00000000-0005-0000-0000-0000F2580000}"/>
    <cellStyle name="Normal 98 4 3 2" xfId="22770" xr:uid="{00000000-0005-0000-0000-0000F3580000}"/>
    <cellStyle name="Normal 98 4 4" xfId="22771" xr:uid="{00000000-0005-0000-0000-0000F4580000}"/>
    <cellStyle name="Normal 98 4 5" xfId="22772" xr:uid="{00000000-0005-0000-0000-0000F5580000}"/>
    <cellStyle name="Normal 98 5" xfId="22773" xr:uid="{00000000-0005-0000-0000-0000F6580000}"/>
    <cellStyle name="Normal 98 5 2" xfId="22774" xr:uid="{00000000-0005-0000-0000-0000F7580000}"/>
    <cellStyle name="Normal 98 5 2 2" xfId="22775" xr:uid="{00000000-0005-0000-0000-0000F8580000}"/>
    <cellStyle name="Normal 98 5 3" xfId="22776" xr:uid="{00000000-0005-0000-0000-0000F9580000}"/>
    <cellStyle name="Normal 98 5 4" xfId="22777" xr:uid="{00000000-0005-0000-0000-0000FA580000}"/>
    <cellStyle name="Normal 98 6" xfId="22778" xr:uid="{00000000-0005-0000-0000-0000FB580000}"/>
    <cellStyle name="Normal 98 6 2" xfId="22779" xr:uid="{00000000-0005-0000-0000-0000FC580000}"/>
    <cellStyle name="Normal 98 6 3" xfId="22780" xr:uid="{00000000-0005-0000-0000-0000FD580000}"/>
    <cellStyle name="Normal 98 7" xfId="22781" xr:uid="{00000000-0005-0000-0000-0000FE580000}"/>
    <cellStyle name="Normal 98 7 2" xfId="22782" xr:uid="{00000000-0005-0000-0000-0000FF580000}"/>
    <cellStyle name="Normal 98 8" xfId="22783" xr:uid="{00000000-0005-0000-0000-000000590000}"/>
    <cellStyle name="Normal 98 9" xfId="22784" xr:uid="{00000000-0005-0000-0000-000001590000}"/>
    <cellStyle name="Normal 99" xfId="22785" xr:uid="{00000000-0005-0000-0000-000002590000}"/>
    <cellStyle name="Normal 99 2" xfId="22786" xr:uid="{00000000-0005-0000-0000-000003590000}"/>
    <cellStyle name="Normal 99 2 2" xfId="22787" xr:uid="{00000000-0005-0000-0000-000004590000}"/>
    <cellStyle name="Normal 99 2 2 2" xfId="22788" xr:uid="{00000000-0005-0000-0000-000005590000}"/>
    <cellStyle name="Normal 99 2 2 2 2" xfId="22789" xr:uid="{00000000-0005-0000-0000-000006590000}"/>
    <cellStyle name="Normal 99 2 2 2 2 2" xfId="22790" xr:uid="{00000000-0005-0000-0000-000007590000}"/>
    <cellStyle name="Normal 99 2 2 2 3" xfId="22791" xr:uid="{00000000-0005-0000-0000-000008590000}"/>
    <cellStyle name="Normal 99 2 2 2 4" xfId="22792" xr:uid="{00000000-0005-0000-0000-000009590000}"/>
    <cellStyle name="Normal 99 2 2 3" xfId="22793" xr:uid="{00000000-0005-0000-0000-00000A590000}"/>
    <cellStyle name="Normal 99 2 2 3 2" xfId="22794" xr:uid="{00000000-0005-0000-0000-00000B590000}"/>
    <cellStyle name="Normal 99 2 2 3 3" xfId="22795" xr:uid="{00000000-0005-0000-0000-00000C590000}"/>
    <cellStyle name="Normal 99 2 2 4" xfId="22796" xr:uid="{00000000-0005-0000-0000-00000D590000}"/>
    <cellStyle name="Normal 99 2 2 5" xfId="22797" xr:uid="{00000000-0005-0000-0000-00000E590000}"/>
    <cellStyle name="Normal 99 2 2 6" xfId="22798" xr:uid="{00000000-0005-0000-0000-00000F590000}"/>
    <cellStyle name="Normal 99 2 3" xfId="22799" xr:uid="{00000000-0005-0000-0000-000010590000}"/>
    <cellStyle name="Normal 99 2 3 2" xfId="22800" xr:uid="{00000000-0005-0000-0000-000011590000}"/>
    <cellStyle name="Normal 99 2 3 2 2" xfId="22801" xr:uid="{00000000-0005-0000-0000-000012590000}"/>
    <cellStyle name="Normal 99 2 3 2 2 2" xfId="22802" xr:uid="{00000000-0005-0000-0000-000013590000}"/>
    <cellStyle name="Normal 99 2 3 2 3" xfId="22803" xr:uid="{00000000-0005-0000-0000-000014590000}"/>
    <cellStyle name="Normal 99 2 3 2 4" xfId="22804" xr:uid="{00000000-0005-0000-0000-000015590000}"/>
    <cellStyle name="Normal 99 2 3 3" xfId="22805" xr:uid="{00000000-0005-0000-0000-000016590000}"/>
    <cellStyle name="Normal 99 2 3 3 2" xfId="22806" xr:uid="{00000000-0005-0000-0000-000017590000}"/>
    <cellStyle name="Normal 99 2 3 4" xfId="22807" xr:uid="{00000000-0005-0000-0000-000018590000}"/>
    <cellStyle name="Normal 99 2 3 5" xfId="22808" xr:uid="{00000000-0005-0000-0000-000019590000}"/>
    <cellStyle name="Normal 99 2 4" xfId="22809" xr:uid="{00000000-0005-0000-0000-00001A590000}"/>
    <cellStyle name="Normal 99 2 4 2" xfId="22810" xr:uid="{00000000-0005-0000-0000-00001B590000}"/>
    <cellStyle name="Normal 99 2 4 2 2" xfId="22811" xr:uid="{00000000-0005-0000-0000-00001C590000}"/>
    <cellStyle name="Normal 99 2 4 3" xfId="22812" xr:uid="{00000000-0005-0000-0000-00001D590000}"/>
    <cellStyle name="Normal 99 2 4 4" xfId="22813" xr:uid="{00000000-0005-0000-0000-00001E590000}"/>
    <cellStyle name="Normal 99 2 5" xfId="22814" xr:uid="{00000000-0005-0000-0000-00001F590000}"/>
    <cellStyle name="Normal 99 2 5 2" xfId="22815" xr:uid="{00000000-0005-0000-0000-000020590000}"/>
    <cellStyle name="Normal 99 2 5 3" xfId="22816" xr:uid="{00000000-0005-0000-0000-000021590000}"/>
    <cellStyle name="Normal 99 2 6" xfId="22817" xr:uid="{00000000-0005-0000-0000-000022590000}"/>
    <cellStyle name="Normal 99 2 6 2" xfId="22818" xr:uid="{00000000-0005-0000-0000-000023590000}"/>
    <cellStyle name="Normal 99 2 7" xfId="22819" xr:uid="{00000000-0005-0000-0000-000024590000}"/>
    <cellStyle name="Normal 99 2 8" xfId="22820" xr:uid="{00000000-0005-0000-0000-000025590000}"/>
    <cellStyle name="Normal 99 3" xfId="22821" xr:uid="{00000000-0005-0000-0000-000026590000}"/>
    <cellStyle name="Normal 99 3 2" xfId="22822" xr:uid="{00000000-0005-0000-0000-000027590000}"/>
    <cellStyle name="Normal 99 3 2 2" xfId="22823" xr:uid="{00000000-0005-0000-0000-000028590000}"/>
    <cellStyle name="Normal 99 3 2 2 2" xfId="22824" xr:uid="{00000000-0005-0000-0000-000029590000}"/>
    <cellStyle name="Normal 99 3 2 3" xfId="22825" xr:uid="{00000000-0005-0000-0000-00002A590000}"/>
    <cellStyle name="Normal 99 3 2 4" xfId="22826" xr:uid="{00000000-0005-0000-0000-00002B590000}"/>
    <cellStyle name="Normal 99 3 3" xfId="22827" xr:uid="{00000000-0005-0000-0000-00002C590000}"/>
    <cellStyle name="Normal 99 3 3 2" xfId="22828" xr:uid="{00000000-0005-0000-0000-00002D590000}"/>
    <cellStyle name="Normal 99 3 3 3" xfId="22829" xr:uid="{00000000-0005-0000-0000-00002E590000}"/>
    <cellStyle name="Normal 99 3 4" xfId="22830" xr:uid="{00000000-0005-0000-0000-00002F590000}"/>
    <cellStyle name="Normal 99 3 5" xfId="22831" xr:uid="{00000000-0005-0000-0000-000030590000}"/>
    <cellStyle name="Normal 99 3 6" xfId="22832" xr:uid="{00000000-0005-0000-0000-000031590000}"/>
    <cellStyle name="Normal 99 4" xfId="22833" xr:uid="{00000000-0005-0000-0000-000032590000}"/>
    <cellStyle name="Normal 99 4 2" xfId="22834" xr:uid="{00000000-0005-0000-0000-000033590000}"/>
    <cellStyle name="Normal 99 4 2 2" xfId="22835" xr:uid="{00000000-0005-0000-0000-000034590000}"/>
    <cellStyle name="Normal 99 4 2 2 2" xfId="22836" xr:uid="{00000000-0005-0000-0000-000035590000}"/>
    <cellStyle name="Normal 99 4 2 3" xfId="22837" xr:uid="{00000000-0005-0000-0000-000036590000}"/>
    <cellStyle name="Normal 99 4 2 4" xfId="22838" xr:uid="{00000000-0005-0000-0000-000037590000}"/>
    <cellStyle name="Normal 99 4 3" xfId="22839" xr:uid="{00000000-0005-0000-0000-000038590000}"/>
    <cellStyle name="Normal 99 4 3 2" xfId="22840" xr:uid="{00000000-0005-0000-0000-000039590000}"/>
    <cellStyle name="Normal 99 4 4" xfId="22841" xr:uid="{00000000-0005-0000-0000-00003A590000}"/>
    <cellStyle name="Normal 99 4 5" xfId="22842" xr:uid="{00000000-0005-0000-0000-00003B590000}"/>
    <cellStyle name="Normal 99 5" xfId="22843" xr:uid="{00000000-0005-0000-0000-00003C590000}"/>
    <cellStyle name="Normal 99 5 2" xfId="22844" xr:uid="{00000000-0005-0000-0000-00003D590000}"/>
    <cellStyle name="Normal 99 5 2 2" xfId="22845" xr:uid="{00000000-0005-0000-0000-00003E590000}"/>
    <cellStyle name="Normal 99 5 3" xfId="22846" xr:uid="{00000000-0005-0000-0000-00003F590000}"/>
    <cellStyle name="Normal 99 5 4" xfId="22847" xr:uid="{00000000-0005-0000-0000-000040590000}"/>
    <cellStyle name="Normal 99 6" xfId="22848" xr:uid="{00000000-0005-0000-0000-000041590000}"/>
    <cellStyle name="Normal 99 6 2" xfId="22849" xr:uid="{00000000-0005-0000-0000-000042590000}"/>
    <cellStyle name="Normal 99 6 3" xfId="22850" xr:uid="{00000000-0005-0000-0000-000043590000}"/>
    <cellStyle name="Normal 99 7" xfId="22851" xr:uid="{00000000-0005-0000-0000-000044590000}"/>
    <cellStyle name="Normal 99 7 2" xfId="22852" xr:uid="{00000000-0005-0000-0000-000045590000}"/>
    <cellStyle name="Normal 99 8" xfId="22853" xr:uid="{00000000-0005-0000-0000-000046590000}"/>
    <cellStyle name="Normal 99 9" xfId="22854" xr:uid="{00000000-0005-0000-0000-000047590000}"/>
    <cellStyle name="Normál_RESULTS" xfId="22855" xr:uid="{00000000-0005-0000-0000-000048590000}"/>
    <cellStyle name="normal1" xfId="22856" xr:uid="{00000000-0005-0000-0000-000049590000}"/>
    <cellStyle name="Normal2" xfId="22857" xr:uid="{00000000-0005-0000-0000-00004A590000}"/>
    <cellStyle name="Normale_BDG" xfId="22858" xr:uid="{00000000-0005-0000-0000-00004B590000}"/>
    <cellStyle name="normální_Business Plan MCE" xfId="22859" xr:uid="{00000000-0005-0000-0000-00004C590000}"/>
    <cellStyle name="Normalny_11.Receivables" xfId="22860" xr:uid="{00000000-0005-0000-0000-00004D590000}"/>
    <cellStyle name="Nota" xfId="32101" xr:uid="{00000000-0005-0000-0000-0000667D0000}"/>
    <cellStyle name="Nota 10" xfId="22861" xr:uid="{00000000-0005-0000-0000-00004E590000}"/>
    <cellStyle name="Nota 10 2" xfId="22862" xr:uid="{00000000-0005-0000-0000-00004F590000}"/>
    <cellStyle name="Nota 11" xfId="22863" xr:uid="{00000000-0005-0000-0000-000050590000}"/>
    <cellStyle name="Nota 11 2" xfId="22864" xr:uid="{00000000-0005-0000-0000-000051590000}"/>
    <cellStyle name="Nota 12" xfId="22865" xr:uid="{00000000-0005-0000-0000-000052590000}"/>
    <cellStyle name="Nota 12 2" xfId="22866" xr:uid="{00000000-0005-0000-0000-000053590000}"/>
    <cellStyle name="Nota 13" xfId="22867" xr:uid="{00000000-0005-0000-0000-000054590000}"/>
    <cellStyle name="Nota 13 2" xfId="22868" xr:uid="{00000000-0005-0000-0000-000055590000}"/>
    <cellStyle name="Nota 14" xfId="22869" xr:uid="{00000000-0005-0000-0000-000056590000}"/>
    <cellStyle name="Nota 14 2" xfId="22870" xr:uid="{00000000-0005-0000-0000-000057590000}"/>
    <cellStyle name="Nota 15" xfId="22871" xr:uid="{00000000-0005-0000-0000-000058590000}"/>
    <cellStyle name="Nota 15 2" xfId="22872" xr:uid="{00000000-0005-0000-0000-000059590000}"/>
    <cellStyle name="Nota 16" xfId="22873" xr:uid="{00000000-0005-0000-0000-00005A590000}"/>
    <cellStyle name="Nota 16 2" xfId="22874" xr:uid="{00000000-0005-0000-0000-00005B590000}"/>
    <cellStyle name="Nota 17" xfId="22875" xr:uid="{00000000-0005-0000-0000-00005C590000}"/>
    <cellStyle name="Nota 17 2" xfId="22876" xr:uid="{00000000-0005-0000-0000-00005D590000}"/>
    <cellStyle name="Nota 18" xfId="22877" xr:uid="{00000000-0005-0000-0000-00005E590000}"/>
    <cellStyle name="Nota 18 2" xfId="22878" xr:uid="{00000000-0005-0000-0000-00005F590000}"/>
    <cellStyle name="Nota 19" xfId="22879" xr:uid="{00000000-0005-0000-0000-000060590000}"/>
    <cellStyle name="Nota 19 2" xfId="22880" xr:uid="{00000000-0005-0000-0000-000061590000}"/>
    <cellStyle name="Nota 2" xfId="22881" xr:uid="{00000000-0005-0000-0000-000062590000}"/>
    <cellStyle name="Nota 2 10" xfId="22882" xr:uid="{00000000-0005-0000-0000-000063590000}"/>
    <cellStyle name="Nota 2 11" xfId="22883" xr:uid="{00000000-0005-0000-0000-000064590000}"/>
    <cellStyle name="Nota 2 12" xfId="22884" xr:uid="{00000000-0005-0000-0000-000065590000}"/>
    <cellStyle name="Nota 2 2" xfId="22885" xr:uid="{00000000-0005-0000-0000-000066590000}"/>
    <cellStyle name="Nota 2 2 10" xfId="22886" xr:uid="{00000000-0005-0000-0000-000067590000}"/>
    <cellStyle name="Nota 2 2 2" xfId="22887" xr:uid="{00000000-0005-0000-0000-000068590000}"/>
    <cellStyle name="Nota 2 2 2 2" xfId="22888" xr:uid="{00000000-0005-0000-0000-000069590000}"/>
    <cellStyle name="Nota 2 2 2 2 2" xfId="22889" xr:uid="{00000000-0005-0000-0000-00006A590000}"/>
    <cellStyle name="Nota 2 2 2 2 2 2" xfId="22890" xr:uid="{00000000-0005-0000-0000-00006B590000}"/>
    <cellStyle name="Nota 2 2 2 2 3" xfId="22891" xr:uid="{00000000-0005-0000-0000-00006C590000}"/>
    <cellStyle name="Nota 2 2 2 2_15-FINANCEIRAS" xfId="22892" xr:uid="{00000000-0005-0000-0000-00006D590000}"/>
    <cellStyle name="Nota 2 2 2 3" xfId="22893" xr:uid="{00000000-0005-0000-0000-00006E590000}"/>
    <cellStyle name="Nota 2 2 2 3 2" xfId="22894" xr:uid="{00000000-0005-0000-0000-00006F590000}"/>
    <cellStyle name="Nota 2 2 2 4" xfId="22895" xr:uid="{00000000-0005-0000-0000-000070590000}"/>
    <cellStyle name="Nota 2 2 2 5" xfId="22896" xr:uid="{00000000-0005-0000-0000-000071590000}"/>
    <cellStyle name="Nota 2 2 2 6" xfId="22897" xr:uid="{00000000-0005-0000-0000-000072590000}"/>
    <cellStyle name="Nota 2 2 2_13-Endividamento" xfId="22898" xr:uid="{00000000-0005-0000-0000-000073590000}"/>
    <cellStyle name="Nota 2 2 3" xfId="22899" xr:uid="{00000000-0005-0000-0000-000074590000}"/>
    <cellStyle name="Nota 2 2 3 2" xfId="22900" xr:uid="{00000000-0005-0000-0000-000075590000}"/>
    <cellStyle name="Nota 2 2 3 2 2" xfId="22901" xr:uid="{00000000-0005-0000-0000-000076590000}"/>
    <cellStyle name="Nota 2 2 3 3" xfId="22902" xr:uid="{00000000-0005-0000-0000-000077590000}"/>
    <cellStyle name="Nota 2 2 3_15-FINANCEIRAS" xfId="22903" xr:uid="{00000000-0005-0000-0000-000078590000}"/>
    <cellStyle name="Nota 2 2 4" xfId="22904" xr:uid="{00000000-0005-0000-0000-000079590000}"/>
    <cellStyle name="Nota 2 2 4 2" xfId="22905" xr:uid="{00000000-0005-0000-0000-00007A590000}"/>
    <cellStyle name="Nota 2 2 4_15-FINANCEIRAS" xfId="22906" xr:uid="{00000000-0005-0000-0000-00007B590000}"/>
    <cellStyle name="Nota 2 2 5" xfId="22907" xr:uid="{00000000-0005-0000-0000-00007C590000}"/>
    <cellStyle name="Nota 2 2 5 2" xfId="22908" xr:uid="{00000000-0005-0000-0000-00007D590000}"/>
    <cellStyle name="Nota 2 2 6" xfId="22909" xr:uid="{00000000-0005-0000-0000-00007E590000}"/>
    <cellStyle name="Nota 2 2 7" xfId="22910" xr:uid="{00000000-0005-0000-0000-00007F590000}"/>
    <cellStyle name="Nota 2 2 8" xfId="22911" xr:uid="{00000000-0005-0000-0000-000080590000}"/>
    <cellStyle name="Nota 2 2 9" xfId="22912" xr:uid="{00000000-0005-0000-0000-000081590000}"/>
    <cellStyle name="Nota 2 2_13-Endividamento" xfId="22913" xr:uid="{00000000-0005-0000-0000-000082590000}"/>
    <cellStyle name="Nota 2 3" xfId="22914" xr:uid="{00000000-0005-0000-0000-000083590000}"/>
    <cellStyle name="Nota 2 3 2" xfId="22915" xr:uid="{00000000-0005-0000-0000-000084590000}"/>
    <cellStyle name="Nota 2 3 2 2" xfId="22916" xr:uid="{00000000-0005-0000-0000-000085590000}"/>
    <cellStyle name="Nota 2 3 2 2 2" xfId="22917" xr:uid="{00000000-0005-0000-0000-000086590000}"/>
    <cellStyle name="Nota 2 3 2 3" xfId="22918" xr:uid="{00000000-0005-0000-0000-000087590000}"/>
    <cellStyle name="Nota 2 3 2 4" xfId="22919" xr:uid="{00000000-0005-0000-0000-000088590000}"/>
    <cellStyle name="Nota 2 3 2 5" xfId="22920" xr:uid="{00000000-0005-0000-0000-000089590000}"/>
    <cellStyle name="Nota 2 3 2_15-FINANCEIRAS" xfId="22921" xr:uid="{00000000-0005-0000-0000-00008A590000}"/>
    <cellStyle name="Nota 2 3 3" xfId="22922" xr:uid="{00000000-0005-0000-0000-00008B590000}"/>
    <cellStyle name="Nota 2 3 3 2" xfId="22923" xr:uid="{00000000-0005-0000-0000-00008C590000}"/>
    <cellStyle name="Nota 2 3 4" xfId="22924" xr:uid="{00000000-0005-0000-0000-00008D590000}"/>
    <cellStyle name="Nota 2 3 5" xfId="22925" xr:uid="{00000000-0005-0000-0000-00008E590000}"/>
    <cellStyle name="Nota 2 3_13-Endividamento" xfId="22926" xr:uid="{00000000-0005-0000-0000-00008F590000}"/>
    <cellStyle name="Nota 2 4" xfId="22927" xr:uid="{00000000-0005-0000-0000-000090590000}"/>
    <cellStyle name="Nota 2 4 2" xfId="22928" xr:uid="{00000000-0005-0000-0000-000091590000}"/>
    <cellStyle name="Nota 2 4 2 2" xfId="22929" xr:uid="{00000000-0005-0000-0000-000092590000}"/>
    <cellStyle name="Nota 2 4 2 3" xfId="22930" xr:uid="{00000000-0005-0000-0000-000093590000}"/>
    <cellStyle name="Nota 2 4 2 4" xfId="22931" xr:uid="{00000000-0005-0000-0000-000094590000}"/>
    <cellStyle name="Nota 2 4 3" xfId="22932" xr:uid="{00000000-0005-0000-0000-000095590000}"/>
    <cellStyle name="Nota 2 4 4" xfId="22933" xr:uid="{00000000-0005-0000-0000-000096590000}"/>
    <cellStyle name="Nota 2 4 5" xfId="22934" xr:uid="{00000000-0005-0000-0000-000097590000}"/>
    <cellStyle name="Nota 2 4_15-FINANCEIRAS" xfId="22935" xr:uid="{00000000-0005-0000-0000-000098590000}"/>
    <cellStyle name="Nota 2 5" xfId="22936" xr:uid="{00000000-0005-0000-0000-000099590000}"/>
    <cellStyle name="Nota 2 5 2" xfId="22937" xr:uid="{00000000-0005-0000-0000-00009A590000}"/>
    <cellStyle name="Nota 2 5 3" xfId="22938" xr:uid="{00000000-0005-0000-0000-00009B590000}"/>
    <cellStyle name="Nota 2 5 4" xfId="22939" xr:uid="{00000000-0005-0000-0000-00009C590000}"/>
    <cellStyle name="Nota 2 5_15-FINANCEIRAS" xfId="22940" xr:uid="{00000000-0005-0000-0000-00009D590000}"/>
    <cellStyle name="Nota 2 6" xfId="22941" xr:uid="{00000000-0005-0000-0000-00009E590000}"/>
    <cellStyle name="Nota 2 6 2" xfId="22942" xr:uid="{00000000-0005-0000-0000-00009F590000}"/>
    <cellStyle name="Nota 2 6_15-FINANCEIRAS" xfId="22943" xr:uid="{00000000-0005-0000-0000-0000A0590000}"/>
    <cellStyle name="Nota 2 7" xfId="22944" xr:uid="{00000000-0005-0000-0000-0000A1590000}"/>
    <cellStyle name="Nota 2 7 2" xfId="22945" xr:uid="{00000000-0005-0000-0000-0000A2590000}"/>
    <cellStyle name="Nota 2 7_15-FINANCEIRAS" xfId="22946" xr:uid="{00000000-0005-0000-0000-0000A3590000}"/>
    <cellStyle name="Nota 2 8" xfId="22947" xr:uid="{00000000-0005-0000-0000-0000A4590000}"/>
    <cellStyle name="Nota 2 8 2" xfId="22948" xr:uid="{00000000-0005-0000-0000-0000A5590000}"/>
    <cellStyle name="Nota 2 8_15-FINANCEIRAS" xfId="22949" xr:uid="{00000000-0005-0000-0000-0000A6590000}"/>
    <cellStyle name="Nota 2 9" xfId="22950" xr:uid="{00000000-0005-0000-0000-0000A7590000}"/>
    <cellStyle name="Nota 2 9 2" xfId="22951" xr:uid="{00000000-0005-0000-0000-0000A8590000}"/>
    <cellStyle name="Nota 2_11_Combinação de neg. Zanin" xfId="22952" xr:uid="{00000000-0005-0000-0000-0000A9590000}"/>
    <cellStyle name="Nota 20" xfId="22953" xr:uid="{00000000-0005-0000-0000-0000AA590000}"/>
    <cellStyle name="Nota 20 2" xfId="22954" xr:uid="{00000000-0005-0000-0000-0000AB590000}"/>
    <cellStyle name="Nota 21" xfId="22955" xr:uid="{00000000-0005-0000-0000-0000AC590000}"/>
    <cellStyle name="Nota 21 2" xfId="22956" xr:uid="{00000000-0005-0000-0000-0000AD590000}"/>
    <cellStyle name="Nota 22" xfId="22957" xr:uid="{00000000-0005-0000-0000-0000AE590000}"/>
    <cellStyle name="Nota 22 2" xfId="22958" xr:uid="{00000000-0005-0000-0000-0000AF590000}"/>
    <cellStyle name="Nota 23" xfId="22959" xr:uid="{00000000-0005-0000-0000-0000B0590000}"/>
    <cellStyle name="Nota 23 2" xfId="22960" xr:uid="{00000000-0005-0000-0000-0000B1590000}"/>
    <cellStyle name="Nota 24" xfId="22961" xr:uid="{00000000-0005-0000-0000-0000B2590000}"/>
    <cellStyle name="Nota 24 2" xfId="22962" xr:uid="{00000000-0005-0000-0000-0000B3590000}"/>
    <cellStyle name="Nota 25" xfId="22963" xr:uid="{00000000-0005-0000-0000-0000B4590000}"/>
    <cellStyle name="Nota 25 2" xfId="22964" xr:uid="{00000000-0005-0000-0000-0000B5590000}"/>
    <cellStyle name="Nota 26" xfId="22965" xr:uid="{00000000-0005-0000-0000-0000B6590000}"/>
    <cellStyle name="Nota 26 2" xfId="22966" xr:uid="{00000000-0005-0000-0000-0000B7590000}"/>
    <cellStyle name="Nota 27" xfId="22967" xr:uid="{00000000-0005-0000-0000-0000B8590000}"/>
    <cellStyle name="Nota 27 2" xfId="22968" xr:uid="{00000000-0005-0000-0000-0000B9590000}"/>
    <cellStyle name="Nota 28" xfId="22969" xr:uid="{00000000-0005-0000-0000-0000BA590000}"/>
    <cellStyle name="Nota 28 2" xfId="22970" xr:uid="{00000000-0005-0000-0000-0000BB590000}"/>
    <cellStyle name="Nota 29" xfId="22971" xr:uid="{00000000-0005-0000-0000-0000BC590000}"/>
    <cellStyle name="Nota 29 2" xfId="22972" xr:uid="{00000000-0005-0000-0000-0000BD590000}"/>
    <cellStyle name="Nota 3" xfId="22973" xr:uid="{00000000-0005-0000-0000-0000BE590000}"/>
    <cellStyle name="Nota 3 10" xfId="22974" xr:uid="{00000000-0005-0000-0000-0000BF590000}"/>
    <cellStyle name="Nota 3 2" xfId="22975" xr:uid="{00000000-0005-0000-0000-0000C0590000}"/>
    <cellStyle name="Nota 3 2 10" xfId="22976" xr:uid="{00000000-0005-0000-0000-0000C1590000}"/>
    <cellStyle name="Nota 3 2 2" xfId="22977" xr:uid="{00000000-0005-0000-0000-0000C2590000}"/>
    <cellStyle name="Nota 3 2 2 2" xfId="22978" xr:uid="{00000000-0005-0000-0000-0000C3590000}"/>
    <cellStyle name="Nota 3 2 2 2 2" xfId="22979" xr:uid="{00000000-0005-0000-0000-0000C4590000}"/>
    <cellStyle name="Nota 3 2 2 3" xfId="22980" xr:uid="{00000000-0005-0000-0000-0000C5590000}"/>
    <cellStyle name="Nota 3 2 2 4" xfId="22981" xr:uid="{00000000-0005-0000-0000-0000C6590000}"/>
    <cellStyle name="Nota 3 2 2 5" xfId="22982" xr:uid="{00000000-0005-0000-0000-0000C7590000}"/>
    <cellStyle name="Nota 3 2 2_15-FINANCEIRAS" xfId="22983" xr:uid="{00000000-0005-0000-0000-0000C8590000}"/>
    <cellStyle name="Nota 3 2 3" xfId="22984" xr:uid="{00000000-0005-0000-0000-0000C9590000}"/>
    <cellStyle name="Nota 3 2 3 2" xfId="22985" xr:uid="{00000000-0005-0000-0000-0000CA590000}"/>
    <cellStyle name="Nota 3 2 3_15-FINANCEIRAS" xfId="22986" xr:uid="{00000000-0005-0000-0000-0000CB590000}"/>
    <cellStyle name="Nota 3 2 4" xfId="22987" xr:uid="{00000000-0005-0000-0000-0000CC590000}"/>
    <cellStyle name="Nota 3 2 4 2" xfId="22988" xr:uid="{00000000-0005-0000-0000-0000CD590000}"/>
    <cellStyle name="Nota 3 2 4_15-FINANCEIRAS" xfId="22989" xr:uid="{00000000-0005-0000-0000-0000CE590000}"/>
    <cellStyle name="Nota 3 2 5" xfId="22990" xr:uid="{00000000-0005-0000-0000-0000CF590000}"/>
    <cellStyle name="Nota 3 2 6" xfId="22991" xr:uid="{00000000-0005-0000-0000-0000D0590000}"/>
    <cellStyle name="Nota 3 2 7" xfId="22992" xr:uid="{00000000-0005-0000-0000-0000D1590000}"/>
    <cellStyle name="Nota 3 2 8" xfId="22993" xr:uid="{00000000-0005-0000-0000-0000D2590000}"/>
    <cellStyle name="Nota 3 2 9" xfId="22994" xr:uid="{00000000-0005-0000-0000-0000D3590000}"/>
    <cellStyle name="Nota 3 2_13-Endividamento" xfId="22995" xr:uid="{00000000-0005-0000-0000-0000D4590000}"/>
    <cellStyle name="Nota 3 3" xfId="22996" xr:uid="{00000000-0005-0000-0000-0000D5590000}"/>
    <cellStyle name="Nota 3 3 2" xfId="22997" xr:uid="{00000000-0005-0000-0000-0000D6590000}"/>
    <cellStyle name="Nota 3 3 2 2" xfId="22998" xr:uid="{00000000-0005-0000-0000-0000D7590000}"/>
    <cellStyle name="Nota 3 3 3" xfId="22999" xr:uid="{00000000-0005-0000-0000-0000D8590000}"/>
    <cellStyle name="Nota 3 3 4" xfId="23000" xr:uid="{00000000-0005-0000-0000-0000D9590000}"/>
    <cellStyle name="Nota 3 3 5" xfId="23001" xr:uid="{00000000-0005-0000-0000-0000DA590000}"/>
    <cellStyle name="Nota 3 3_15-FINANCEIRAS" xfId="23002" xr:uid="{00000000-0005-0000-0000-0000DB590000}"/>
    <cellStyle name="Nota 3 4" xfId="23003" xr:uid="{00000000-0005-0000-0000-0000DC590000}"/>
    <cellStyle name="Nota 3 4 2" xfId="23004" xr:uid="{00000000-0005-0000-0000-0000DD590000}"/>
    <cellStyle name="Nota 3 4 3" xfId="23005" xr:uid="{00000000-0005-0000-0000-0000DE590000}"/>
    <cellStyle name="Nota 3 4_15-FINANCEIRAS" xfId="23006" xr:uid="{00000000-0005-0000-0000-0000DF590000}"/>
    <cellStyle name="Nota 3 5" xfId="23007" xr:uid="{00000000-0005-0000-0000-0000E0590000}"/>
    <cellStyle name="Nota 3 5 2" xfId="23008" xr:uid="{00000000-0005-0000-0000-0000E1590000}"/>
    <cellStyle name="Nota 3 5_15-FINANCEIRAS" xfId="23009" xr:uid="{00000000-0005-0000-0000-0000E2590000}"/>
    <cellStyle name="Nota 3 6" xfId="23010" xr:uid="{00000000-0005-0000-0000-0000E3590000}"/>
    <cellStyle name="Nota 3 7" xfId="23011" xr:uid="{00000000-0005-0000-0000-0000E4590000}"/>
    <cellStyle name="Nota 3 8" xfId="23012" xr:uid="{00000000-0005-0000-0000-0000E5590000}"/>
    <cellStyle name="Nota 3 9" xfId="23013" xr:uid="{00000000-0005-0000-0000-0000E6590000}"/>
    <cellStyle name="Nota 3_13-Endividamento" xfId="23014" xr:uid="{00000000-0005-0000-0000-0000E7590000}"/>
    <cellStyle name="Nota 30" xfId="23015" xr:uid="{00000000-0005-0000-0000-0000E8590000}"/>
    <cellStyle name="Nota 30 2" xfId="23016" xr:uid="{00000000-0005-0000-0000-0000E9590000}"/>
    <cellStyle name="Nota 31" xfId="23017" xr:uid="{00000000-0005-0000-0000-0000EA590000}"/>
    <cellStyle name="Nota 31 2" xfId="23018" xr:uid="{00000000-0005-0000-0000-0000EB590000}"/>
    <cellStyle name="Nota 32" xfId="23019" xr:uid="{00000000-0005-0000-0000-0000EC590000}"/>
    <cellStyle name="Nota 33" xfId="23020" xr:uid="{00000000-0005-0000-0000-0000ED590000}"/>
    <cellStyle name="Nota 34" xfId="23021" xr:uid="{00000000-0005-0000-0000-0000EE590000}"/>
    <cellStyle name="Nota 35" xfId="23022" xr:uid="{00000000-0005-0000-0000-0000EF590000}"/>
    <cellStyle name="Nota 35 2" xfId="23023" xr:uid="{00000000-0005-0000-0000-0000F0590000}"/>
    <cellStyle name="Nota 35 3" xfId="23024" xr:uid="{00000000-0005-0000-0000-0000F1590000}"/>
    <cellStyle name="Nota 36" xfId="23025" xr:uid="{00000000-0005-0000-0000-0000F2590000}"/>
    <cellStyle name="Nota 37" xfId="23026" xr:uid="{00000000-0005-0000-0000-0000F3590000}"/>
    <cellStyle name="Nota 38" xfId="23027" xr:uid="{00000000-0005-0000-0000-0000F4590000}"/>
    <cellStyle name="Nota 39" xfId="23028" xr:uid="{00000000-0005-0000-0000-0000F5590000}"/>
    <cellStyle name="Nota 4" xfId="23029" xr:uid="{00000000-0005-0000-0000-0000F6590000}"/>
    <cellStyle name="Nota 4 2" xfId="23030" xr:uid="{00000000-0005-0000-0000-0000F7590000}"/>
    <cellStyle name="Nota 4 2 2" xfId="23031" xr:uid="{00000000-0005-0000-0000-0000F8590000}"/>
    <cellStyle name="Nota 4 2 2 2" xfId="23032" xr:uid="{00000000-0005-0000-0000-0000F9590000}"/>
    <cellStyle name="Nota 4 2 2 3" xfId="23033" xr:uid="{00000000-0005-0000-0000-0000FA590000}"/>
    <cellStyle name="Nota 4 2 2 4" xfId="23034" xr:uid="{00000000-0005-0000-0000-0000FB590000}"/>
    <cellStyle name="Nota 4 2 2 5" xfId="23035" xr:uid="{00000000-0005-0000-0000-0000FC590000}"/>
    <cellStyle name="Nota 4 2 2_15-FINANCEIRAS" xfId="23036" xr:uid="{00000000-0005-0000-0000-0000FD590000}"/>
    <cellStyle name="Nota 4 2 3" xfId="23037" xr:uid="{00000000-0005-0000-0000-0000FE590000}"/>
    <cellStyle name="Nota 4 2 3 2" xfId="23038" xr:uid="{00000000-0005-0000-0000-0000FF590000}"/>
    <cellStyle name="Nota 4 2 3_15-FINANCEIRAS" xfId="23039" xr:uid="{00000000-0005-0000-0000-0000005A0000}"/>
    <cellStyle name="Nota 4 2 4" xfId="23040" xr:uid="{00000000-0005-0000-0000-0000015A0000}"/>
    <cellStyle name="Nota 4 2 4 2" xfId="23041" xr:uid="{00000000-0005-0000-0000-0000025A0000}"/>
    <cellStyle name="Nota 4 2 4_15-FINANCEIRAS" xfId="23042" xr:uid="{00000000-0005-0000-0000-0000035A0000}"/>
    <cellStyle name="Nota 4 2 5" xfId="23043" xr:uid="{00000000-0005-0000-0000-0000045A0000}"/>
    <cellStyle name="Nota 4 2 6" xfId="23044" xr:uid="{00000000-0005-0000-0000-0000055A0000}"/>
    <cellStyle name="Nota 4 2 7" xfId="23045" xr:uid="{00000000-0005-0000-0000-0000065A0000}"/>
    <cellStyle name="Nota 4 2 8" xfId="23046" xr:uid="{00000000-0005-0000-0000-0000075A0000}"/>
    <cellStyle name="Nota 4 2_13-Endividamento" xfId="23047" xr:uid="{00000000-0005-0000-0000-0000085A0000}"/>
    <cellStyle name="Nota 4 3" xfId="23048" xr:uid="{00000000-0005-0000-0000-0000095A0000}"/>
    <cellStyle name="Nota 4 3 2" xfId="23049" xr:uid="{00000000-0005-0000-0000-00000A5A0000}"/>
    <cellStyle name="Nota 4 3 3" xfId="23050" xr:uid="{00000000-0005-0000-0000-00000B5A0000}"/>
    <cellStyle name="Nota 4 3 4" xfId="23051" xr:uid="{00000000-0005-0000-0000-00000C5A0000}"/>
    <cellStyle name="Nota 4 3 5" xfId="23052" xr:uid="{00000000-0005-0000-0000-00000D5A0000}"/>
    <cellStyle name="Nota 4 3_15-FINANCEIRAS" xfId="23053" xr:uid="{00000000-0005-0000-0000-00000E5A0000}"/>
    <cellStyle name="Nota 4 4" xfId="23054" xr:uid="{00000000-0005-0000-0000-00000F5A0000}"/>
    <cellStyle name="Nota 4 4 2" xfId="23055" xr:uid="{00000000-0005-0000-0000-0000105A0000}"/>
    <cellStyle name="Nota 4 4_15-FINANCEIRAS" xfId="23056" xr:uid="{00000000-0005-0000-0000-0000115A0000}"/>
    <cellStyle name="Nota 4 5" xfId="23057" xr:uid="{00000000-0005-0000-0000-0000125A0000}"/>
    <cellStyle name="Nota 4 5 2" xfId="23058" xr:uid="{00000000-0005-0000-0000-0000135A0000}"/>
    <cellStyle name="Nota 4 5_15-FINANCEIRAS" xfId="23059" xr:uid="{00000000-0005-0000-0000-0000145A0000}"/>
    <cellStyle name="Nota 4 6" xfId="23060" xr:uid="{00000000-0005-0000-0000-0000155A0000}"/>
    <cellStyle name="Nota 4 7" xfId="23061" xr:uid="{00000000-0005-0000-0000-0000165A0000}"/>
    <cellStyle name="Nota 4 8" xfId="23062" xr:uid="{00000000-0005-0000-0000-0000175A0000}"/>
    <cellStyle name="Nota 4 9" xfId="23063" xr:uid="{00000000-0005-0000-0000-0000185A0000}"/>
    <cellStyle name="Nota 4_13-Endividamento" xfId="23064" xr:uid="{00000000-0005-0000-0000-0000195A0000}"/>
    <cellStyle name="Nota 40" xfId="23065" xr:uid="{00000000-0005-0000-0000-00001A5A0000}"/>
    <cellStyle name="Nota 41" xfId="23066" xr:uid="{00000000-0005-0000-0000-00001B5A0000}"/>
    <cellStyle name="Nota 42" xfId="23067" xr:uid="{00000000-0005-0000-0000-00001C5A0000}"/>
    <cellStyle name="Nota 43" xfId="23068" xr:uid="{00000000-0005-0000-0000-00001D5A0000}"/>
    <cellStyle name="Nota 44" xfId="23069" xr:uid="{00000000-0005-0000-0000-00001E5A0000}"/>
    <cellStyle name="Nota 45" xfId="23070" xr:uid="{00000000-0005-0000-0000-00001F5A0000}"/>
    <cellStyle name="Nota 46" xfId="23071" xr:uid="{00000000-0005-0000-0000-0000205A0000}"/>
    <cellStyle name="Nota 47" xfId="23072" xr:uid="{00000000-0005-0000-0000-0000215A0000}"/>
    <cellStyle name="Nota 48" xfId="23073" xr:uid="{00000000-0005-0000-0000-0000225A0000}"/>
    <cellStyle name="Nota 49" xfId="23074" xr:uid="{00000000-0005-0000-0000-0000235A0000}"/>
    <cellStyle name="Nota 5" xfId="23075" xr:uid="{00000000-0005-0000-0000-0000245A0000}"/>
    <cellStyle name="Nota 5 2" xfId="23076" xr:uid="{00000000-0005-0000-0000-0000255A0000}"/>
    <cellStyle name="Nota 5 2 2" xfId="23077" xr:uid="{00000000-0005-0000-0000-0000265A0000}"/>
    <cellStyle name="Nota 5 2 2 2" xfId="23078" xr:uid="{00000000-0005-0000-0000-0000275A0000}"/>
    <cellStyle name="Nota 5 2 2 3" xfId="23079" xr:uid="{00000000-0005-0000-0000-0000285A0000}"/>
    <cellStyle name="Nota 5 2 2 4" xfId="23080" xr:uid="{00000000-0005-0000-0000-0000295A0000}"/>
    <cellStyle name="Nota 5 2 2 5" xfId="23081" xr:uid="{00000000-0005-0000-0000-00002A5A0000}"/>
    <cellStyle name="Nota 5 2 2_15-FINANCEIRAS" xfId="23082" xr:uid="{00000000-0005-0000-0000-00002B5A0000}"/>
    <cellStyle name="Nota 5 2 3" xfId="23083" xr:uid="{00000000-0005-0000-0000-00002C5A0000}"/>
    <cellStyle name="Nota 5 2 3 2" xfId="23084" xr:uid="{00000000-0005-0000-0000-00002D5A0000}"/>
    <cellStyle name="Nota 5 2 3_15-FINANCEIRAS" xfId="23085" xr:uid="{00000000-0005-0000-0000-00002E5A0000}"/>
    <cellStyle name="Nota 5 2 4" xfId="23086" xr:uid="{00000000-0005-0000-0000-00002F5A0000}"/>
    <cellStyle name="Nota 5 2 4 2" xfId="23087" xr:uid="{00000000-0005-0000-0000-0000305A0000}"/>
    <cellStyle name="Nota 5 2 4_15-FINANCEIRAS" xfId="23088" xr:uid="{00000000-0005-0000-0000-0000315A0000}"/>
    <cellStyle name="Nota 5 2 5" xfId="23089" xr:uid="{00000000-0005-0000-0000-0000325A0000}"/>
    <cellStyle name="Nota 5 2 6" xfId="23090" xr:uid="{00000000-0005-0000-0000-0000335A0000}"/>
    <cellStyle name="Nota 5 2 7" xfId="23091" xr:uid="{00000000-0005-0000-0000-0000345A0000}"/>
    <cellStyle name="Nota 5 2 8" xfId="23092" xr:uid="{00000000-0005-0000-0000-0000355A0000}"/>
    <cellStyle name="Nota 5 2_13-Endividamento" xfId="23093" xr:uid="{00000000-0005-0000-0000-0000365A0000}"/>
    <cellStyle name="Nota 5 3" xfId="23094" xr:uid="{00000000-0005-0000-0000-0000375A0000}"/>
    <cellStyle name="Nota 5 3 2" xfId="23095" xr:uid="{00000000-0005-0000-0000-0000385A0000}"/>
    <cellStyle name="Nota 5 3 3" xfId="23096" xr:uid="{00000000-0005-0000-0000-0000395A0000}"/>
    <cellStyle name="Nota 5 3 4" xfId="23097" xr:uid="{00000000-0005-0000-0000-00003A5A0000}"/>
    <cellStyle name="Nota 5 3 5" xfId="23098" xr:uid="{00000000-0005-0000-0000-00003B5A0000}"/>
    <cellStyle name="Nota 5 3_15-FINANCEIRAS" xfId="23099" xr:uid="{00000000-0005-0000-0000-00003C5A0000}"/>
    <cellStyle name="Nota 5 4" xfId="23100" xr:uid="{00000000-0005-0000-0000-00003D5A0000}"/>
    <cellStyle name="Nota 5 4 2" xfId="23101" xr:uid="{00000000-0005-0000-0000-00003E5A0000}"/>
    <cellStyle name="Nota 5 4_15-FINANCEIRAS" xfId="23102" xr:uid="{00000000-0005-0000-0000-00003F5A0000}"/>
    <cellStyle name="Nota 5 5" xfId="23103" xr:uid="{00000000-0005-0000-0000-0000405A0000}"/>
    <cellStyle name="Nota 5 5 2" xfId="23104" xr:uid="{00000000-0005-0000-0000-0000415A0000}"/>
    <cellStyle name="Nota 5 5_15-FINANCEIRAS" xfId="23105" xr:uid="{00000000-0005-0000-0000-0000425A0000}"/>
    <cellStyle name="Nota 5 6" xfId="23106" xr:uid="{00000000-0005-0000-0000-0000435A0000}"/>
    <cellStyle name="Nota 5 7" xfId="23107" xr:uid="{00000000-0005-0000-0000-0000445A0000}"/>
    <cellStyle name="Nota 5 8" xfId="23108" xr:uid="{00000000-0005-0000-0000-0000455A0000}"/>
    <cellStyle name="Nota 5 9" xfId="23109" xr:uid="{00000000-0005-0000-0000-0000465A0000}"/>
    <cellStyle name="Nota 5_13-Endividamento" xfId="23110" xr:uid="{00000000-0005-0000-0000-0000475A0000}"/>
    <cellStyle name="Nota 50" xfId="23111" xr:uid="{00000000-0005-0000-0000-0000485A0000}"/>
    <cellStyle name="Nota 51" xfId="23112" xr:uid="{00000000-0005-0000-0000-0000495A0000}"/>
    <cellStyle name="Nota 52" xfId="23113" xr:uid="{00000000-0005-0000-0000-00004A5A0000}"/>
    <cellStyle name="Nota 53" xfId="23114" xr:uid="{00000000-0005-0000-0000-00004B5A0000}"/>
    <cellStyle name="Nota 54" xfId="23115" xr:uid="{00000000-0005-0000-0000-00004C5A0000}"/>
    <cellStyle name="Nota 6" xfId="23116" xr:uid="{00000000-0005-0000-0000-00004D5A0000}"/>
    <cellStyle name="Nota 6 2" xfId="23117" xr:uid="{00000000-0005-0000-0000-00004E5A0000}"/>
    <cellStyle name="Nota 6 2 2" xfId="23118" xr:uid="{00000000-0005-0000-0000-00004F5A0000}"/>
    <cellStyle name="Nota 6 2 2 2" xfId="23119" xr:uid="{00000000-0005-0000-0000-0000505A0000}"/>
    <cellStyle name="Nota 6 2 2 3" xfId="23120" xr:uid="{00000000-0005-0000-0000-0000515A0000}"/>
    <cellStyle name="Nota 6 2 2 4" xfId="23121" xr:uid="{00000000-0005-0000-0000-0000525A0000}"/>
    <cellStyle name="Nota 6 2 2 5" xfId="23122" xr:uid="{00000000-0005-0000-0000-0000535A0000}"/>
    <cellStyle name="Nota 6 2 2_15-FINANCEIRAS" xfId="23123" xr:uid="{00000000-0005-0000-0000-0000545A0000}"/>
    <cellStyle name="Nota 6 2 3" xfId="23124" xr:uid="{00000000-0005-0000-0000-0000555A0000}"/>
    <cellStyle name="Nota 6 2 3 2" xfId="23125" xr:uid="{00000000-0005-0000-0000-0000565A0000}"/>
    <cellStyle name="Nota 6 2 3_15-FINANCEIRAS" xfId="23126" xr:uid="{00000000-0005-0000-0000-0000575A0000}"/>
    <cellStyle name="Nota 6 2 4" xfId="23127" xr:uid="{00000000-0005-0000-0000-0000585A0000}"/>
    <cellStyle name="Nota 6 2 4 2" xfId="23128" xr:uid="{00000000-0005-0000-0000-0000595A0000}"/>
    <cellStyle name="Nota 6 2 4_15-FINANCEIRAS" xfId="23129" xr:uid="{00000000-0005-0000-0000-00005A5A0000}"/>
    <cellStyle name="Nota 6 2 5" xfId="23130" xr:uid="{00000000-0005-0000-0000-00005B5A0000}"/>
    <cellStyle name="Nota 6 2 6" xfId="23131" xr:uid="{00000000-0005-0000-0000-00005C5A0000}"/>
    <cellStyle name="Nota 6 2 7" xfId="23132" xr:uid="{00000000-0005-0000-0000-00005D5A0000}"/>
    <cellStyle name="Nota 6 2 8" xfId="23133" xr:uid="{00000000-0005-0000-0000-00005E5A0000}"/>
    <cellStyle name="Nota 6 2_13-Endividamento" xfId="23134" xr:uid="{00000000-0005-0000-0000-00005F5A0000}"/>
    <cellStyle name="Nota 6 3" xfId="23135" xr:uid="{00000000-0005-0000-0000-0000605A0000}"/>
    <cellStyle name="Nota 6 3 2" xfId="23136" xr:uid="{00000000-0005-0000-0000-0000615A0000}"/>
    <cellStyle name="Nota 6 3 3" xfId="23137" xr:uid="{00000000-0005-0000-0000-0000625A0000}"/>
    <cellStyle name="Nota 6 3 4" xfId="23138" xr:uid="{00000000-0005-0000-0000-0000635A0000}"/>
    <cellStyle name="Nota 6 3 5" xfId="23139" xr:uid="{00000000-0005-0000-0000-0000645A0000}"/>
    <cellStyle name="Nota 6 3_15-FINANCEIRAS" xfId="23140" xr:uid="{00000000-0005-0000-0000-0000655A0000}"/>
    <cellStyle name="Nota 6 4" xfId="23141" xr:uid="{00000000-0005-0000-0000-0000665A0000}"/>
    <cellStyle name="Nota 6 4 2" xfId="23142" xr:uid="{00000000-0005-0000-0000-0000675A0000}"/>
    <cellStyle name="Nota 6 4_15-FINANCEIRAS" xfId="23143" xr:uid="{00000000-0005-0000-0000-0000685A0000}"/>
    <cellStyle name="Nota 6 5" xfId="23144" xr:uid="{00000000-0005-0000-0000-0000695A0000}"/>
    <cellStyle name="Nota 6 5 2" xfId="23145" xr:uid="{00000000-0005-0000-0000-00006A5A0000}"/>
    <cellStyle name="Nota 6 5_15-FINANCEIRAS" xfId="23146" xr:uid="{00000000-0005-0000-0000-00006B5A0000}"/>
    <cellStyle name="Nota 6 6" xfId="23147" xr:uid="{00000000-0005-0000-0000-00006C5A0000}"/>
    <cellStyle name="Nota 6 7" xfId="23148" xr:uid="{00000000-0005-0000-0000-00006D5A0000}"/>
    <cellStyle name="Nota 6 8" xfId="23149" xr:uid="{00000000-0005-0000-0000-00006E5A0000}"/>
    <cellStyle name="Nota 6 9" xfId="23150" xr:uid="{00000000-0005-0000-0000-00006F5A0000}"/>
    <cellStyle name="Nota 6_13-Endividamento" xfId="23151" xr:uid="{00000000-0005-0000-0000-0000705A0000}"/>
    <cellStyle name="Nota 7" xfId="23152" xr:uid="{00000000-0005-0000-0000-0000715A0000}"/>
    <cellStyle name="Nota 7 2" xfId="23153" xr:uid="{00000000-0005-0000-0000-0000725A0000}"/>
    <cellStyle name="Nota 7 2 2" xfId="23154" xr:uid="{00000000-0005-0000-0000-0000735A0000}"/>
    <cellStyle name="Nota 7 2 3" xfId="23155" xr:uid="{00000000-0005-0000-0000-0000745A0000}"/>
    <cellStyle name="Nota 7 2 4" xfId="23156" xr:uid="{00000000-0005-0000-0000-0000755A0000}"/>
    <cellStyle name="Nota 7 2 5" xfId="23157" xr:uid="{00000000-0005-0000-0000-0000765A0000}"/>
    <cellStyle name="Nota 7 2_15-FINANCEIRAS" xfId="23158" xr:uid="{00000000-0005-0000-0000-0000775A0000}"/>
    <cellStyle name="Nota 7 3" xfId="23159" xr:uid="{00000000-0005-0000-0000-0000785A0000}"/>
    <cellStyle name="Nota 7 3 2" xfId="23160" xr:uid="{00000000-0005-0000-0000-0000795A0000}"/>
    <cellStyle name="Nota 7 3_15-FINANCEIRAS" xfId="23161" xr:uid="{00000000-0005-0000-0000-00007A5A0000}"/>
    <cellStyle name="Nota 7 4" xfId="23162" xr:uid="{00000000-0005-0000-0000-00007B5A0000}"/>
    <cellStyle name="Nota 7 4 2" xfId="23163" xr:uid="{00000000-0005-0000-0000-00007C5A0000}"/>
    <cellStyle name="Nota 7 4_15-FINANCEIRAS" xfId="23164" xr:uid="{00000000-0005-0000-0000-00007D5A0000}"/>
    <cellStyle name="Nota 7 5" xfId="23165" xr:uid="{00000000-0005-0000-0000-00007E5A0000}"/>
    <cellStyle name="Nota 7 6" xfId="23166" xr:uid="{00000000-0005-0000-0000-00007F5A0000}"/>
    <cellStyle name="Nota 7 7" xfId="23167" xr:uid="{00000000-0005-0000-0000-0000805A0000}"/>
    <cellStyle name="Nota 7_13-Endividamento" xfId="23168" xr:uid="{00000000-0005-0000-0000-0000815A0000}"/>
    <cellStyle name="Nota 8" xfId="23169" xr:uid="{00000000-0005-0000-0000-0000825A0000}"/>
    <cellStyle name="Nota 8 2" xfId="23170" xr:uid="{00000000-0005-0000-0000-0000835A0000}"/>
    <cellStyle name="Nota 8 2 2" xfId="23171" xr:uid="{00000000-0005-0000-0000-0000845A0000}"/>
    <cellStyle name="Nota 8 3" xfId="23172" xr:uid="{00000000-0005-0000-0000-0000855A0000}"/>
    <cellStyle name="Nota 8 4" xfId="23173" xr:uid="{00000000-0005-0000-0000-0000865A0000}"/>
    <cellStyle name="Nota 8_15-FINANCEIRAS" xfId="23174" xr:uid="{00000000-0005-0000-0000-0000875A0000}"/>
    <cellStyle name="Nota 9" xfId="23175" xr:uid="{00000000-0005-0000-0000-0000885A0000}"/>
    <cellStyle name="Nota 9 2" xfId="23176" xr:uid="{00000000-0005-0000-0000-0000895A0000}"/>
    <cellStyle name="Nota 9 3" xfId="23177" xr:uid="{00000000-0005-0000-0000-00008A5A0000}"/>
    <cellStyle name="Nota 9 4" xfId="23178" xr:uid="{00000000-0005-0000-0000-00008B5A0000}"/>
    <cellStyle name="Note 10" xfId="23179" xr:uid="{00000000-0005-0000-0000-00008C5A0000}"/>
    <cellStyle name="Note 10 2" xfId="23180" xr:uid="{00000000-0005-0000-0000-00008D5A0000}"/>
    <cellStyle name="Note 10 3" xfId="23181" xr:uid="{00000000-0005-0000-0000-00008E5A0000}"/>
    <cellStyle name="Note 10 4" xfId="23182" xr:uid="{00000000-0005-0000-0000-00008F5A0000}"/>
    <cellStyle name="Note 11" xfId="23183" xr:uid="{00000000-0005-0000-0000-0000905A0000}"/>
    <cellStyle name="Note 11 2" xfId="23184" xr:uid="{00000000-0005-0000-0000-0000915A0000}"/>
    <cellStyle name="Note 11 3" xfId="23185" xr:uid="{00000000-0005-0000-0000-0000925A0000}"/>
    <cellStyle name="Note 11 4" xfId="23186" xr:uid="{00000000-0005-0000-0000-0000935A0000}"/>
    <cellStyle name="Note 12" xfId="23187" xr:uid="{00000000-0005-0000-0000-0000945A0000}"/>
    <cellStyle name="Note 12 2" xfId="23188" xr:uid="{00000000-0005-0000-0000-0000955A0000}"/>
    <cellStyle name="Note 12 3" xfId="23189" xr:uid="{00000000-0005-0000-0000-0000965A0000}"/>
    <cellStyle name="Note 12 4" xfId="23190" xr:uid="{00000000-0005-0000-0000-0000975A0000}"/>
    <cellStyle name="Note 13" xfId="23191" xr:uid="{00000000-0005-0000-0000-0000985A0000}"/>
    <cellStyle name="Note 13 2" xfId="23192" xr:uid="{00000000-0005-0000-0000-0000995A0000}"/>
    <cellStyle name="Note 13 3" xfId="23193" xr:uid="{00000000-0005-0000-0000-00009A5A0000}"/>
    <cellStyle name="Note 13 4" xfId="23194" xr:uid="{00000000-0005-0000-0000-00009B5A0000}"/>
    <cellStyle name="Note 14" xfId="23195" xr:uid="{00000000-0005-0000-0000-00009C5A0000}"/>
    <cellStyle name="Note 14 2" xfId="23196" xr:uid="{00000000-0005-0000-0000-00009D5A0000}"/>
    <cellStyle name="Note 14 3" xfId="23197" xr:uid="{00000000-0005-0000-0000-00009E5A0000}"/>
    <cellStyle name="Note 14 4" xfId="23198" xr:uid="{00000000-0005-0000-0000-00009F5A0000}"/>
    <cellStyle name="Note 15" xfId="23199" xr:uid="{00000000-0005-0000-0000-0000A05A0000}"/>
    <cellStyle name="Note 15 2" xfId="23200" xr:uid="{00000000-0005-0000-0000-0000A15A0000}"/>
    <cellStyle name="Note 15 3" xfId="23201" xr:uid="{00000000-0005-0000-0000-0000A25A0000}"/>
    <cellStyle name="Note 15 4" xfId="23202" xr:uid="{00000000-0005-0000-0000-0000A35A0000}"/>
    <cellStyle name="Note 16" xfId="23203" xr:uid="{00000000-0005-0000-0000-0000A45A0000}"/>
    <cellStyle name="Note 17" xfId="23204" xr:uid="{00000000-0005-0000-0000-0000A55A0000}"/>
    <cellStyle name="Note 18" xfId="23205" xr:uid="{00000000-0005-0000-0000-0000A65A0000}"/>
    <cellStyle name="Note 19" xfId="23206" xr:uid="{00000000-0005-0000-0000-0000A75A0000}"/>
    <cellStyle name="Note 2" xfId="23207" xr:uid="{00000000-0005-0000-0000-0000A85A0000}"/>
    <cellStyle name="Note 2 10" xfId="23208" xr:uid="{00000000-0005-0000-0000-0000A95A0000}"/>
    <cellStyle name="Note 2 11" xfId="23209" xr:uid="{00000000-0005-0000-0000-0000AA5A0000}"/>
    <cellStyle name="Note 2 12" xfId="23210" xr:uid="{00000000-0005-0000-0000-0000AB5A0000}"/>
    <cellStyle name="Note 2 13" xfId="23211" xr:uid="{00000000-0005-0000-0000-0000AC5A0000}"/>
    <cellStyle name="Note 2 2" xfId="23212" xr:uid="{00000000-0005-0000-0000-0000AD5A0000}"/>
    <cellStyle name="Note 2 2 2" xfId="23213" xr:uid="{00000000-0005-0000-0000-0000AE5A0000}"/>
    <cellStyle name="Note 2 2 2 2" xfId="23214" xr:uid="{00000000-0005-0000-0000-0000AF5A0000}"/>
    <cellStyle name="Note 2 2 2_15-FINANCEIRAS" xfId="23215" xr:uid="{00000000-0005-0000-0000-0000B05A0000}"/>
    <cellStyle name="Note 2 2 3" xfId="23216" xr:uid="{00000000-0005-0000-0000-0000B15A0000}"/>
    <cellStyle name="Note 2 2 3 2" xfId="23217" xr:uid="{00000000-0005-0000-0000-0000B25A0000}"/>
    <cellStyle name="Note 2 2 4" xfId="23218" xr:uid="{00000000-0005-0000-0000-0000B35A0000}"/>
    <cellStyle name="Note 2 2 5" xfId="23219" xr:uid="{00000000-0005-0000-0000-0000B45A0000}"/>
    <cellStyle name="Note 2 2 6" xfId="23220" xr:uid="{00000000-0005-0000-0000-0000B55A0000}"/>
    <cellStyle name="Note 2 2_13-Endividamento" xfId="23221" xr:uid="{00000000-0005-0000-0000-0000B65A0000}"/>
    <cellStyle name="Note 2 3" xfId="23222" xr:uid="{00000000-0005-0000-0000-0000B75A0000}"/>
    <cellStyle name="Note 2 3 2" xfId="23223" xr:uid="{00000000-0005-0000-0000-0000B85A0000}"/>
    <cellStyle name="Note 2 3_15-FINANCEIRAS" xfId="23224" xr:uid="{00000000-0005-0000-0000-0000B95A0000}"/>
    <cellStyle name="Note 2 4" xfId="23225" xr:uid="{00000000-0005-0000-0000-0000BA5A0000}"/>
    <cellStyle name="Note 2 4 2" xfId="23226" xr:uid="{00000000-0005-0000-0000-0000BB5A0000}"/>
    <cellStyle name="Note 2 4 3" xfId="23227" xr:uid="{00000000-0005-0000-0000-0000BC5A0000}"/>
    <cellStyle name="Note 2 4_15-FINANCEIRAS" xfId="23228" xr:uid="{00000000-0005-0000-0000-0000BD5A0000}"/>
    <cellStyle name="Note 2 5" xfId="23229" xr:uid="{00000000-0005-0000-0000-0000BE5A0000}"/>
    <cellStyle name="Note 2 5 2" xfId="23230" xr:uid="{00000000-0005-0000-0000-0000BF5A0000}"/>
    <cellStyle name="Note 2 5_15-FINANCEIRAS" xfId="23231" xr:uid="{00000000-0005-0000-0000-0000C05A0000}"/>
    <cellStyle name="Note 2 6" xfId="23232" xr:uid="{00000000-0005-0000-0000-0000C15A0000}"/>
    <cellStyle name="Note 2 6 2" xfId="23233" xr:uid="{00000000-0005-0000-0000-0000C25A0000}"/>
    <cellStyle name="Note 2 6_15-FINANCEIRAS" xfId="23234" xr:uid="{00000000-0005-0000-0000-0000C35A0000}"/>
    <cellStyle name="Note 2 7" xfId="23235" xr:uid="{00000000-0005-0000-0000-0000C45A0000}"/>
    <cellStyle name="Note 2 7 2" xfId="23236" xr:uid="{00000000-0005-0000-0000-0000C55A0000}"/>
    <cellStyle name="Note 2 7_15-FINANCEIRAS" xfId="23237" xr:uid="{00000000-0005-0000-0000-0000C65A0000}"/>
    <cellStyle name="Note 2 8" xfId="23238" xr:uid="{00000000-0005-0000-0000-0000C75A0000}"/>
    <cellStyle name="Note 2 9" xfId="23239" xr:uid="{00000000-0005-0000-0000-0000C85A0000}"/>
    <cellStyle name="Note 2_13-Endividamento" xfId="23240" xr:uid="{00000000-0005-0000-0000-0000C95A0000}"/>
    <cellStyle name="Note 3" xfId="23241" xr:uid="{00000000-0005-0000-0000-0000CA5A0000}"/>
    <cellStyle name="Note 3 10" xfId="23242" xr:uid="{00000000-0005-0000-0000-0000CB5A0000}"/>
    <cellStyle name="Note 3 11" xfId="23243" xr:uid="{00000000-0005-0000-0000-0000CC5A0000}"/>
    <cellStyle name="Note 3 2" xfId="23244" xr:uid="{00000000-0005-0000-0000-0000CD5A0000}"/>
    <cellStyle name="Note 3 2 2" xfId="23245" xr:uid="{00000000-0005-0000-0000-0000CE5A0000}"/>
    <cellStyle name="Note 3 2 2 2" xfId="23246" xr:uid="{00000000-0005-0000-0000-0000CF5A0000}"/>
    <cellStyle name="Note 3 2 2 2 2" xfId="23247" xr:uid="{00000000-0005-0000-0000-0000D05A0000}"/>
    <cellStyle name="Note 3 2 2 2 2 2" xfId="23248" xr:uid="{00000000-0005-0000-0000-0000D15A0000}"/>
    <cellStyle name="Note 3 2 2 2 3" xfId="23249" xr:uid="{00000000-0005-0000-0000-0000D25A0000}"/>
    <cellStyle name="Note 3 2 2 2 4" xfId="23250" xr:uid="{00000000-0005-0000-0000-0000D35A0000}"/>
    <cellStyle name="Note 3 2 2 3" xfId="23251" xr:uid="{00000000-0005-0000-0000-0000D45A0000}"/>
    <cellStyle name="Note 3 2 2 3 2" xfId="23252" xr:uid="{00000000-0005-0000-0000-0000D55A0000}"/>
    <cellStyle name="Note 3 2 2 4" xfId="23253" xr:uid="{00000000-0005-0000-0000-0000D65A0000}"/>
    <cellStyle name="Note 3 2 2 5" xfId="23254" xr:uid="{00000000-0005-0000-0000-0000D75A0000}"/>
    <cellStyle name="Note 3 2 3" xfId="23255" xr:uid="{00000000-0005-0000-0000-0000D85A0000}"/>
    <cellStyle name="Note 3 2 3 2" xfId="23256" xr:uid="{00000000-0005-0000-0000-0000D95A0000}"/>
    <cellStyle name="Note 3 2 3 2 2" xfId="23257" xr:uid="{00000000-0005-0000-0000-0000DA5A0000}"/>
    <cellStyle name="Note 3 2 3 2 2 2" xfId="23258" xr:uid="{00000000-0005-0000-0000-0000DB5A0000}"/>
    <cellStyle name="Note 3 2 3 2 3" xfId="23259" xr:uid="{00000000-0005-0000-0000-0000DC5A0000}"/>
    <cellStyle name="Note 3 2 3 2 4" xfId="23260" xr:uid="{00000000-0005-0000-0000-0000DD5A0000}"/>
    <cellStyle name="Note 3 2 3 3" xfId="23261" xr:uid="{00000000-0005-0000-0000-0000DE5A0000}"/>
    <cellStyle name="Note 3 2 3 3 2" xfId="23262" xr:uid="{00000000-0005-0000-0000-0000DF5A0000}"/>
    <cellStyle name="Note 3 2 3 4" xfId="23263" xr:uid="{00000000-0005-0000-0000-0000E05A0000}"/>
    <cellStyle name="Note 3 2 3 5" xfId="23264" xr:uid="{00000000-0005-0000-0000-0000E15A0000}"/>
    <cellStyle name="Note 3 2 4" xfId="23265" xr:uid="{00000000-0005-0000-0000-0000E25A0000}"/>
    <cellStyle name="Note 3 2 4 2" xfId="23266" xr:uid="{00000000-0005-0000-0000-0000E35A0000}"/>
    <cellStyle name="Note 3 2 4 2 2" xfId="23267" xr:uid="{00000000-0005-0000-0000-0000E45A0000}"/>
    <cellStyle name="Note 3 2 4 3" xfId="23268" xr:uid="{00000000-0005-0000-0000-0000E55A0000}"/>
    <cellStyle name="Note 3 2 4 4" xfId="23269" xr:uid="{00000000-0005-0000-0000-0000E65A0000}"/>
    <cellStyle name="Note 3 2 5" xfId="23270" xr:uid="{00000000-0005-0000-0000-0000E75A0000}"/>
    <cellStyle name="Note 3 2 5 2" xfId="23271" xr:uid="{00000000-0005-0000-0000-0000E85A0000}"/>
    <cellStyle name="Note 3 2 6" xfId="23272" xr:uid="{00000000-0005-0000-0000-0000E95A0000}"/>
    <cellStyle name="Note 3 2 7" xfId="23273" xr:uid="{00000000-0005-0000-0000-0000EA5A0000}"/>
    <cellStyle name="Note 3 2 8" xfId="23274" xr:uid="{00000000-0005-0000-0000-0000EB5A0000}"/>
    <cellStyle name="Note 3 2_15-FINANCEIRAS" xfId="23275" xr:uid="{00000000-0005-0000-0000-0000EC5A0000}"/>
    <cellStyle name="Note 3 3" xfId="23276" xr:uid="{00000000-0005-0000-0000-0000ED5A0000}"/>
    <cellStyle name="Note 3 3 2" xfId="23277" xr:uid="{00000000-0005-0000-0000-0000EE5A0000}"/>
    <cellStyle name="Note 3 3_15-FINANCEIRAS" xfId="23278" xr:uid="{00000000-0005-0000-0000-0000EF5A0000}"/>
    <cellStyle name="Note 3 4" xfId="23279" xr:uid="{00000000-0005-0000-0000-0000F05A0000}"/>
    <cellStyle name="Note 3 4 2" xfId="23280" xr:uid="{00000000-0005-0000-0000-0000F15A0000}"/>
    <cellStyle name="Note 3 4_15-FINANCEIRAS" xfId="23281" xr:uid="{00000000-0005-0000-0000-0000F25A0000}"/>
    <cellStyle name="Note 3 5" xfId="23282" xr:uid="{00000000-0005-0000-0000-0000F35A0000}"/>
    <cellStyle name="Note 3 5 2" xfId="23283" xr:uid="{00000000-0005-0000-0000-0000F45A0000}"/>
    <cellStyle name="Note 3 5_15-FINANCEIRAS" xfId="23284" xr:uid="{00000000-0005-0000-0000-0000F55A0000}"/>
    <cellStyle name="Note 3 6" xfId="23285" xr:uid="{00000000-0005-0000-0000-0000F65A0000}"/>
    <cellStyle name="Note 3 6 2" xfId="23286" xr:uid="{00000000-0005-0000-0000-0000F75A0000}"/>
    <cellStyle name="Note 3 6_15-FINANCEIRAS" xfId="23287" xr:uid="{00000000-0005-0000-0000-0000F85A0000}"/>
    <cellStyle name="Note 3 7" xfId="23288" xr:uid="{00000000-0005-0000-0000-0000F95A0000}"/>
    <cellStyle name="Note 3 7 2" xfId="23289" xr:uid="{00000000-0005-0000-0000-0000FA5A0000}"/>
    <cellStyle name="Note 3 8" xfId="23290" xr:uid="{00000000-0005-0000-0000-0000FB5A0000}"/>
    <cellStyle name="Note 3 9" xfId="23291" xr:uid="{00000000-0005-0000-0000-0000FC5A0000}"/>
    <cellStyle name="Note 3_13-Endividamento" xfId="23292" xr:uid="{00000000-0005-0000-0000-0000FD5A0000}"/>
    <cellStyle name="Note 4" xfId="23293" xr:uid="{00000000-0005-0000-0000-0000FE5A0000}"/>
    <cellStyle name="Note 4 2" xfId="23294" xr:uid="{00000000-0005-0000-0000-0000FF5A0000}"/>
    <cellStyle name="Note 4 2 2" xfId="23295" xr:uid="{00000000-0005-0000-0000-0000005B0000}"/>
    <cellStyle name="Note 4 2 2 2" xfId="23296" xr:uid="{00000000-0005-0000-0000-0000015B0000}"/>
    <cellStyle name="Note 4 2 2 2 2" xfId="23297" xr:uid="{00000000-0005-0000-0000-0000025B0000}"/>
    <cellStyle name="Note 4 2 2 2 2 2" xfId="23298" xr:uid="{00000000-0005-0000-0000-0000035B0000}"/>
    <cellStyle name="Note 4 2 2 2 3" xfId="23299" xr:uid="{00000000-0005-0000-0000-0000045B0000}"/>
    <cellStyle name="Note 4 2 2 2 4" xfId="23300" xr:uid="{00000000-0005-0000-0000-0000055B0000}"/>
    <cellStyle name="Note 4 2 2 3" xfId="23301" xr:uid="{00000000-0005-0000-0000-0000065B0000}"/>
    <cellStyle name="Note 4 2 2 3 2" xfId="23302" xr:uid="{00000000-0005-0000-0000-0000075B0000}"/>
    <cellStyle name="Note 4 2 2 4" xfId="23303" xr:uid="{00000000-0005-0000-0000-0000085B0000}"/>
    <cellStyle name="Note 4 2 2 5" xfId="23304" xr:uid="{00000000-0005-0000-0000-0000095B0000}"/>
    <cellStyle name="Note 4 2 3" xfId="23305" xr:uid="{00000000-0005-0000-0000-00000A5B0000}"/>
    <cellStyle name="Note 4 2 3 2" xfId="23306" xr:uid="{00000000-0005-0000-0000-00000B5B0000}"/>
    <cellStyle name="Note 4 2 3 2 2" xfId="23307" xr:uid="{00000000-0005-0000-0000-00000C5B0000}"/>
    <cellStyle name="Note 4 2 3 2 2 2" xfId="23308" xr:uid="{00000000-0005-0000-0000-00000D5B0000}"/>
    <cellStyle name="Note 4 2 3 2 3" xfId="23309" xr:uid="{00000000-0005-0000-0000-00000E5B0000}"/>
    <cellStyle name="Note 4 2 3 2 4" xfId="23310" xr:uid="{00000000-0005-0000-0000-00000F5B0000}"/>
    <cellStyle name="Note 4 2 3 3" xfId="23311" xr:uid="{00000000-0005-0000-0000-0000105B0000}"/>
    <cellStyle name="Note 4 2 3 3 2" xfId="23312" xr:uid="{00000000-0005-0000-0000-0000115B0000}"/>
    <cellStyle name="Note 4 2 3 4" xfId="23313" xr:uid="{00000000-0005-0000-0000-0000125B0000}"/>
    <cellStyle name="Note 4 2 3 5" xfId="23314" xr:uid="{00000000-0005-0000-0000-0000135B0000}"/>
    <cellStyle name="Note 4 2 4" xfId="23315" xr:uid="{00000000-0005-0000-0000-0000145B0000}"/>
    <cellStyle name="Note 4 2 4 2" xfId="23316" xr:uid="{00000000-0005-0000-0000-0000155B0000}"/>
    <cellStyle name="Note 4 2 4 2 2" xfId="23317" xr:uid="{00000000-0005-0000-0000-0000165B0000}"/>
    <cellStyle name="Note 4 2 4 3" xfId="23318" xr:uid="{00000000-0005-0000-0000-0000175B0000}"/>
    <cellStyle name="Note 4 2 4 4" xfId="23319" xr:uid="{00000000-0005-0000-0000-0000185B0000}"/>
    <cellStyle name="Note 4 2 5" xfId="23320" xr:uid="{00000000-0005-0000-0000-0000195B0000}"/>
    <cellStyle name="Note 4 2 5 2" xfId="23321" xr:uid="{00000000-0005-0000-0000-00001A5B0000}"/>
    <cellStyle name="Note 4 2 6" xfId="23322" xr:uid="{00000000-0005-0000-0000-00001B5B0000}"/>
    <cellStyle name="Note 4 2 7" xfId="23323" xr:uid="{00000000-0005-0000-0000-00001C5B0000}"/>
    <cellStyle name="Note 4 3" xfId="23324" xr:uid="{00000000-0005-0000-0000-00001D5B0000}"/>
    <cellStyle name="Note 4 3 2" xfId="23325" xr:uid="{00000000-0005-0000-0000-00001E5B0000}"/>
    <cellStyle name="Note 4 3 2 2" xfId="23326" xr:uid="{00000000-0005-0000-0000-00001F5B0000}"/>
    <cellStyle name="Note 4 3 2 2 2" xfId="23327" xr:uid="{00000000-0005-0000-0000-0000205B0000}"/>
    <cellStyle name="Note 4 3 2 3" xfId="23328" xr:uid="{00000000-0005-0000-0000-0000215B0000}"/>
    <cellStyle name="Note 4 3 2 4" xfId="23329" xr:uid="{00000000-0005-0000-0000-0000225B0000}"/>
    <cellStyle name="Note 4 3 3" xfId="23330" xr:uid="{00000000-0005-0000-0000-0000235B0000}"/>
    <cellStyle name="Note 4 3 3 2" xfId="23331" xr:uid="{00000000-0005-0000-0000-0000245B0000}"/>
    <cellStyle name="Note 4 3 4" xfId="23332" xr:uid="{00000000-0005-0000-0000-0000255B0000}"/>
    <cellStyle name="Note 4 3 5" xfId="23333" xr:uid="{00000000-0005-0000-0000-0000265B0000}"/>
    <cellStyle name="Note 4 4" xfId="23334" xr:uid="{00000000-0005-0000-0000-0000275B0000}"/>
    <cellStyle name="Note 4 4 2" xfId="23335" xr:uid="{00000000-0005-0000-0000-0000285B0000}"/>
    <cellStyle name="Note 4 4 2 2" xfId="23336" xr:uid="{00000000-0005-0000-0000-0000295B0000}"/>
    <cellStyle name="Note 4 4 2 2 2" xfId="23337" xr:uid="{00000000-0005-0000-0000-00002A5B0000}"/>
    <cellStyle name="Note 4 4 2 3" xfId="23338" xr:uid="{00000000-0005-0000-0000-00002B5B0000}"/>
    <cellStyle name="Note 4 4 2 4" xfId="23339" xr:uid="{00000000-0005-0000-0000-00002C5B0000}"/>
    <cellStyle name="Note 4 4 3" xfId="23340" xr:uid="{00000000-0005-0000-0000-00002D5B0000}"/>
    <cellStyle name="Note 4 4 3 2" xfId="23341" xr:uid="{00000000-0005-0000-0000-00002E5B0000}"/>
    <cellStyle name="Note 4 4 4" xfId="23342" xr:uid="{00000000-0005-0000-0000-00002F5B0000}"/>
    <cellStyle name="Note 4 4 5" xfId="23343" xr:uid="{00000000-0005-0000-0000-0000305B0000}"/>
    <cellStyle name="Note 4 5" xfId="23344" xr:uid="{00000000-0005-0000-0000-0000315B0000}"/>
    <cellStyle name="Note 4 5 2" xfId="23345" xr:uid="{00000000-0005-0000-0000-0000325B0000}"/>
    <cellStyle name="Note 4 5 2 2" xfId="23346" xr:uid="{00000000-0005-0000-0000-0000335B0000}"/>
    <cellStyle name="Note 4 5 3" xfId="23347" xr:uid="{00000000-0005-0000-0000-0000345B0000}"/>
    <cellStyle name="Note 4 5 4" xfId="23348" xr:uid="{00000000-0005-0000-0000-0000355B0000}"/>
    <cellStyle name="Note 4 6" xfId="23349" xr:uid="{00000000-0005-0000-0000-0000365B0000}"/>
    <cellStyle name="Note 4 6 2" xfId="23350" xr:uid="{00000000-0005-0000-0000-0000375B0000}"/>
    <cellStyle name="Note 4 7" xfId="23351" xr:uid="{00000000-0005-0000-0000-0000385B0000}"/>
    <cellStyle name="Note 4 8" xfId="23352" xr:uid="{00000000-0005-0000-0000-0000395B0000}"/>
    <cellStyle name="Note 4 9" xfId="23353" xr:uid="{00000000-0005-0000-0000-00003A5B0000}"/>
    <cellStyle name="Note 4_15-FINANCEIRAS" xfId="23354" xr:uid="{00000000-0005-0000-0000-00003B5B0000}"/>
    <cellStyle name="Note 5" xfId="23355" xr:uid="{00000000-0005-0000-0000-00003C5B0000}"/>
    <cellStyle name="Note 5 2" xfId="23356" xr:uid="{00000000-0005-0000-0000-00003D5B0000}"/>
    <cellStyle name="Note 5 2 2" xfId="23357" xr:uid="{00000000-0005-0000-0000-00003E5B0000}"/>
    <cellStyle name="Note 5 2 2 2" xfId="23358" xr:uid="{00000000-0005-0000-0000-00003F5B0000}"/>
    <cellStyle name="Note 5 2 2 2 2" xfId="23359" xr:uid="{00000000-0005-0000-0000-0000405B0000}"/>
    <cellStyle name="Note 5 2 2 2 2 2" xfId="23360" xr:uid="{00000000-0005-0000-0000-0000415B0000}"/>
    <cellStyle name="Note 5 2 2 2 3" xfId="23361" xr:uid="{00000000-0005-0000-0000-0000425B0000}"/>
    <cellStyle name="Note 5 2 2 2 4" xfId="23362" xr:uid="{00000000-0005-0000-0000-0000435B0000}"/>
    <cellStyle name="Note 5 2 2 3" xfId="23363" xr:uid="{00000000-0005-0000-0000-0000445B0000}"/>
    <cellStyle name="Note 5 2 2 3 2" xfId="23364" xr:uid="{00000000-0005-0000-0000-0000455B0000}"/>
    <cellStyle name="Note 5 2 2 4" xfId="23365" xr:uid="{00000000-0005-0000-0000-0000465B0000}"/>
    <cellStyle name="Note 5 2 2 5" xfId="23366" xr:uid="{00000000-0005-0000-0000-0000475B0000}"/>
    <cellStyle name="Note 5 2 3" xfId="23367" xr:uid="{00000000-0005-0000-0000-0000485B0000}"/>
    <cellStyle name="Note 5 2 3 2" xfId="23368" xr:uid="{00000000-0005-0000-0000-0000495B0000}"/>
    <cellStyle name="Note 5 2 3 2 2" xfId="23369" xr:uid="{00000000-0005-0000-0000-00004A5B0000}"/>
    <cellStyle name="Note 5 2 3 2 2 2" xfId="23370" xr:uid="{00000000-0005-0000-0000-00004B5B0000}"/>
    <cellStyle name="Note 5 2 3 2 3" xfId="23371" xr:uid="{00000000-0005-0000-0000-00004C5B0000}"/>
    <cellStyle name="Note 5 2 3 2 4" xfId="23372" xr:uid="{00000000-0005-0000-0000-00004D5B0000}"/>
    <cellStyle name="Note 5 2 3 3" xfId="23373" xr:uid="{00000000-0005-0000-0000-00004E5B0000}"/>
    <cellStyle name="Note 5 2 3 3 2" xfId="23374" xr:uid="{00000000-0005-0000-0000-00004F5B0000}"/>
    <cellStyle name="Note 5 2 3 4" xfId="23375" xr:uid="{00000000-0005-0000-0000-0000505B0000}"/>
    <cellStyle name="Note 5 2 3 5" xfId="23376" xr:uid="{00000000-0005-0000-0000-0000515B0000}"/>
    <cellStyle name="Note 5 2 4" xfId="23377" xr:uid="{00000000-0005-0000-0000-0000525B0000}"/>
    <cellStyle name="Note 5 2 4 2" xfId="23378" xr:uid="{00000000-0005-0000-0000-0000535B0000}"/>
    <cellStyle name="Note 5 2 4 2 2" xfId="23379" xr:uid="{00000000-0005-0000-0000-0000545B0000}"/>
    <cellStyle name="Note 5 2 4 3" xfId="23380" xr:uid="{00000000-0005-0000-0000-0000555B0000}"/>
    <cellStyle name="Note 5 2 4 4" xfId="23381" xr:uid="{00000000-0005-0000-0000-0000565B0000}"/>
    <cellStyle name="Note 5 2 5" xfId="23382" xr:uid="{00000000-0005-0000-0000-0000575B0000}"/>
    <cellStyle name="Note 5 2 5 2" xfId="23383" xr:uid="{00000000-0005-0000-0000-0000585B0000}"/>
    <cellStyle name="Note 5 2 6" xfId="23384" xr:uid="{00000000-0005-0000-0000-0000595B0000}"/>
    <cellStyle name="Note 5 2 7" xfId="23385" xr:uid="{00000000-0005-0000-0000-00005A5B0000}"/>
    <cellStyle name="Note 5 3" xfId="23386" xr:uid="{00000000-0005-0000-0000-00005B5B0000}"/>
    <cellStyle name="Note 5 3 2" xfId="23387" xr:uid="{00000000-0005-0000-0000-00005C5B0000}"/>
    <cellStyle name="Note 5 3 2 2" xfId="23388" xr:uid="{00000000-0005-0000-0000-00005D5B0000}"/>
    <cellStyle name="Note 5 3 2 2 2" xfId="23389" xr:uid="{00000000-0005-0000-0000-00005E5B0000}"/>
    <cellStyle name="Note 5 3 2 3" xfId="23390" xr:uid="{00000000-0005-0000-0000-00005F5B0000}"/>
    <cellStyle name="Note 5 3 2 4" xfId="23391" xr:uid="{00000000-0005-0000-0000-0000605B0000}"/>
    <cellStyle name="Note 5 3 3" xfId="23392" xr:uid="{00000000-0005-0000-0000-0000615B0000}"/>
    <cellStyle name="Note 5 3 3 2" xfId="23393" xr:uid="{00000000-0005-0000-0000-0000625B0000}"/>
    <cellStyle name="Note 5 3 4" xfId="23394" xr:uid="{00000000-0005-0000-0000-0000635B0000}"/>
    <cellStyle name="Note 5 3 5" xfId="23395" xr:uid="{00000000-0005-0000-0000-0000645B0000}"/>
    <cellStyle name="Note 5 4" xfId="23396" xr:uid="{00000000-0005-0000-0000-0000655B0000}"/>
    <cellStyle name="Note 5 4 2" xfId="23397" xr:uid="{00000000-0005-0000-0000-0000665B0000}"/>
    <cellStyle name="Note 5 4 2 2" xfId="23398" xr:uid="{00000000-0005-0000-0000-0000675B0000}"/>
    <cellStyle name="Note 5 4 2 2 2" xfId="23399" xr:uid="{00000000-0005-0000-0000-0000685B0000}"/>
    <cellStyle name="Note 5 4 2 3" xfId="23400" xr:uid="{00000000-0005-0000-0000-0000695B0000}"/>
    <cellStyle name="Note 5 4 2 4" xfId="23401" xr:uid="{00000000-0005-0000-0000-00006A5B0000}"/>
    <cellStyle name="Note 5 4 3" xfId="23402" xr:uid="{00000000-0005-0000-0000-00006B5B0000}"/>
    <cellStyle name="Note 5 4 3 2" xfId="23403" xr:uid="{00000000-0005-0000-0000-00006C5B0000}"/>
    <cellStyle name="Note 5 4 4" xfId="23404" xr:uid="{00000000-0005-0000-0000-00006D5B0000}"/>
    <cellStyle name="Note 5 4 5" xfId="23405" xr:uid="{00000000-0005-0000-0000-00006E5B0000}"/>
    <cellStyle name="Note 5 5" xfId="23406" xr:uid="{00000000-0005-0000-0000-00006F5B0000}"/>
    <cellStyle name="Note 5 5 2" xfId="23407" xr:uid="{00000000-0005-0000-0000-0000705B0000}"/>
    <cellStyle name="Note 5 5 2 2" xfId="23408" xr:uid="{00000000-0005-0000-0000-0000715B0000}"/>
    <cellStyle name="Note 5 5 3" xfId="23409" xr:uid="{00000000-0005-0000-0000-0000725B0000}"/>
    <cellStyle name="Note 5 5 4" xfId="23410" xr:uid="{00000000-0005-0000-0000-0000735B0000}"/>
    <cellStyle name="Note 5 6" xfId="23411" xr:uid="{00000000-0005-0000-0000-0000745B0000}"/>
    <cellStyle name="Note 5 6 2" xfId="23412" xr:uid="{00000000-0005-0000-0000-0000755B0000}"/>
    <cellStyle name="Note 5 7" xfId="23413" xr:uid="{00000000-0005-0000-0000-0000765B0000}"/>
    <cellStyle name="Note 5 8" xfId="23414" xr:uid="{00000000-0005-0000-0000-0000775B0000}"/>
    <cellStyle name="Note 5 9" xfId="23415" xr:uid="{00000000-0005-0000-0000-0000785B0000}"/>
    <cellStyle name="Note 5_15-FINANCEIRAS" xfId="23416" xr:uid="{00000000-0005-0000-0000-0000795B0000}"/>
    <cellStyle name="Note 6" xfId="23417" xr:uid="{00000000-0005-0000-0000-00007A5B0000}"/>
    <cellStyle name="Note 6 2" xfId="23418" xr:uid="{00000000-0005-0000-0000-00007B5B0000}"/>
    <cellStyle name="Note 6 2 2" xfId="23419" xr:uid="{00000000-0005-0000-0000-00007C5B0000}"/>
    <cellStyle name="Note 6 2 2 2" xfId="23420" xr:uid="{00000000-0005-0000-0000-00007D5B0000}"/>
    <cellStyle name="Note 6 2 2 2 2" xfId="23421" xr:uid="{00000000-0005-0000-0000-00007E5B0000}"/>
    <cellStyle name="Note 6 2 2 2 2 2" xfId="23422" xr:uid="{00000000-0005-0000-0000-00007F5B0000}"/>
    <cellStyle name="Note 6 2 2 2 3" xfId="23423" xr:uid="{00000000-0005-0000-0000-0000805B0000}"/>
    <cellStyle name="Note 6 2 2 2 4" xfId="23424" xr:uid="{00000000-0005-0000-0000-0000815B0000}"/>
    <cellStyle name="Note 6 2 2 3" xfId="23425" xr:uid="{00000000-0005-0000-0000-0000825B0000}"/>
    <cellStyle name="Note 6 2 2 3 2" xfId="23426" xr:uid="{00000000-0005-0000-0000-0000835B0000}"/>
    <cellStyle name="Note 6 2 2 4" xfId="23427" xr:uid="{00000000-0005-0000-0000-0000845B0000}"/>
    <cellStyle name="Note 6 2 2 5" xfId="23428" xr:uid="{00000000-0005-0000-0000-0000855B0000}"/>
    <cellStyle name="Note 6 2 3" xfId="23429" xr:uid="{00000000-0005-0000-0000-0000865B0000}"/>
    <cellStyle name="Note 6 2 3 2" xfId="23430" xr:uid="{00000000-0005-0000-0000-0000875B0000}"/>
    <cellStyle name="Note 6 2 3 2 2" xfId="23431" xr:uid="{00000000-0005-0000-0000-0000885B0000}"/>
    <cellStyle name="Note 6 2 3 2 2 2" xfId="23432" xr:uid="{00000000-0005-0000-0000-0000895B0000}"/>
    <cellStyle name="Note 6 2 3 2 3" xfId="23433" xr:uid="{00000000-0005-0000-0000-00008A5B0000}"/>
    <cellStyle name="Note 6 2 3 2 4" xfId="23434" xr:uid="{00000000-0005-0000-0000-00008B5B0000}"/>
    <cellStyle name="Note 6 2 3 3" xfId="23435" xr:uid="{00000000-0005-0000-0000-00008C5B0000}"/>
    <cellStyle name="Note 6 2 3 3 2" xfId="23436" xr:uid="{00000000-0005-0000-0000-00008D5B0000}"/>
    <cellStyle name="Note 6 2 3 4" xfId="23437" xr:uid="{00000000-0005-0000-0000-00008E5B0000}"/>
    <cellStyle name="Note 6 2 3 5" xfId="23438" xr:uid="{00000000-0005-0000-0000-00008F5B0000}"/>
    <cellStyle name="Note 6 2 4" xfId="23439" xr:uid="{00000000-0005-0000-0000-0000905B0000}"/>
    <cellStyle name="Note 6 2 4 2" xfId="23440" xr:uid="{00000000-0005-0000-0000-0000915B0000}"/>
    <cellStyle name="Note 6 2 4 2 2" xfId="23441" xr:uid="{00000000-0005-0000-0000-0000925B0000}"/>
    <cellStyle name="Note 6 2 4 3" xfId="23442" xr:uid="{00000000-0005-0000-0000-0000935B0000}"/>
    <cellStyle name="Note 6 2 4 4" xfId="23443" xr:uid="{00000000-0005-0000-0000-0000945B0000}"/>
    <cellStyle name="Note 6 2 5" xfId="23444" xr:uid="{00000000-0005-0000-0000-0000955B0000}"/>
    <cellStyle name="Note 6 2 5 2" xfId="23445" xr:uid="{00000000-0005-0000-0000-0000965B0000}"/>
    <cellStyle name="Note 6 2 6" xfId="23446" xr:uid="{00000000-0005-0000-0000-0000975B0000}"/>
    <cellStyle name="Note 6 2 7" xfId="23447" xr:uid="{00000000-0005-0000-0000-0000985B0000}"/>
    <cellStyle name="Note 6 3" xfId="23448" xr:uid="{00000000-0005-0000-0000-0000995B0000}"/>
    <cellStyle name="Note 6 3 2" xfId="23449" xr:uid="{00000000-0005-0000-0000-00009A5B0000}"/>
    <cellStyle name="Note 6 3 2 2" xfId="23450" xr:uid="{00000000-0005-0000-0000-00009B5B0000}"/>
    <cellStyle name="Note 6 3 2 2 2" xfId="23451" xr:uid="{00000000-0005-0000-0000-00009C5B0000}"/>
    <cellStyle name="Note 6 3 2 3" xfId="23452" xr:uid="{00000000-0005-0000-0000-00009D5B0000}"/>
    <cellStyle name="Note 6 3 2 4" xfId="23453" xr:uid="{00000000-0005-0000-0000-00009E5B0000}"/>
    <cellStyle name="Note 6 3 3" xfId="23454" xr:uid="{00000000-0005-0000-0000-00009F5B0000}"/>
    <cellStyle name="Note 6 3 3 2" xfId="23455" xr:uid="{00000000-0005-0000-0000-0000A05B0000}"/>
    <cellStyle name="Note 6 3 4" xfId="23456" xr:uid="{00000000-0005-0000-0000-0000A15B0000}"/>
    <cellStyle name="Note 6 3 5" xfId="23457" xr:uid="{00000000-0005-0000-0000-0000A25B0000}"/>
    <cellStyle name="Note 6 4" xfId="23458" xr:uid="{00000000-0005-0000-0000-0000A35B0000}"/>
    <cellStyle name="Note 6 4 2" xfId="23459" xr:uid="{00000000-0005-0000-0000-0000A45B0000}"/>
    <cellStyle name="Note 6 4 2 2" xfId="23460" xr:uid="{00000000-0005-0000-0000-0000A55B0000}"/>
    <cellStyle name="Note 6 4 2 2 2" xfId="23461" xr:uid="{00000000-0005-0000-0000-0000A65B0000}"/>
    <cellStyle name="Note 6 4 2 3" xfId="23462" xr:uid="{00000000-0005-0000-0000-0000A75B0000}"/>
    <cellStyle name="Note 6 4 2 4" xfId="23463" xr:uid="{00000000-0005-0000-0000-0000A85B0000}"/>
    <cellStyle name="Note 6 4 3" xfId="23464" xr:uid="{00000000-0005-0000-0000-0000A95B0000}"/>
    <cellStyle name="Note 6 4 3 2" xfId="23465" xr:uid="{00000000-0005-0000-0000-0000AA5B0000}"/>
    <cellStyle name="Note 6 4 4" xfId="23466" xr:uid="{00000000-0005-0000-0000-0000AB5B0000}"/>
    <cellStyle name="Note 6 4 5" xfId="23467" xr:uid="{00000000-0005-0000-0000-0000AC5B0000}"/>
    <cellStyle name="Note 6 5" xfId="23468" xr:uid="{00000000-0005-0000-0000-0000AD5B0000}"/>
    <cellStyle name="Note 6 5 2" xfId="23469" xr:uid="{00000000-0005-0000-0000-0000AE5B0000}"/>
    <cellStyle name="Note 6 5 2 2" xfId="23470" xr:uid="{00000000-0005-0000-0000-0000AF5B0000}"/>
    <cellStyle name="Note 6 5 3" xfId="23471" xr:uid="{00000000-0005-0000-0000-0000B05B0000}"/>
    <cellStyle name="Note 6 5 4" xfId="23472" xr:uid="{00000000-0005-0000-0000-0000B15B0000}"/>
    <cellStyle name="Note 6 6" xfId="23473" xr:uid="{00000000-0005-0000-0000-0000B25B0000}"/>
    <cellStyle name="Note 6 6 2" xfId="23474" xr:uid="{00000000-0005-0000-0000-0000B35B0000}"/>
    <cellStyle name="Note 6 7" xfId="23475" xr:uid="{00000000-0005-0000-0000-0000B45B0000}"/>
    <cellStyle name="Note 6 8" xfId="23476" xr:uid="{00000000-0005-0000-0000-0000B55B0000}"/>
    <cellStyle name="Note 6 9" xfId="23477" xr:uid="{00000000-0005-0000-0000-0000B65B0000}"/>
    <cellStyle name="Note 6_15-FINANCEIRAS" xfId="23478" xr:uid="{00000000-0005-0000-0000-0000B75B0000}"/>
    <cellStyle name="Note 7" xfId="23479" xr:uid="{00000000-0005-0000-0000-0000B85B0000}"/>
    <cellStyle name="Note 7 2" xfId="23480" xr:uid="{00000000-0005-0000-0000-0000B95B0000}"/>
    <cellStyle name="Note 7 2 2" xfId="23481" xr:uid="{00000000-0005-0000-0000-0000BA5B0000}"/>
    <cellStyle name="Note 7 2 2 2" xfId="23482" xr:uid="{00000000-0005-0000-0000-0000BB5B0000}"/>
    <cellStyle name="Note 7 2 2 2 2" xfId="23483" xr:uid="{00000000-0005-0000-0000-0000BC5B0000}"/>
    <cellStyle name="Note 7 2 2 3" xfId="23484" xr:uid="{00000000-0005-0000-0000-0000BD5B0000}"/>
    <cellStyle name="Note 7 2 2 4" xfId="23485" xr:uid="{00000000-0005-0000-0000-0000BE5B0000}"/>
    <cellStyle name="Note 7 2 3" xfId="23486" xr:uid="{00000000-0005-0000-0000-0000BF5B0000}"/>
    <cellStyle name="Note 7 2 3 2" xfId="23487" xr:uid="{00000000-0005-0000-0000-0000C05B0000}"/>
    <cellStyle name="Note 7 2 4" xfId="23488" xr:uid="{00000000-0005-0000-0000-0000C15B0000}"/>
    <cellStyle name="Note 7 2 5" xfId="23489" xr:uid="{00000000-0005-0000-0000-0000C25B0000}"/>
    <cellStyle name="Note 7 3" xfId="23490" xr:uid="{00000000-0005-0000-0000-0000C35B0000}"/>
    <cellStyle name="Note 7 3 2" xfId="23491" xr:uid="{00000000-0005-0000-0000-0000C45B0000}"/>
    <cellStyle name="Note 7 3 2 2" xfId="23492" xr:uid="{00000000-0005-0000-0000-0000C55B0000}"/>
    <cellStyle name="Note 7 3 2 2 2" xfId="23493" xr:uid="{00000000-0005-0000-0000-0000C65B0000}"/>
    <cellStyle name="Note 7 3 2 3" xfId="23494" xr:uid="{00000000-0005-0000-0000-0000C75B0000}"/>
    <cellStyle name="Note 7 3 2 4" xfId="23495" xr:uid="{00000000-0005-0000-0000-0000C85B0000}"/>
    <cellStyle name="Note 7 3 3" xfId="23496" xr:uid="{00000000-0005-0000-0000-0000C95B0000}"/>
    <cellStyle name="Note 7 3 3 2" xfId="23497" xr:uid="{00000000-0005-0000-0000-0000CA5B0000}"/>
    <cellStyle name="Note 7 3 4" xfId="23498" xr:uid="{00000000-0005-0000-0000-0000CB5B0000}"/>
    <cellStyle name="Note 7 3 5" xfId="23499" xr:uid="{00000000-0005-0000-0000-0000CC5B0000}"/>
    <cellStyle name="Note 7 4" xfId="23500" xr:uid="{00000000-0005-0000-0000-0000CD5B0000}"/>
    <cellStyle name="Note 7 4 2" xfId="23501" xr:uid="{00000000-0005-0000-0000-0000CE5B0000}"/>
    <cellStyle name="Note 7 4 2 2" xfId="23502" xr:uid="{00000000-0005-0000-0000-0000CF5B0000}"/>
    <cellStyle name="Note 7 4 3" xfId="23503" xr:uid="{00000000-0005-0000-0000-0000D05B0000}"/>
    <cellStyle name="Note 7 4 4" xfId="23504" xr:uid="{00000000-0005-0000-0000-0000D15B0000}"/>
    <cellStyle name="Note 7 5" xfId="23505" xr:uid="{00000000-0005-0000-0000-0000D25B0000}"/>
    <cellStyle name="Note 7 5 2" xfId="23506" xr:uid="{00000000-0005-0000-0000-0000D35B0000}"/>
    <cellStyle name="Note 7 6" xfId="23507" xr:uid="{00000000-0005-0000-0000-0000D45B0000}"/>
    <cellStyle name="Note 7 7" xfId="23508" xr:uid="{00000000-0005-0000-0000-0000D55B0000}"/>
    <cellStyle name="Note 8" xfId="23509" xr:uid="{00000000-0005-0000-0000-0000D65B0000}"/>
    <cellStyle name="Note 8 2" xfId="23510" xr:uid="{00000000-0005-0000-0000-0000D75B0000}"/>
    <cellStyle name="Note 8 2 2" xfId="23511" xr:uid="{00000000-0005-0000-0000-0000D85B0000}"/>
    <cellStyle name="Note 8 2 2 2" xfId="23512" xr:uid="{00000000-0005-0000-0000-0000D95B0000}"/>
    <cellStyle name="Note 8 2 2 2 2" xfId="23513" xr:uid="{00000000-0005-0000-0000-0000DA5B0000}"/>
    <cellStyle name="Note 8 2 2 3" xfId="23514" xr:uid="{00000000-0005-0000-0000-0000DB5B0000}"/>
    <cellStyle name="Note 8 2 2 4" xfId="23515" xr:uid="{00000000-0005-0000-0000-0000DC5B0000}"/>
    <cellStyle name="Note 8 2 3" xfId="23516" xr:uid="{00000000-0005-0000-0000-0000DD5B0000}"/>
    <cellStyle name="Note 8 2 3 2" xfId="23517" xr:uid="{00000000-0005-0000-0000-0000DE5B0000}"/>
    <cellStyle name="Note 8 2 4" xfId="23518" xr:uid="{00000000-0005-0000-0000-0000DF5B0000}"/>
    <cellStyle name="Note 8 2 5" xfId="23519" xr:uid="{00000000-0005-0000-0000-0000E05B0000}"/>
    <cellStyle name="Note 8 3" xfId="23520" xr:uid="{00000000-0005-0000-0000-0000E15B0000}"/>
    <cellStyle name="Note 8 3 2" xfId="23521" xr:uid="{00000000-0005-0000-0000-0000E25B0000}"/>
    <cellStyle name="Note 8 3 2 2" xfId="23522" xr:uid="{00000000-0005-0000-0000-0000E35B0000}"/>
    <cellStyle name="Note 8 3 2 2 2" xfId="23523" xr:uid="{00000000-0005-0000-0000-0000E45B0000}"/>
    <cellStyle name="Note 8 3 2 3" xfId="23524" xr:uid="{00000000-0005-0000-0000-0000E55B0000}"/>
    <cellStyle name="Note 8 3 2 4" xfId="23525" xr:uid="{00000000-0005-0000-0000-0000E65B0000}"/>
    <cellStyle name="Note 8 3 3" xfId="23526" xr:uid="{00000000-0005-0000-0000-0000E75B0000}"/>
    <cellStyle name="Note 8 3 3 2" xfId="23527" xr:uid="{00000000-0005-0000-0000-0000E85B0000}"/>
    <cellStyle name="Note 8 3 4" xfId="23528" xr:uid="{00000000-0005-0000-0000-0000E95B0000}"/>
    <cellStyle name="Note 8 3 5" xfId="23529" xr:uid="{00000000-0005-0000-0000-0000EA5B0000}"/>
    <cellStyle name="Note 8 4" xfId="23530" xr:uid="{00000000-0005-0000-0000-0000EB5B0000}"/>
    <cellStyle name="Note 8 4 2" xfId="23531" xr:uid="{00000000-0005-0000-0000-0000EC5B0000}"/>
    <cellStyle name="Note 8 4 2 2" xfId="23532" xr:uid="{00000000-0005-0000-0000-0000ED5B0000}"/>
    <cellStyle name="Note 8 4 3" xfId="23533" xr:uid="{00000000-0005-0000-0000-0000EE5B0000}"/>
    <cellStyle name="Note 8 4 4" xfId="23534" xr:uid="{00000000-0005-0000-0000-0000EF5B0000}"/>
    <cellStyle name="Note 8 5" xfId="23535" xr:uid="{00000000-0005-0000-0000-0000F05B0000}"/>
    <cellStyle name="Note 8 5 2" xfId="23536" xr:uid="{00000000-0005-0000-0000-0000F15B0000}"/>
    <cellStyle name="Note 8 6" xfId="23537" xr:uid="{00000000-0005-0000-0000-0000F25B0000}"/>
    <cellStyle name="Note 8 7" xfId="23538" xr:uid="{00000000-0005-0000-0000-0000F35B0000}"/>
    <cellStyle name="Note 9" xfId="23539" xr:uid="{00000000-0005-0000-0000-0000F45B0000}"/>
    <cellStyle name="Note 9 2" xfId="23540" xr:uid="{00000000-0005-0000-0000-0000F55B0000}"/>
    <cellStyle name="Note 9 3" xfId="23541" xr:uid="{00000000-0005-0000-0000-0000F65B0000}"/>
    <cellStyle name="Note 9 4" xfId="23542" xr:uid="{00000000-0005-0000-0000-0000F75B0000}"/>
    <cellStyle name="Num_Normal" xfId="23543" xr:uid="{00000000-0005-0000-0000-0000F85B0000}"/>
    <cellStyle name="Number" xfId="23544" xr:uid="{00000000-0005-0000-0000-0000F95B0000}"/>
    <cellStyle name="Number [0]" xfId="23545" xr:uid="{00000000-0005-0000-0000-0000FA5B0000}"/>
    <cellStyle name="Number [0] 2" xfId="23546" xr:uid="{00000000-0005-0000-0000-0000FB5B0000}"/>
    <cellStyle name="Number [0] 2 2" xfId="23547" xr:uid="{00000000-0005-0000-0000-0000FC5B0000}"/>
    <cellStyle name="Number [0] 2 3" xfId="23548" xr:uid="{00000000-0005-0000-0000-0000FD5B0000}"/>
    <cellStyle name="Number [0] 2_15-FINANCEIRAS" xfId="23549" xr:uid="{00000000-0005-0000-0000-0000FE5B0000}"/>
    <cellStyle name="Number [0] 3" xfId="23550" xr:uid="{00000000-0005-0000-0000-0000FF5B0000}"/>
    <cellStyle name="Number [0] 4" xfId="23551" xr:uid="{00000000-0005-0000-0000-0000005C0000}"/>
    <cellStyle name="Number [0]_15-FINANCEIRAS" xfId="23552" xr:uid="{00000000-0005-0000-0000-0000015C0000}"/>
    <cellStyle name="Number [1]" xfId="23553" xr:uid="{00000000-0005-0000-0000-0000025C0000}"/>
    <cellStyle name="Number [1] 2" xfId="23554" xr:uid="{00000000-0005-0000-0000-0000035C0000}"/>
    <cellStyle name="Number [1] 2 2" xfId="23555" xr:uid="{00000000-0005-0000-0000-0000045C0000}"/>
    <cellStyle name="Number [1] 2 3" xfId="23556" xr:uid="{00000000-0005-0000-0000-0000055C0000}"/>
    <cellStyle name="Number [1] 2_15-FINANCEIRAS" xfId="23557" xr:uid="{00000000-0005-0000-0000-0000065C0000}"/>
    <cellStyle name="Number [1] 3" xfId="23558" xr:uid="{00000000-0005-0000-0000-0000075C0000}"/>
    <cellStyle name="Number [1] 4" xfId="23559" xr:uid="{00000000-0005-0000-0000-0000085C0000}"/>
    <cellStyle name="Number [1]_15-FINANCEIRAS" xfId="23560" xr:uid="{00000000-0005-0000-0000-0000095C0000}"/>
    <cellStyle name="Number [2]" xfId="23561" xr:uid="{00000000-0005-0000-0000-00000A5C0000}"/>
    <cellStyle name="Number [2] 2" xfId="23562" xr:uid="{00000000-0005-0000-0000-00000B5C0000}"/>
    <cellStyle name="Number [2] 2 2" xfId="23563" xr:uid="{00000000-0005-0000-0000-00000C5C0000}"/>
    <cellStyle name="Number [2] 2 3" xfId="23564" xr:uid="{00000000-0005-0000-0000-00000D5C0000}"/>
    <cellStyle name="Number [2] 2_15-FINANCEIRAS" xfId="23565" xr:uid="{00000000-0005-0000-0000-00000E5C0000}"/>
    <cellStyle name="Number [2] 3" xfId="23566" xr:uid="{00000000-0005-0000-0000-00000F5C0000}"/>
    <cellStyle name="Number [2] 4" xfId="23567" xr:uid="{00000000-0005-0000-0000-0000105C0000}"/>
    <cellStyle name="Number [2]_15-FINANCEIRAS" xfId="23568" xr:uid="{00000000-0005-0000-0000-0000115C0000}"/>
    <cellStyle name="Number 10" xfId="23569" xr:uid="{00000000-0005-0000-0000-0000125C0000}"/>
    <cellStyle name="Number 11" xfId="23570" xr:uid="{00000000-0005-0000-0000-0000135C0000}"/>
    <cellStyle name="Number 12" xfId="23571" xr:uid="{00000000-0005-0000-0000-0000145C0000}"/>
    <cellStyle name="Number 13" xfId="23572" xr:uid="{00000000-0005-0000-0000-0000155C0000}"/>
    <cellStyle name="Number 14" xfId="23573" xr:uid="{00000000-0005-0000-0000-0000165C0000}"/>
    <cellStyle name="Number 15" xfId="23574" xr:uid="{00000000-0005-0000-0000-0000175C0000}"/>
    <cellStyle name="Number 16" xfId="23575" xr:uid="{00000000-0005-0000-0000-0000185C0000}"/>
    <cellStyle name="Number 17" xfId="23576" xr:uid="{00000000-0005-0000-0000-0000195C0000}"/>
    <cellStyle name="Number 18" xfId="23577" xr:uid="{00000000-0005-0000-0000-00001A5C0000}"/>
    <cellStyle name="Number 19" xfId="23578" xr:uid="{00000000-0005-0000-0000-00001B5C0000}"/>
    <cellStyle name="Number 2" xfId="23579" xr:uid="{00000000-0005-0000-0000-00001C5C0000}"/>
    <cellStyle name="Number 2 2" xfId="23580" xr:uid="{00000000-0005-0000-0000-00001D5C0000}"/>
    <cellStyle name="Number 2 3" xfId="23581" xr:uid="{00000000-0005-0000-0000-00001E5C0000}"/>
    <cellStyle name="Number 2_15-FINANCEIRAS" xfId="23582" xr:uid="{00000000-0005-0000-0000-00001F5C0000}"/>
    <cellStyle name="Number 20" xfId="23583" xr:uid="{00000000-0005-0000-0000-0000205C0000}"/>
    <cellStyle name="Number 21" xfId="23584" xr:uid="{00000000-0005-0000-0000-0000215C0000}"/>
    <cellStyle name="Number 22" xfId="23585" xr:uid="{00000000-0005-0000-0000-0000225C0000}"/>
    <cellStyle name="Number 23" xfId="23586" xr:uid="{00000000-0005-0000-0000-0000235C0000}"/>
    <cellStyle name="Number 24" xfId="23587" xr:uid="{00000000-0005-0000-0000-0000245C0000}"/>
    <cellStyle name="Number 25" xfId="23588" xr:uid="{00000000-0005-0000-0000-0000255C0000}"/>
    <cellStyle name="Number 3" xfId="23589" xr:uid="{00000000-0005-0000-0000-0000265C0000}"/>
    <cellStyle name="Number 4" xfId="23590" xr:uid="{00000000-0005-0000-0000-0000275C0000}"/>
    <cellStyle name="Number 5" xfId="23591" xr:uid="{00000000-0005-0000-0000-0000285C0000}"/>
    <cellStyle name="Number 6" xfId="23592" xr:uid="{00000000-0005-0000-0000-0000295C0000}"/>
    <cellStyle name="Number 7" xfId="23593" xr:uid="{00000000-0005-0000-0000-00002A5C0000}"/>
    <cellStyle name="Number 8" xfId="23594" xr:uid="{00000000-0005-0000-0000-00002B5C0000}"/>
    <cellStyle name="Number 9" xfId="23595" xr:uid="{00000000-0005-0000-0000-00002C5C0000}"/>
    <cellStyle name="Number_13-Endividamento" xfId="23596" xr:uid="{00000000-0005-0000-0000-00002D5C0000}"/>
    <cellStyle name="Odwiedzone hiper??cze_Bud_03_forecast_1" xfId="23597" xr:uid="{00000000-0005-0000-0000-00002E5C0000}"/>
    <cellStyle name="Odwiedzone hiperłącze_Bud_03_forecast_1" xfId="23598" xr:uid="{00000000-0005-0000-0000-00002F5C0000}"/>
    <cellStyle name="Œ…‹æØ‚è [0.00]_!!!GO" xfId="23599" xr:uid="{00000000-0005-0000-0000-0000305C0000}"/>
    <cellStyle name="Œ…‹æØ‚è_!!!GO" xfId="23600" xr:uid="{00000000-0005-0000-0000-0000315C0000}"/>
    <cellStyle name="Output 10" xfId="23601" xr:uid="{00000000-0005-0000-0000-0000325C0000}"/>
    <cellStyle name="Output 10 2" xfId="23602" xr:uid="{00000000-0005-0000-0000-0000335C0000}"/>
    <cellStyle name="Output 10 3" xfId="23603" xr:uid="{00000000-0005-0000-0000-0000345C0000}"/>
    <cellStyle name="Output 10 4" xfId="23604" xr:uid="{00000000-0005-0000-0000-0000355C0000}"/>
    <cellStyle name="Output 11" xfId="23605" xr:uid="{00000000-0005-0000-0000-0000365C0000}"/>
    <cellStyle name="Output 11 2" xfId="23606" xr:uid="{00000000-0005-0000-0000-0000375C0000}"/>
    <cellStyle name="Output 11 3" xfId="23607" xr:uid="{00000000-0005-0000-0000-0000385C0000}"/>
    <cellStyle name="Output 11 4" xfId="23608" xr:uid="{00000000-0005-0000-0000-0000395C0000}"/>
    <cellStyle name="Output 12" xfId="23609" xr:uid="{00000000-0005-0000-0000-00003A5C0000}"/>
    <cellStyle name="Output 12 2" xfId="23610" xr:uid="{00000000-0005-0000-0000-00003B5C0000}"/>
    <cellStyle name="Output 12 3" xfId="23611" xr:uid="{00000000-0005-0000-0000-00003C5C0000}"/>
    <cellStyle name="Output 12 4" xfId="23612" xr:uid="{00000000-0005-0000-0000-00003D5C0000}"/>
    <cellStyle name="Output 13" xfId="23613" xr:uid="{00000000-0005-0000-0000-00003E5C0000}"/>
    <cellStyle name="Output 13 2" xfId="23614" xr:uid="{00000000-0005-0000-0000-00003F5C0000}"/>
    <cellStyle name="Output 13 3" xfId="23615" xr:uid="{00000000-0005-0000-0000-0000405C0000}"/>
    <cellStyle name="Output 13 4" xfId="23616" xr:uid="{00000000-0005-0000-0000-0000415C0000}"/>
    <cellStyle name="Output 14" xfId="23617" xr:uid="{00000000-0005-0000-0000-0000425C0000}"/>
    <cellStyle name="Output 14 2" xfId="23618" xr:uid="{00000000-0005-0000-0000-0000435C0000}"/>
    <cellStyle name="Output 14 3" xfId="23619" xr:uid="{00000000-0005-0000-0000-0000445C0000}"/>
    <cellStyle name="Output 14 4" xfId="23620" xr:uid="{00000000-0005-0000-0000-0000455C0000}"/>
    <cellStyle name="Output 15" xfId="23621" xr:uid="{00000000-0005-0000-0000-0000465C0000}"/>
    <cellStyle name="Output 16" xfId="23622" xr:uid="{00000000-0005-0000-0000-0000475C0000}"/>
    <cellStyle name="Output 17" xfId="23623" xr:uid="{00000000-0005-0000-0000-0000485C0000}"/>
    <cellStyle name="Output 18" xfId="23624" xr:uid="{00000000-0005-0000-0000-0000495C0000}"/>
    <cellStyle name="Output 2" xfId="23625" xr:uid="{00000000-0005-0000-0000-00004A5C0000}"/>
    <cellStyle name="Output 2 10" xfId="23626" xr:uid="{00000000-0005-0000-0000-00004B5C0000}"/>
    <cellStyle name="Output 2 11" xfId="23627" xr:uid="{00000000-0005-0000-0000-00004C5C0000}"/>
    <cellStyle name="Output 2 12" xfId="23628" xr:uid="{00000000-0005-0000-0000-00004D5C0000}"/>
    <cellStyle name="Output 2 2" xfId="23629" xr:uid="{00000000-0005-0000-0000-00004E5C0000}"/>
    <cellStyle name="Output 2 2 2" xfId="23630" xr:uid="{00000000-0005-0000-0000-00004F5C0000}"/>
    <cellStyle name="Output 2 2 3" xfId="23631" xr:uid="{00000000-0005-0000-0000-0000505C0000}"/>
    <cellStyle name="Output 2 2_15-FINANCEIRAS" xfId="23632" xr:uid="{00000000-0005-0000-0000-0000515C0000}"/>
    <cellStyle name="Output 2 3" xfId="23633" xr:uid="{00000000-0005-0000-0000-0000525C0000}"/>
    <cellStyle name="Output 2 3 2" xfId="23634" xr:uid="{00000000-0005-0000-0000-0000535C0000}"/>
    <cellStyle name="Output 2 3_15-FINANCEIRAS" xfId="23635" xr:uid="{00000000-0005-0000-0000-0000545C0000}"/>
    <cellStyle name="Output 2 4" xfId="23636" xr:uid="{00000000-0005-0000-0000-0000555C0000}"/>
    <cellStyle name="Output 2 4 2" xfId="23637" xr:uid="{00000000-0005-0000-0000-0000565C0000}"/>
    <cellStyle name="Output 2 4_15-FINANCEIRAS" xfId="23638" xr:uid="{00000000-0005-0000-0000-0000575C0000}"/>
    <cellStyle name="Output 2 5" xfId="23639" xr:uid="{00000000-0005-0000-0000-0000585C0000}"/>
    <cellStyle name="Output 2 5 2" xfId="23640" xr:uid="{00000000-0005-0000-0000-0000595C0000}"/>
    <cellStyle name="Output 2 5_15-FINANCEIRAS" xfId="23641" xr:uid="{00000000-0005-0000-0000-00005A5C0000}"/>
    <cellStyle name="Output 2 6" xfId="23642" xr:uid="{00000000-0005-0000-0000-00005B5C0000}"/>
    <cellStyle name="Output 2 6 2" xfId="23643" xr:uid="{00000000-0005-0000-0000-00005C5C0000}"/>
    <cellStyle name="Output 2 6_15-FINANCEIRAS" xfId="23644" xr:uid="{00000000-0005-0000-0000-00005D5C0000}"/>
    <cellStyle name="Output 2 7" xfId="23645" xr:uid="{00000000-0005-0000-0000-00005E5C0000}"/>
    <cellStyle name="Output 2 7 2" xfId="23646" xr:uid="{00000000-0005-0000-0000-00005F5C0000}"/>
    <cellStyle name="Output 2 8" xfId="23647" xr:uid="{00000000-0005-0000-0000-0000605C0000}"/>
    <cellStyle name="Output 2 9" xfId="23648" xr:uid="{00000000-0005-0000-0000-0000615C0000}"/>
    <cellStyle name="Output 2_13-Endividamento" xfId="23649" xr:uid="{00000000-0005-0000-0000-0000625C0000}"/>
    <cellStyle name="Output 3" xfId="23650" xr:uid="{00000000-0005-0000-0000-0000635C0000}"/>
    <cellStyle name="Output 3 10" xfId="23651" xr:uid="{00000000-0005-0000-0000-0000645C0000}"/>
    <cellStyle name="Output 3 2" xfId="23652" xr:uid="{00000000-0005-0000-0000-0000655C0000}"/>
    <cellStyle name="Output 3 2 2" xfId="23653" xr:uid="{00000000-0005-0000-0000-0000665C0000}"/>
    <cellStyle name="Output 3 2_15-FINANCEIRAS" xfId="23654" xr:uid="{00000000-0005-0000-0000-0000675C0000}"/>
    <cellStyle name="Output 3 3" xfId="23655" xr:uid="{00000000-0005-0000-0000-0000685C0000}"/>
    <cellStyle name="Output 3 3 2" xfId="23656" xr:uid="{00000000-0005-0000-0000-0000695C0000}"/>
    <cellStyle name="Output 3 3_15-FINANCEIRAS" xfId="23657" xr:uid="{00000000-0005-0000-0000-00006A5C0000}"/>
    <cellStyle name="Output 3 4" xfId="23658" xr:uid="{00000000-0005-0000-0000-00006B5C0000}"/>
    <cellStyle name="Output 3 4 2" xfId="23659" xr:uid="{00000000-0005-0000-0000-00006C5C0000}"/>
    <cellStyle name="Output 3 4_15-FINANCEIRAS" xfId="23660" xr:uid="{00000000-0005-0000-0000-00006D5C0000}"/>
    <cellStyle name="Output 3 5" xfId="23661" xr:uid="{00000000-0005-0000-0000-00006E5C0000}"/>
    <cellStyle name="Output 3 5 2" xfId="23662" xr:uid="{00000000-0005-0000-0000-00006F5C0000}"/>
    <cellStyle name="Output 3 5_15-FINANCEIRAS" xfId="23663" xr:uid="{00000000-0005-0000-0000-0000705C0000}"/>
    <cellStyle name="Output 3 6" xfId="23664" xr:uid="{00000000-0005-0000-0000-0000715C0000}"/>
    <cellStyle name="Output 3 7" xfId="23665" xr:uid="{00000000-0005-0000-0000-0000725C0000}"/>
    <cellStyle name="Output 3 8" xfId="23666" xr:uid="{00000000-0005-0000-0000-0000735C0000}"/>
    <cellStyle name="Output 3 9" xfId="23667" xr:uid="{00000000-0005-0000-0000-0000745C0000}"/>
    <cellStyle name="Output 3_15-FINANCEIRAS" xfId="23668" xr:uid="{00000000-0005-0000-0000-0000755C0000}"/>
    <cellStyle name="Output 4" xfId="23669" xr:uid="{00000000-0005-0000-0000-0000765C0000}"/>
    <cellStyle name="Output 4 2" xfId="23670" xr:uid="{00000000-0005-0000-0000-0000775C0000}"/>
    <cellStyle name="Output 4 3" xfId="23671" xr:uid="{00000000-0005-0000-0000-0000785C0000}"/>
    <cellStyle name="Output 4 4" xfId="23672" xr:uid="{00000000-0005-0000-0000-0000795C0000}"/>
    <cellStyle name="Output 4 5" xfId="23673" xr:uid="{00000000-0005-0000-0000-00007A5C0000}"/>
    <cellStyle name="Output 4_15-FINANCEIRAS" xfId="23674" xr:uid="{00000000-0005-0000-0000-00007B5C0000}"/>
    <cellStyle name="Output 5" xfId="23675" xr:uid="{00000000-0005-0000-0000-00007C5C0000}"/>
    <cellStyle name="Output 5 2" xfId="23676" xr:uid="{00000000-0005-0000-0000-00007D5C0000}"/>
    <cellStyle name="Output 5 3" xfId="23677" xr:uid="{00000000-0005-0000-0000-00007E5C0000}"/>
    <cellStyle name="Output 5 4" xfId="23678" xr:uid="{00000000-0005-0000-0000-00007F5C0000}"/>
    <cellStyle name="Output 5 5" xfId="23679" xr:uid="{00000000-0005-0000-0000-0000805C0000}"/>
    <cellStyle name="Output 5_15-FINANCEIRAS" xfId="23680" xr:uid="{00000000-0005-0000-0000-0000815C0000}"/>
    <cellStyle name="Output 6" xfId="23681" xr:uid="{00000000-0005-0000-0000-0000825C0000}"/>
    <cellStyle name="Output 6 2" xfId="23682" xr:uid="{00000000-0005-0000-0000-0000835C0000}"/>
    <cellStyle name="Output 6 3" xfId="23683" xr:uid="{00000000-0005-0000-0000-0000845C0000}"/>
    <cellStyle name="Output 6 4" xfId="23684" xr:uid="{00000000-0005-0000-0000-0000855C0000}"/>
    <cellStyle name="Output 6_15-FINANCEIRAS" xfId="23685" xr:uid="{00000000-0005-0000-0000-0000865C0000}"/>
    <cellStyle name="Output 7" xfId="23686" xr:uid="{00000000-0005-0000-0000-0000875C0000}"/>
    <cellStyle name="Output 7 2" xfId="23687" xr:uid="{00000000-0005-0000-0000-0000885C0000}"/>
    <cellStyle name="Output 7 3" xfId="23688" xr:uid="{00000000-0005-0000-0000-0000895C0000}"/>
    <cellStyle name="Output 7 4" xfId="23689" xr:uid="{00000000-0005-0000-0000-00008A5C0000}"/>
    <cellStyle name="Output 7_15-FINANCEIRAS" xfId="23690" xr:uid="{00000000-0005-0000-0000-00008B5C0000}"/>
    <cellStyle name="Output 8" xfId="23691" xr:uid="{00000000-0005-0000-0000-00008C5C0000}"/>
    <cellStyle name="Output 8 2" xfId="23692" xr:uid="{00000000-0005-0000-0000-00008D5C0000}"/>
    <cellStyle name="Output 8 3" xfId="23693" xr:uid="{00000000-0005-0000-0000-00008E5C0000}"/>
    <cellStyle name="Output 8 4" xfId="23694" xr:uid="{00000000-0005-0000-0000-00008F5C0000}"/>
    <cellStyle name="Output 8_15-FINANCEIRAS" xfId="23695" xr:uid="{00000000-0005-0000-0000-0000905C0000}"/>
    <cellStyle name="Output 9" xfId="23696" xr:uid="{00000000-0005-0000-0000-0000915C0000}"/>
    <cellStyle name="Output 9 2" xfId="23697" xr:uid="{00000000-0005-0000-0000-0000925C0000}"/>
    <cellStyle name="Output 9 3" xfId="23698" xr:uid="{00000000-0005-0000-0000-0000935C0000}"/>
    <cellStyle name="Output 9 4" xfId="23699" xr:uid="{00000000-0005-0000-0000-0000945C0000}"/>
    <cellStyle name="Output 9_15-FINANCEIRAS" xfId="23700" xr:uid="{00000000-0005-0000-0000-0000955C0000}"/>
    <cellStyle name="Output Amounts" xfId="23701" xr:uid="{00000000-0005-0000-0000-0000965C0000}"/>
    <cellStyle name="Output Column Headings" xfId="23702" xr:uid="{00000000-0005-0000-0000-0000975C0000}"/>
    <cellStyle name="Output Line Items" xfId="23703" xr:uid="{00000000-0005-0000-0000-0000985C0000}"/>
    <cellStyle name="Output Report Heading" xfId="23704" xr:uid="{00000000-0005-0000-0000-0000995C0000}"/>
    <cellStyle name="Output Report Title" xfId="23705" xr:uid="{00000000-0005-0000-0000-00009A5C0000}"/>
    <cellStyle name="Page Number" xfId="23706" xr:uid="{00000000-0005-0000-0000-00009B5C0000}"/>
    <cellStyle name="Pattern5" xfId="23707" xr:uid="{00000000-0005-0000-0000-00009C5C0000}"/>
    <cellStyle name="Pattern5 2" xfId="23708" xr:uid="{00000000-0005-0000-0000-00009D5C0000}"/>
    <cellStyle name="Pattern5 3" xfId="23709" xr:uid="{00000000-0005-0000-0000-00009E5C0000}"/>
    <cellStyle name="Pattern5_15-FINANCEIRAS" xfId="23710" xr:uid="{00000000-0005-0000-0000-00009F5C0000}"/>
    <cellStyle name="Pénznem [0]_RESULTS" xfId="23711" xr:uid="{00000000-0005-0000-0000-0000A05C0000}"/>
    <cellStyle name="Pénznem_RESULTS" xfId="23712" xr:uid="{00000000-0005-0000-0000-0000A15C0000}"/>
    <cellStyle name="per.style" xfId="23713" xr:uid="{00000000-0005-0000-0000-0000A25C0000}"/>
    <cellStyle name="per.style 2" xfId="23714" xr:uid="{00000000-0005-0000-0000-0000A35C0000}"/>
    <cellStyle name="Percen - Estilo1" xfId="23715" xr:uid="{00000000-0005-0000-0000-0000A45C0000}"/>
    <cellStyle name="Percen - Estilo1 2" xfId="23716" xr:uid="{00000000-0005-0000-0000-0000A55C0000}"/>
    <cellStyle name="Percen - Estilo1 2 2" xfId="23717" xr:uid="{00000000-0005-0000-0000-0000A65C0000}"/>
    <cellStyle name="Percen - Estilo1 2_15-FINANCEIRAS" xfId="23718" xr:uid="{00000000-0005-0000-0000-0000A75C0000}"/>
    <cellStyle name="Percen - Estilo1 3" xfId="23719" xr:uid="{00000000-0005-0000-0000-0000A85C0000}"/>
    <cellStyle name="Percen - Estilo1 3 2" xfId="23720" xr:uid="{00000000-0005-0000-0000-0000A95C0000}"/>
    <cellStyle name="Percen - Estilo1 3_15-FINANCEIRAS" xfId="23721" xr:uid="{00000000-0005-0000-0000-0000AA5C0000}"/>
    <cellStyle name="Percen - Estilo1 4" xfId="23722" xr:uid="{00000000-0005-0000-0000-0000AB5C0000}"/>
    <cellStyle name="Percen - Estilo1 5" xfId="23723" xr:uid="{00000000-0005-0000-0000-0000AC5C0000}"/>
    <cellStyle name="Percen - Estilo1 6" xfId="23724" xr:uid="{00000000-0005-0000-0000-0000AD5C0000}"/>
    <cellStyle name="Percen - Estilo1_13-Endividamento" xfId="23725" xr:uid="{00000000-0005-0000-0000-0000AE5C0000}"/>
    <cellStyle name="Percen - Estilo2" xfId="23726" xr:uid="{00000000-0005-0000-0000-0000AF5C0000}"/>
    <cellStyle name="Percen - Estilo2 2" xfId="23727" xr:uid="{00000000-0005-0000-0000-0000B05C0000}"/>
    <cellStyle name="Percen - Estilo2 3" xfId="23728" xr:uid="{00000000-0005-0000-0000-0000B15C0000}"/>
    <cellStyle name="Percen - Estilo2_15-FINANCEIRAS" xfId="23729" xr:uid="{00000000-0005-0000-0000-0000B25C0000}"/>
    <cellStyle name="Percen-2" xfId="23730" xr:uid="{00000000-0005-0000-0000-0000B35C0000}"/>
    <cellStyle name="Percent" xfId="1" xr:uid="{00000000-0005-0000-0000-000001000000}"/>
    <cellStyle name="Percent %" xfId="23731" xr:uid="{00000000-0005-0000-0000-0000B45C0000}"/>
    <cellStyle name="Percent % 2" xfId="23732" xr:uid="{00000000-0005-0000-0000-0000B55C0000}"/>
    <cellStyle name="Percent % 3" xfId="23733" xr:uid="{00000000-0005-0000-0000-0000B65C0000}"/>
    <cellStyle name="Percent % 4" xfId="23734" xr:uid="{00000000-0005-0000-0000-0000B75C0000}"/>
    <cellStyle name="Percent % Long Underline" xfId="23735" xr:uid="{00000000-0005-0000-0000-0000B85C0000}"/>
    <cellStyle name="Percent % Long Underline 2" xfId="23736" xr:uid="{00000000-0005-0000-0000-0000B95C0000}"/>
    <cellStyle name="Percent % Long Underline 3" xfId="23737" xr:uid="{00000000-0005-0000-0000-0000BA5C0000}"/>
    <cellStyle name="Percent % Long Underline 4" xfId="23738" xr:uid="{00000000-0005-0000-0000-0000BB5C0000}"/>
    <cellStyle name="Percent % Long Underline_15-FINANCEIRAS" xfId="23739" xr:uid="{00000000-0005-0000-0000-0000BC5C0000}"/>
    <cellStyle name="Percent %_15-FINANCEIRAS" xfId="23740" xr:uid="{00000000-0005-0000-0000-0000BD5C0000}"/>
    <cellStyle name="Percent (0)" xfId="23741" xr:uid="{00000000-0005-0000-0000-0000BE5C0000}"/>
    <cellStyle name="Percent (0) 2" xfId="23742" xr:uid="{00000000-0005-0000-0000-0000BF5C0000}"/>
    <cellStyle name="Percent (0) 3" xfId="23743" xr:uid="{00000000-0005-0000-0000-0000C05C0000}"/>
    <cellStyle name="Percent (0) 4" xfId="23744" xr:uid="{00000000-0005-0000-0000-0000C15C0000}"/>
    <cellStyle name="Percent (0)_15-FINANCEIRAS" xfId="23745" xr:uid="{00000000-0005-0000-0000-0000C25C0000}"/>
    <cellStyle name="Percent [0%]" xfId="23746" xr:uid="{00000000-0005-0000-0000-0000C35C0000}"/>
    <cellStyle name="Percent [0%] 2" xfId="23747" xr:uid="{00000000-0005-0000-0000-0000C45C0000}"/>
    <cellStyle name="Percent [0.00%]" xfId="23748" xr:uid="{00000000-0005-0000-0000-0000C55C0000}"/>
    <cellStyle name="Percent [0.00%] 2" xfId="23749" xr:uid="{00000000-0005-0000-0000-0000C65C0000}"/>
    <cellStyle name="Percent [0]" xfId="23750" xr:uid="{00000000-0005-0000-0000-0000C75C0000}"/>
    <cellStyle name="Percent [0] 2" xfId="23751" xr:uid="{00000000-0005-0000-0000-0000C85C0000}"/>
    <cellStyle name="Percent [0] 2 2" xfId="23752" xr:uid="{00000000-0005-0000-0000-0000C95C0000}"/>
    <cellStyle name="Percent [0] 2 3" xfId="23753" xr:uid="{00000000-0005-0000-0000-0000CA5C0000}"/>
    <cellStyle name="Percent [0] 2_15-FINANCEIRAS" xfId="23754" xr:uid="{00000000-0005-0000-0000-0000CB5C0000}"/>
    <cellStyle name="Percent [0] 3" xfId="23755" xr:uid="{00000000-0005-0000-0000-0000CC5C0000}"/>
    <cellStyle name="Percent [0] 4" xfId="23756" xr:uid="{00000000-0005-0000-0000-0000CD5C0000}"/>
    <cellStyle name="Percent [0]_15-FINANCEIRAS" xfId="23757" xr:uid="{00000000-0005-0000-0000-0000CE5C0000}"/>
    <cellStyle name="Percent [1]" xfId="23758" xr:uid="{00000000-0005-0000-0000-0000CF5C0000}"/>
    <cellStyle name="Percent [1] 2" xfId="23759" xr:uid="{00000000-0005-0000-0000-0000D05C0000}"/>
    <cellStyle name="Percent [1] 2 2" xfId="23760" xr:uid="{00000000-0005-0000-0000-0000D15C0000}"/>
    <cellStyle name="Percent [1] 2 3" xfId="23761" xr:uid="{00000000-0005-0000-0000-0000D25C0000}"/>
    <cellStyle name="Percent [1] 2_15-FINANCEIRAS" xfId="23762" xr:uid="{00000000-0005-0000-0000-0000D35C0000}"/>
    <cellStyle name="Percent [1] 3" xfId="23763" xr:uid="{00000000-0005-0000-0000-0000D45C0000}"/>
    <cellStyle name="Percent [1] 4" xfId="23764" xr:uid="{00000000-0005-0000-0000-0000D55C0000}"/>
    <cellStyle name="Percent [1]_15-FINANCEIRAS" xfId="23765" xr:uid="{00000000-0005-0000-0000-0000D65C0000}"/>
    <cellStyle name="Percent [2]" xfId="23766" xr:uid="{00000000-0005-0000-0000-0000D75C0000}"/>
    <cellStyle name="Percent [2] 10" xfId="23767" xr:uid="{00000000-0005-0000-0000-0000D85C0000}"/>
    <cellStyle name="Percent [2] 10 2" xfId="23768" xr:uid="{00000000-0005-0000-0000-0000D95C0000}"/>
    <cellStyle name="Percent [2] 10_15-FINANCEIRAS" xfId="23769" xr:uid="{00000000-0005-0000-0000-0000DA5C0000}"/>
    <cellStyle name="Percent [2] 11" xfId="23770" xr:uid="{00000000-0005-0000-0000-0000DB5C0000}"/>
    <cellStyle name="Percent [2] 11 2" xfId="23771" xr:uid="{00000000-0005-0000-0000-0000DC5C0000}"/>
    <cellStyle name="Percent [2] 11_15-FINANCEIRAS" xfId="23772" xr:uid="{00000000-0005-0000-0000-0000DD5C0000}"/>
    <cellStyle name="Percent [2] 12" xfId="23773" xr:uid="{00000000-0005-0000-0000-0000DE5C0000}"/>
    <cellStyle name="Percent [2] 12 2" xfId="23774" xr:uid="{00000000-0005-0000-0000-0000DF5C0000}"/>
    <cellStyle name="Percent [2] 12_15-FINANCEIRAS" xfId="23775" xr:uid="{00000000-0005-0000-0000-0000E05C0000}"/>
    <cellStyle name="Percent [2] 13" xfId="23776" xr:uid="{00000000-0005-0000-0000-0000E15C0000}"/>
    <cellStyle name="Percent [2] 13 2" xfId="23777" xr:uid="{00000000-0005-0000-0000-0000E25C0000}"/>
    <cellStyle name="Percent [2] 13_15-FINANCEIRAS" xfId="23778" xr:uid="{00000000-0005-0000-0000-0000E35C0000}"/>
    <cellStyle name="Percent [2] 14" xfId="23779" xr:uid="{00000000-0005-0000-0000-0000E45C0000}"/>
    <cellStyle name="Percent [2] 14 2" xfId="23780" xr:uid="{00000000-0005-0000-0000-0000E55C0000}"/>
    <cellStyle name="Percent [2] 14_15-FINANCEIRAS" xfId="23781" xr:uid="{00000000-0005-0000-0000-0000E65C0000}"/>
    <cellStyle name="Percent [2] 15" xfId="23782" xr:uid="{00000000-0005-0000-0000-0000E75C0000}"/>
    <cellStyle name="Percent [2] 15 2" xfId="23783" xr:uid="{00000000-0005-0000-0000-0000E85C0000}"/>
    <cellStyle name="Percent [2] 15_15-FINANCEIRAS" xfId="23784" xr:uid="{00000000-0005-0000-0000-0000E95C0000}"/>
    <cellStyle name="Percent [2] 16" xfId="23785" xr:uid="{00000000-0005-0000-0000-0000EA5C0000}"/>
    <cellStyle name="Percent [2] 16 2" xfId="23786" xr:uid="{00000000-0005-0000-0000-0000EB5C0000}"/>
    <cellStyle name="Percent [2] 16_15-FINANCEIRAS" xfId="23787" xr:uid="{00000000-0005-0000-0000-0000EC5C0000}"/>
    <cellStyle name="Percent [2] 17" xfId="23788" xr:uid="{00000000-0005-0000-0000-0000ED5C0000}"/>
    <cellStyle name="Percent [2] 17 2" xfId="23789" xr:uid="{00000000-0005-0000-0000-0000EE5C0000}"/>
    <cellStyle name="Percent [2] 17_15-FINANCEIRAS" xfId="23790" xr:uid="{00000000-0005-0000-0000-0000EF5C0000}"/>
    <cellStyle name="Percent [2] 18" xfId="23791" xr:uid="{00000000-0005-0000-0000-0000F05C0000}"/>
    <cellStyle name="Percent [2] 18 2" xfId="23792" xr:uid="{00000000-0005-0000-0000-0000F15C0000}"/>
    <cellStyle name="Percent [2] 18_15-FINANCEIRAS" xfId="23793" xr:uid="{00000000-0005-0000-0000-0000F25C0000}"/>
    <cellStyle name="Percent [2] 19" xfId="23794" xr:uid="{00000000-0005-0000-0000-0000F35C0000}"/>
    <cellStyle name="Percent [2] 19 2" xfId="23795" xr:uid="{00000000-0005-0000-0000-0000F45C0000}"/>
    <cellStyle name="Percent [2] 19_15-FINANCEIRAS" xfId="23796" xr:uid="{00000000-0005-0000-0000-0000F55C0000}"/>
    <cellStyle name="Percent [2] 2" xfId="23797" xr:uid="{00000000-0005-0000-0000-0000F65C0000}"/>
    <cellStyle name="Percent [2] 2 2" xfId="23798" xr:uid="{00000000-0005-0000-0000-0000F75C0000}"/>
    <cellStyle name="Percent [2] 2 2 2" xfId="23799" xr:uid="{00000000-0005-0000-0000-0000F85C0000}"/>
    <cellStyle name="Percent [2] 2 2 3" xfId="23800" xr:uid="{00000000-0005-0000-0000-0000F95C0000}"/>
    <cellStyle name="Percent [2] 2 2 4" xfId="23801" xr:uid="{00000000-0005-0000-0000-0000FA5C0000}"/>
    <cellStyle name="Percent [2] 2 2_15-FINANCEIRAS" xfId="23802" xr:uid="{00000000-0005-0000-0000-0000FB5C0000}"/>
    <cellStyle name="Percent [2] 2 3" xfId="23803" xr:uid="{00000000-0005-0000-0000-0000FC5C0000}"/>
    <cellStyle name="Percent [2] 2 3 2" xfId="23804" xr:uid="{00000000-0005-0000-0000-0000FD5C0000}"/>
    <cellStyle name="Percent [2] 2 3_15-FINANCEIRAS" xfId="23805" xr:uid="{00000000-0005-0000-0000-0000FE5C0000}"/>
    <cellStyle name="Percent [2] 2 4" xfId="23806" xr:uid="{00000000-0005-0000-0000-0000FF5C0000}"/>
    <cellStyle name="Percent [2] 2 4 2" xfId="23807" xr:uid="{00000000-0005-0000-0000-0000005D0000}"/>
    <cellStyle name="Percent [2] 2 4_15-FINANCEIRAS" xfId="23808" xr:uid="{00000000-0005-0000-0000-0000015D0000}"/>
    <cellStyle name="Percent [2] 2 5" xfId="23809" xr:uid="{00000000-0005-0000-0000-0000025D0000}"/>
    <cellStyle name="Percent [2] 2 5 2" xfId="23810" xr:uid="{00000000-0005-0000-0000-0000035D0000}"/>
    <cellStyle name="Percent [2] 2 5_15-FINANCEIRAS" xfId="23811" xr:uid="{00000000-0005-0000-0000-0000045D0000}"/>
    <cellStyle name="Percent [2] 2 6" xfId="23812" xr:uid="{00000000-0005-0000-0000-0000055D0000}"/>
    <cellStyle name="Percent [2] 2 7" xfId="23813" xr:uid="{00000000-0005-0000-0000-0000065D0000}"/>
    <cellStyle name="Percent [2] 2 8" xfId="23814" xr:uid="{00000000-0005-0000-0000-0000075D0000}"/>
    <cellStyle name="Percent [2] 2_15-FINANCEIRAS" xfId="23815" xr:uid="{00000000-0005-0000-0000-0000085D0000}"/>
    <cellStyle name="Percent [2] 20" xfId="23816" xr:uid="{00000000-0005-0000-0000-0000095D0000}"/>
    <cellStyle name="Percent [2] 20 2" xfId="23817" xr:uid="{00000000-0005-0000-0000-00000A5D0000}"/>
    <cellStyle name="Percent [2] 20_15-FINANCEIRAS" xfId="23818" xr:uid="{00000000-0005-0000-0000-00000B5D0000}"/>
    <cellStyle name="Percent [2] 21" xfId="23819" xr:uid="{00000000-0005-0000-0000-00000C5D0000}"/>
    <cellStyle name="Percent [2] 21 2" xfId="23820" xr:uid="{00000000-0005-0000-0000-00000D5D0000}"/>
    <cellStyle name="Percent [2] 21_15-FINANCEIRAS" xfId="23821" xr:uid="{00000000-0005-0000-0000-00000E5D0000}"/>
    <cellStyle name="Percent [2] 22" xfId="23822" xr:uid="{00000000-0005-0000-0000-00000F5D0000}"/>
    <cellStyle name="Percent [2] 22 2" xfId="23823" xr:uid="{00000000-0005-0000-0000-0000105D0000}"/>
    <cellStyle name="Percent [2] 22_15-FINANCEIRAS" xfId="23824" xr:uid="{00000000-0005-0000-0000-0000115D0000}"/>
    <cellStyle name="Percent [2] 23" xfId="23825" xr:uid="{00000000-0005-0000-0000-0000125D0000}"/>
    <cellStyle name="Percent [2] 23 2" xfId="23826" xr:uid="{00000000-0005-0000-0000-0000135D0000}"/>
    <cellStyle name="Percent [2] 23_15-FINANCEIRAS" xfId="23827" xr:uid="{00000000-0005-0000-0000-0000145D0000}"/>
    <cellStyle name="Percent [2] 24" xfId="23828" xr:uid="{00000000-0005-0000-0000-0000155D0000}"/>
    <cellStyle name="Percent [2] 24 2" xfId="23829" xr:uid="{00000000-0005-0000-0000-0000165D0000}"/>
    <cellStyle name="Percent [2] 24_15-FINANCEIRAS" xfId="23830" xr:uid="{00000000-0005-0000-0000-0000175D0000}"/>
    <cellStyle name="Percent [2] 25" xfId="23831" xr:uid="{00000000-0005-0000-0000-0000185D0000}"/>
    <cellStyle name="Percent [2] 25 2" xfId="23832" xr:uid="{00000000-0005-0000-0000-0000195D0000}"/>
    <cellStyle name="Percent [2] 25_15-FINANCEIRAS" xfId="23833" xr:uid="{00000000-0005-0000-0000-00001A5D0000}"/>
    <cellStyle name="Percent [2] 26" xfId="23834" xr:uid="{00000000-0005-0000-0000-00001B5D0000}"/>
    <cellStyle name="Percent [2] 26 2" xfId="23835" xr:uid="{00000000-0005-0000-0000-00001C5D0000}"/>
    <cellStyle name="Percent [2] 26_15-FINANCEIRAS" xfId="23836" xr:uid="{00000000-0005-0000-0000-00001D5D0000}"/>
    <cellStyle name="Percent [2] 27" xfId="23837" xr:uid="{00000000-0005-0000-0000-00001E5D0000}"/>
    <cellStyle name="Percent [2] 27 2" xfId="23838" xr:uid="{00000000-0005-0000-0000-00001F5D0000}"/>
    <cellStyle name="Percent [2] 27_15-FINANCEIRAS" xfId="23839" xr:uid="{00000000-0005-0000-0000-0000205D0000}"/>
    <cellStyle name="Percent [2] 28" xfId="23840" xr:uid="{00000000-0005-0000-0000-0000215D0000}"/>
    <cellStyle name="Percent [2] 28 2" xfId="23841" xr:uid="{00000000-0005-0000-0000-0000225D0000}"/>
    <cellStyle name="Percent [2] 28_15-FINANCEIRAS" xfId="23842" xr:uid="{00000000-0005-0000-0000-0000235D0000}"/>
    <cellStyle name="Percent [2] 29" xfId="23843" xr:uid="{00000000-0005-0000-0000-0000245D0000}"/>
    <cellStyle name="Percent [2] 29 2" xfId="23844" xr:uid="{00000000-0005-0000-0000-0000255D0000}"/>
    <cellStyle name="Percent [2] 29_15-FINANCEIRAS" xfId="23845" xr:uid="{00000000-0005-0000-0000-0000265D0000}"/>
    <cellStyle name="Percent [2] 3" xfId="23846" xr:uid="{00000000-0005-0000-0000-0000275D0000}"/>
    <cellStyle name="Percent [2] 3 2" xfId="23847" xr:uid="{00000000-0005-0000-0000-0000285D0000}"/>
    <cellStyle name="Percent [2] 3 2 2" xfId="23848" xr:uid="{00000000-0005-0000-0000-0000295D0000}"/>
    <cellStyle name="Percent [2] 3 2 3" xfId="23849" xr:uid="{00000000-0005-0000-0000-00002A5D0000}"/>
    <cellStyle name="Percent [2] 3 2 4" xfId="23850" xr:uid="{00000000-0005-0000-0000-00002B5D0000}"/>
    <cellStyle name="Percent [2] 3 2_15-FINANCEIRAS" xfId="23851" xr:uid="{00000000-0005-0000-0000-00002C5D0000}"/>
    <cellStyle name="Percent [2] 3 3" xfId="23852" xr:uid="{00000000-0005-0000-0000-00002D5D0000}"/>
    <cellStyle name="Percent [2] 3 3 2" xfId="23853" xr:uid="{00000000-0005-0000-0000-00002E5D0000}"/>
    <cellStyle name="Percent [2] 3 3_15-FINANCEIRAS" xfId="23854" xr:uid="{00000000-0005-0000-0000-00002F5D0000}"/>
    <cellStyle name="Percent [2] 3 4" xfId="23855" xr:uid="{00000000-0005-0000-0000-0000305D0000}"/>
    <cellStyle name="Percent [2] 3 4 2" xfId="23856" xr:uid="{00000000-0005-0000-0000-0000315D0000}"/>
    <cellStyle name="Percent [2] 3 4_15-FINANCEIRAS" xfId="23857" xr:uid="{00000000-0005-0000-0000-0000325D0000}"/>
    <cellStyle name="Percent [2] 3 5" xfId="23858" xr:uid="{00000000-0005-0000-0000-0000335D0000}"/>
    <cellStyle name="Percent [2] 3 5 2" xfId="23859" xr:uid="{00000000-0005-0000-0000-0000345D0000}"/>
    <cellStyle name="Percent [2] 3 5_15-FINANCEIRAS" xfId="23860" xr:uid="{00000000-0005-0000-0000-0000355D0000}"/>
    <cellStyle name="Percent [2] 3 6" xfId="23861" xr:uid="{00000000-0005-0000-0000-0000365D0000}"/>
    <cellStyle name="Percent [2] 3 7" xfId="23862" xr:uid="{00000000-0005-0000-0000-0000375D0000}"/>
    <cellStyle name="Percent [2] 3 8" xfId="23863" xr:uid="{00000000-0005-0000-0000-0000385D0000}"/>
    <cellStyle name="Percent [2] 3_15-FINANCEIRAS" xfId="23864" xr:uid="{00000000-0005-0000-0000-0000395D0000}"/>
    <cellStyle name="Percent [2] 30" xfId="23865" xr:uid="{00000000-0005-0000-0000-00003A5D0000}"/>
    <cellStyle name="Percent [2] 30 2" xfId="23866" xr:uid="{00000000-0005-0000-0000-00003B5D0000}"/>
    <cellStyle name="Percent [2] 30_15-FINANCEIRAS" xfId="23867" xr:uid="{00000000-0005-0000-0000-00003C5D0000}"/>
    <cellStyle name="Percent [2] 31" xfId="23868" xr:uid="{00000000-0005-0000-0000-00003D5D0000}"/>
    <cellStyle name="Percent [2] 31 2" xfId="23869" xr:uid="{00000000-0005-0000-0000-00003E5D0000}"/>
    <cellStyle name="Percent [2] 31_15-FINANCEIRAS" xfId="23870" xr:uid="{00000000-0005-0000-0000-00003F5D0000}"/>
    <cellStyle name="Percent [2] 32" xfId="23871" xr:uid="{00000000-0005-0000-0000-0000405D0000}"/>
    <cellStyle name="Percent [2] 32 2" xfId="23872" xr:uid="{00000000-0005-0000-0000-0000415D0000}"/>
    <cellStyle name="Percent [2] 32_15-FINANCEIRAS" xfId="23873" xr:uid="{00000000-0005-0000-0000-0000425D0000}"/>
    <cellStyle name="Percent [2] 33" xfId="23874" xr:uid="{00000000-0005-0000-0000-0000435D0000}"/>
    <cellStyle name="Percent [2] 33 2" xfId="23875" xr:uid="{00000000-0005-0000-0000-0000445D0000}"/>
    <cellStyle name="Percent [2] 33_15-FINANCEIRAS" xfId="23876" xr:uid="{00000000-0005-0000-0000-0000455D0000}"/>
    <cellStyle name="Percent [2] 34" xfId="23877" xr:uid="{00000000-0005-0000-0000-0000465D0000}"/>
    <cellStyle name="Percent [2] 34 2" xfId="23878" xr:uid="{00000000-0005-0000-0000-0000475D0000}"/>
    <cellStyle name="Percent [2] 34_15-FINANCEIRAS" xfId="23879" xr:uid="{00000000-0005-0000-0000-0000485D0000}"/>
    <cellStyle name="Percent [2] 35" xfId="23880" xr:uid="{00000000-0005-0000-0000-0000495D0000}"/>
    <cellStyle name="Percent [2] 35 2" xfId="23881" xr:uid="{00000000-0005-0000-0000-00004A5D0000}"/>
    <cellStyle name="Percent [2] 35_15-FINANCEIRAS" xfId="23882" xr:uid="{00000000-0005-0000-0000-00004B5D0000}"/>
    <cellStyle name="Percent [2] 36" xfId="23883" xr:uid="{00000000-0005-0000-0000-00004C5D0000}"/>
    <cellStyle name="Percent [2] 36 2" xfId="23884" xr:uid="{00000000-0005-0000-0000-00004D5D0000}"/>
    <cellStyle name="Percent [2] 36_15-FINANCEIRAS" xfId="23885" xr:uid="{00000000-0005-0000-0000-00004E5D0000}"/>
    <cellStyle name="Percent [2] 37" xfId="23886" xr:uid="{00000000-0005-0000-0000-00004F5D0000}"/>
    <cellStyle name="Percent [2] 38" xfId="23887" xr:uid="{00000000-0005-0000-0000-0000505D0000}"/>
    <cellStyle name="Percent [2] 39" xfId="23888" xr:uid="{00000000-0005-0000-0000-0000515D0000}"/>
    <cellStyle name="Percent [2] 4" xfId="23889" xr:uid="{00000000-0005-0000-0000-0000525D0000}"/>
    <cellStyle name="Percent [2] 4 2" xfId="23890" xr:uid="{00000000-0005-0000-0000-0000535D0000}"/>
    <cellStyle name="Percent [2] 4 2 2" xfId="23891" xr:uid="{00000000-0005-0000-0000-0000545D0000}"/>
    <cellStyle name="Percent [2] 4 2_15-FINANCEIRAS" xfId="23892" xr:uid="{00000000-0005-0000-0000-0000555D0000}"/>
    <cellStyle name="Percent [2] 4 3" xfId="23893" xr:uid="{00000000-0005-0000-0000-0000565D0000}"/>
    <cellStyle name="Percent [2] 4 3 2" xfId="23894" xr:uid="{00000000-0005-0000-0000-0000575D0000}"/>
    <cellStyle name="Percent [2] 4 3_15-FINANCEIRAS" xfId="23895" xr:uid="{00000000-0005-0000-0000-0000585D0000}"/>
    <cellStyle name="Percent [2] 4 4" xfId="23896" xr:uid="{00000000-0005-0000-0000-0000595D0000}"/>
    <cellStyle name="Percent [2] 4 4 2" xfId="23897" xr:uid="{00000000-0005-0000-0000-00005A5D0000}"/>
    <cellStyle name="Percent [2] 4 4_15-FINANCEIRAS" xfId="23898" xr:uid="{00000000-0005-0000-0000-00005B5D0000}"/>
    <cellStyle name="Percent [2] 4 5" xfId="23899" xr:uid="{00000000-0005-0000-0000-00005C5D0000}"/>
    <cellStyle name="Percent [2] 4_15-FINANCEIRAS" xfId="23900" xr:uid="{00000000-0005-0000-0000-00005D5D0000}"/>
    <cellStyle name="Percent [2] 40" xfId="23901" xr:uid="{00000000-0005-0000-0000-00005E5D0000}"/>
    <cellStyle name="Percent [2] 41" xfId="23902" xr:uid="{00000000-0005-0000-0000-00005F5D0000}"/>
    <cellStyle name="Percent [2] 42" xfId="23903" xr:uid="{00000000-0005-0000-0000-0000605D0000}"/>
    <cellStyle name="Percent [2] 43" xfId="23904" xr:uid="{00000000-0005-0000-0000-0000615D0000}"/>
    <cellStyle name="Percent [2] 44" xfId="23905" xr:uid="{00000000-0005-0000-0000-0000625D0000}"/>
    <cellStyle name="Percent [2] 45" xfId="23906" xr:uid="{00000000-0005-0000-0000-0000635D0000}"/>
    <cellStyle name="Percent [2] 5" xfId="23907" xr:uid="{00000000-0005-0000-0000-0000645D0000}"/>
    <cellStyle name="Percent [2] 5 2" xfId="23908" xr:uid="{00000000-0005-0000-0000-0000655D0000}"/>
    <cellStyle name="Percent [2] 5 2 2" xfId="23909" xr:uid="{00000000-0005-0000-0000-0000665D0000}"/>
    <cellStyle name="Percent [2] 5 2_15-FINANCEIRAS" xfId="23910" xr:uid="{00000000-0005-0000-0000-0000675D0000}"/>
    <cellStyle name="Percent [2] 5 3" xfId="23911" xr:uid="{00000000-0005-0000-0000-0000685D0000}"/>
    <cellStyle name="Percent [2] 5_15-FINANCEIRAS" xfId="23912" xr:uid="{00000000-0005-0000-0000-0000695D0000}"/>
    <cellStyle name="Percent [2] 6" xfId="23913" xr:uid="{00000000-0005-0000-0000-00006A5D0000}"/>
    <cellStyle name="Percent [2] 6 2" xfId="23914" xr:uid="{00000000-0005-0000-0000-00006B5D0000}"/>
    <cellStyle name="Percent [2] 6 2 2" xfId="23915" xr:uid="{00000000-0005-0000-0000-00006C5D0000}"/>
    <cellStyle name="Percent [2] 6 2_15-FINANCEIRAS" xfId="23916" xr:uid="{00000000-0005-0000-0000-00006D5D0000}"/>
    <cellStyle name="Percent [2] 6 3" xfId="23917" xr:uid="{00000000-0005-0000-0000-00006E5D0000}"/>
    <cellStyle name="Percent [2] 6_15-FINANCEIRAS" xfId="23918" xr:uid="{00000000-0005-0000-0000-00006F5D0000}"/>
    <cellStyle name="Percent [2] 7" xfId="23919" xr:uid="{00000000-0005-0000-0000-0000705D0000}"/>
    <cellStyle name="Percent [2] 7 2" xfId="23920" xr:uid="{00000000-0005-0000-0000-0000715D0000}"/>
    <cellStyle name="Percent [2] 7_15-FINANCEIRAS" xfId="23921" xr:uid="{00000000-0005-0000-0000-0000725D0000}"/>
    <cellStyle name="Percent [2] 8" xfId="23922" xr:uid="{00000000-0005-0000-0000-0000735D0000}"/>
    <cellStyle name="Percent [2] 8 2" xfId="23923" xr:uid="{00000000-0005-0000-0000-0000745D0000}"/>
    <cellStyle name="Percent [2] 8_15-FINANCEIRAS" xfId="23924" xr:uid="{00000000-0005-0000-0000-0000755D0000}"/>
    <cellStyle name="Percent [2] 9" xfId="23925" xr:uid="{00000000-0005-0000-0000-0000765D0000}"/>
    <cellStyle name="Percent [2] 9 2" xfId="23926" xr:uid="{00000000-0005-0000-0000-0000775D0000}"/>
    <cellStyle name="Percent [2] 9_15-FINANCEIRAS" xfId="23927" xr:uid="{00000000-0005-0000-0000-0000785D0000}"/>
    <cellStyle name="Percent [2]_15-FINANCEIRAS" xfId="23928" xr:uid="{00000000-0005-0000-0000-0000795D0000}"/>
    <cellStyle name="Percent 0.0%" xfId="23929" xr:uid="{00000000-0005-0000-0000-00007A5D0000}"/>
    <cellStyle name="Percent 0.0% 2" xfId="23930" xr:uid="{00000000-0005-0000-0000-00007B5D0000}"/>
    <cellStyle name="Percent 0.0% 3" xfId="23931" xr:uid="{00000000-0005-0000-0000-00007C5D0000}"/>
    <cellStyle name="Percent 0.0% 4" xfId="23932" xr:uid="{00000000-0005-0000-0000-00007D5D0000}"/>
    <cellStyle name="Percent 0.0% Long Underline" xfId="23933" xr:uid="{00000000-0005-0000-0000-00007E5D0000}"/>
    <cellStyle name="Percent 0.0% Long Underline 2" xfId="23934" xr:uid="{00000000-0005-0000-0000-00007F5D0000}"/>
    <cellStyle name="Percent 0.0% Long Underline 3" xfId="23935" xr:uid="{00000000-0005-0000-0000-0000805D0000}"/>
    <cellStyle name="Percent 0.0% Long Underline 4" xfId="23936" xr:uid="{00000000-0005-0000-0000-0000815D0000}"/>
    <cellStyle name="Percent 0.0% Long Underline_15-FINANCEIRAS" xfId="23937" xr:uid="{00000000-0005-0000-0000-0000825D0000}"/>
    <cellStyle name="Percent 0.0%_15-FINANCEIRAS" xfId="23938" xr:uid="{00000000-0005-0000-0000-0000835D0000}"/>
    <cellStyle name="Percent 0.00%" xfId="23939" xr:uid="{00000000-0005-0000-0000-0000845D0000}"/>
    <cellStyle name="Percent 0.00% 2" xfId="23940" xr:uid="{00000000-0005-0000-0000-0000855D0000}"/>
    <cellStyle name="Percent 0.00% 3" xfId="23941" xr:uid="{00000000-0005-0000-0000-0000865D0000}"/>
    <cellStyle name="Percent 0.00% 4" xfId="23942" xr:uid="{00000000-0005-0000-0000-0000875D0000}"/>
    <cellStyle name="Percent 0.00% Long Underline" xfId="23943" xr:uid="{00000000-0005-0000-0000-0000885D0000}"/>
    <cellStyle name="Percent 0.00% Long Underline 2" xfId="23944" xr:uid="{00000000-0005-0000-0000-0000895D0000}"/>
    <cellStyle name="Percent 0.00% Long Underline 3" xfId="23945" xr:uid="{00000000-0005-0000-0000-00008A5D0000}"/>
    <cellStyle name="Percent 0.00% Long Underline 4" xfId="23946" xr:uid="{00000000-0005-0000-0000-00008B5D0000}"/>
    <cellStyle name="Percent 0.00% Long Underline_15-FINANCEIRAS" xfId="23947" xr:uid="{00000000-0005-0000-0000-00008C5D0000}"/>
    <cellStyle name="Percent 0.00%_15-FINANCEIRAS" xfId="23948" xr:uid="{00000000-0005-0000-0000-00008D5D0000}"/>
    <cellStyle name="Percent 0.000%" xfId="23949" xr:uid="{00000000-0005-0000-0000-00008E5D0000}"/>
    <cellStyle name="Percent 0.000% 2" xfId="23950" xr:uid="{00000000-0005-0000-0000-00008F5D0000}"/>
    <cellStyle name="Percent 0.000% 3" xfId="23951" xr:uid="{00000000-0005-0000-0000-0000905D0000}"/>
    <cellStyle name="Percent 0.000% 4" xfId="23952" xr:uid="{00000000-0005-0000-0000-0000915D0000}"/>
    <cellStyle name="Percent 0.000% Long Underline" xfId="23953" xr:uid="{00000000-0005-0000-0000-0000925D0000}"/>
    <cellStyle name="Percent 0.000% Long Underline 2" xfId="23954" xr:uid="{00000000-0005-0000-0000-0000935D0000}"/>
    <cellStyle name="Percent 0.000% Long Underline 3" xfId="23955" xr:uid="{00000000-0005-0000-0000-0000945D0000}"/>
    <cellStyle name="Percent 0.000% Long Underline 4" xfId="23956" xr:uid="{00000000-0005-0000-0000-0000955D0000}"/>
    <cellStyle name="Percent 0.000% Long Underline_15-FINANCEIRAS" xfId="23957" xr:uid="{00000000-0005-0000-0000-0000965D0000}"/>
    <cellStyle name="Percent 0.000%_15-FINANCEIRAS" xfId="23958" xr:uid="{00000000-0005-0000-0000-0000975D0000}"/>
    <cellStyle name="Percent 10" xfId="23959" xr:uid="{00000000-0005-0000-0000-0000985D0000}"/>
    <cellStyle name="Percent 10 2" xfId="23960" xr:uid="{00000000-0005-0000-0000-0000995D0000}"/>
    <cellStyle name="Percent 10_15-FINANCEIRAS" xfId="23961" xr:uid="{00000000-0005-0000-0000-00009A5D0000}"/>
    <cellStyle name="Percent 11" xfId="23962" xr:uid="{00000000-0005-0000-0000-00009B5D0000}"/>
    <cellStyle name="Percent 11 2" xfId="23963" xr:uid="{00000000-0005-0000-0000-00009C5D0000}"/>
    <cellStyle name="Percent 11_15-FINANCEIRAS" xfId="23964" xr:uid="{00000000-0005-0000-0000-00009D5D0000}"/>
    <cellStyle name="Percent 12" xfId="23965" xr:uid="{00000000-0005-0000-0000-00009E5D0000}"/>
    <cellStyle name="Percent 12 2" xfId="23966" xr:uid="{00000000-0005-0000-0000-00009F5D0000}"/>
    <cellStyle name="Percent 12_15-FINANCEIRAS" xfId="23967" xr:uid="{00000000-0005-0000-0000-0000A05D0000}"/>
    <cellStyle name="Percent 13" xfId="23968" xr:uid="{00000000-0005-0000-0000-0000A15D0000}"/>
    <cellStyle name="Percent 13 2" xfId="23969" xr:uid="{00000000-0005-0000-0000-0000A25D0000}"/>
    <cellStyle name="Percent 13_15-FINANCEIRAS" xfId="23970" xr:uid="{00000000-0005-0000-0000-0000A35D0000}"/>
    <cellStyle name="Percent 14" xfId="23971" xr:uid="{00000000-0005-0000-0000-0000A45D0000}"/>
    <cellStyle name="Percent 14 2" xfId="23972" xr:uid="{00000000-0005-0000-0000-0000A55D0000}"/>
    <cellStyle name="Percent 14_15-FINANCEIRAS" xfId="23973" xr:uid="{00000000-0005-0000-0000-0000A65D0000}"/>
    <cellStyle name="Percent 15" xfId="23974" xr:uid="{00000000-0005-0000-0000-0000A75D0000}"/>
    <cellStyle name="Percent 15 2" xfId="23975" xr:uid="{00000000-0005-0000-0000-0000A85D0000}"/>
    <cellStyle name="Percent 15_15-FINANCEIRAS" xfId="23976" xr:uid="{00000000-0005-0000-0000-0000A95D0000}"/>
    <cellStyle name="Percent 16" xfId="23977" xr:uid="{00000000-0005-0000-0000-0000AA5D0000}"/>
    <cellStyle name="Percent 16 2" xfId="23978" xr:uid="{00000000-0005-0000-0000-0000AB5D0000}"/>
    <cellStyle name="Percent 16_15-FINANCEIRAS" xfId="23979" xr:uid="{00000000-0005-0000-0000-0000AC5D0000}"/>
    <cellStyle name="Percent 17" xfId="23980" xr:uid="{00000000-0005-0000-0000-0000AD5D0000}"/>
    <cellStyle name="Percent 17 2" xfId="23981" xr:uid="{00000000-0005-0000-0000-0000AE5D0000}"/>
    <cellStyle name="Percent 17_15-FINANCEIRAS" xfId="23982" xr:uid="{00000000-0005-0000-0000-0000AF5D0000}"/>
    <cellStyle name="Percent 18" xfId="23983" xr:uid="{00000000-0005-0000-0000-0000B05D0000}"/>
    <cellStyle name="Percent 18 2" xfId="23984" xr:uid="{00000000-0005-0000-0000-0000B15D0000}"/>
    <cellStyle name="Percent 18_15-FINANCEIRAS" xfId="23985" xr:uid="{00000000-0005-0000-0000-0000B25D0000}"/>
    <cellStyle name="Percent 19" xfId="23986" xr:uid="{00000000-0005-0000-0000-0000B35D0000}"/>
    <cellStyle name="Percent 19 2" xfId="23987" xr:uid="{00000000-0005-0000-0000-0000B45D0000}"/>
    <cellStyle name="Percent 19_15-FINANCEIRAS" xfId="23988" xr:uid="{00000000-0005-0000-0000-0000B55D0000}"/>
    <cellStyle name="Percent 2" xfId="23989" xr:uid="{00000000-0005-0000-0000-0000B65D0000}"/>
    <cellStyle name="Percent 2 10" xfId="23990" xr:uid="{00000000-0005-0000-0000-0000B75D0000}"/>
    <cellStyle name="Percent 2 10 2" xfId="23991" xr:uid="{00000000-0005-0000-0000-0000B85D0000}"/>
    <cellStyle name="Percent 2 10_15-FINANCEIRAS" xfId="23992" xr:uid="{00000000-0005-0000-0000-0000B95D0000}"/>
    <cellStyle name="Percent 2 11" xfId="23993" xr:uid="{00000000-0005-0000-0000-0000BA5D0000}"/>
    <cellStyle name="Percent 2 11 2" xfId="23994" xr:uid="{00000000-0005-0000-0000-0000BB5D0000}"/>
    <cellStyle name="Percent 2 11_15-FINANCEIRAS" xfId="23995" xr:uid="{00000000-0005-0000-0000-0000BC5D0000}"/>
    <cellStyle name="Percent 2 12" xfId="23996" xr:uid="{00000000-0005-0000-0000-0000BD5D0000}"/>
    <cellStyle name="Percent 2 12 2" xfId="23997" xr:uid="{00000000-0005-0000-0000-0000BE5D0000}"/>
    <cellStyle name="Percent 2 12_15-FINANCEIRAS" xfId="23998" xr:uid="{00000000-0005-0000-0000-0000BF5D0000}"/>
    <cellStyle name="Percent 2 13" xfId="23999" xr:uid="{00000000-0005-0000-0000-0000C05D0000}"/>
    <cellStyle name="Percent 2 13 2" xfId="24000" xr:uid="{00000000-0005-0000-0000-0000C15D0000}"/>
    <cellStyle name="Percent 2 13_15-FINANCEIRAS" xfId="24001" xr:uid="{00000000-0005-0000-0000-0000C25D0000}"/>
    <cellStyle name="Percent 2 14" xfId="24002" xr:uid="{00000000-0005-0000-0000-0000C35D0000}"/>
    <cellStyle name="Percent 2 14 2" xfId="24003" xr:uid="{00000000-0005-0000-0000-0000C45D0000}"/>
    <cellStyle name="Percent 2 14_15-FINANCEIRAS" xfId="24004" xr:uid="{00000000-0005-0000-0000-0000C55D0000}"/>
    <cellStyle name="Percent 2 15" xfId="24005" xr:uid="{00000000-0005-0000-0000-0000C65D0000}"/>
    <cellStyle name="Percent 2 15 2" xfId="24006" xr:uid="{00000000-0005-0000-0000-0000C75D0000}"/>
    <cellStyle name="Percent 2 15_15-FINANCEIRAS" xfId="24007" xr:uid="{00000000-0005-0000-0000-0000C85D0000}"/>
    <cellStyle name="Percent 2 16" xfId="24008" xr:uid="{00000000-0005-0000-0000-0000C95D0000}"/>
    <cellStyle name="Percent 2 16 2" xfId="24009" xr:uid="{00000000-0005-0000-0000-0000CA5D0000}"/>
    <cellStyle name="Percent 2 16_15-FINANCEIRAS" xfId="24010" xr:uid="{00000000-0005-0000-0000-0000CB5D0000}"/>
    <cellStyle name="Percent 2 17" xfId="24011" xr:uid="{00000000-0005-0000-0000-0000CC5D0000}"/>
    <cellStyle name="Percent 2 17 2" xfId="24012" xr:uid="{00000000-0005-0000-0000-0000CD5D0000}"/>
    <cellStyle name="Percent 2 17_15-FINANCEIRAS" xfId="24013" xr:uid="{00000000-0005-0000-0000-0000CE5D0000}"/>
    <cellStyle name="Percent 2 18" xfId="24014" xr:uid="{00000000-0005-0000-0000-0000CF5D0000}"/>
    <cellStyle name="Percent 2 18 2" xfId="24015" xr:uid="{00000000-0005-0000-0000-0000D05D0000}"/>
    <cellStyle name="Percent 2 18_15-FINANCEIRAS" xfId="24016" xr:uid="{00000000-0005-0000-0000-0000D15D0000}"/>
    <cellStyle name="Percent 2 19" xfId="24017" xr:uid="{00000000-0005-0000-0000-0000D25D0000}"/>
    <cellStyle name="Percent 2 19 2" xfId="24018" xr:uid="{00000000-0005-0000-0000-0000D35D0000}"/>
    <cellStyle name="Percent 2 19_15-FINANCEIRAS" xfId="24019" xr:uid="{00000000-0005-0000-0000-0000D45D0000}"/>
    <cellStyle name="Percent 2 2" xfId="24020" xr:uid="{00000000-0005-0000-0000-0000D55D0000}"/>
    <cellStyle name="Percent 2 2 10" xfId="24021" xr:uid="{00000000-0005-0000-0000-0000D65D0000}"/>
    <cellStyle name="Percent 2 2 2" xfId="24022" xr:uid="{00000000-0005-0000-0000-0000D75D0000}"/>
    <cellStyle name="Percent 2 2 2 2" xfId="24023" xr:uid="{00000000-0005-0000-0000-0000D85D0000}"/>
    <cellStyle name="Percent 2 2 2 3" xfId="24024" xr:uid="{00000000-0005-0000-0000-0000D95D0000}"/>
    <cellStyle name="Percent 2 2 2_15-FINANCEIRAS" xfId="24025" xr:uid="{00000000-0005-0000-0000-0000DA5D0000}"/>
    <cellStyle name="Percent 2 2 3" xfId="24026" xr:uid="{00000000-0005-0000-0000-0000DB5D0000}"/>
    <cellStyle name="Percent 2 2 4" xfId="24027" xr:uid="{00000000-0005-0000-0000-0000DC5D0000}"/>
    <cellStyle name="Percent 2 2 5" xfId="24028" xr:uid="{00000000-0005-0000-0000-0000DD5D0000}"/>
    <cellStyle name="Percent 2 2 6" xfId="24029" xr:uid="{00000000-0005-0000-0000-0000DE5D0000}"/>
    <cellStyle name="Percent 2 2 7" xfId="24030" xr:uid="{00000000-0005-0000-0000-0000DF5D0000}"/>
    <cellStyle name="Percent 2 2 8" xfId="24031" xr:uid="{00000000-0005-0000-0000-0000E05D0000}"/>
    <cellStyle name="Percent 2 2 9" xfId="24032" xr:uid="{00000000-0005-0000-0000-0000E15D0000}"/>
    <cellStyle name="Percent 2 2_15-FINANCEIRAS" xfId="24033" xr:uid="{00000000-0005-0000-0000-0000E25D0000}"/>
    <cellStyle name="Percent 2 20" xfId="24034" xr:uid="{00000000-0005-0000-0000-0000E35D0000}"/>
    <cellStyle name="Percent 2 21" xfId="24035" xr:uid="{00000000-0005-0000-0000-0000E45D0000}"/>
    <cellStyle name="Percent 2 22" xfId="24036" xr:uid="{00000000-0005-0000-0000-0000E55D0000}"/>
    <cellStyle name="Percent 2 3" xfId="24037" xr:uid="{00000000-0005-0000-0000-0000E65D0000}"/>
    <cellStyle name="Percent 2 3 2" xfId="24038" xr:uid="{00000000-0005-0000-0000-0000E75D0000}"/>
    <cellStyle name="Percent 2 3 3" xfId="24039" xr:uid="{00000000-0005-0000-0000-0000E85D0000}"/>
    <cellStyle name="Percent 2 3_15-FINANCEIRAS" xfId="24040" xr:uid="{00000000-0005-0000-0000-0000E95D0000}"/>
    <cellStyle name="Percent 2 4" xfId="24041" xr:uid="{00000000-0005-0000-0000-0000EA5D0000}"/>
    <cellStyle name="Percent 2 4 2" xfId="24042" xr:uid="{00000000-0005-0000-0000-0000EB5D0000}"/>
    <cellStyle name="Percent 2 4 3" xfId="24043" xr:uid="{00000000-0005-0000-0000-0000EC5D0000}"/>
    <cellStyle name="Percent 2 4_15-FINANCEIRAS" xfId="24044" xr:uid="{00000000-0005-0000-0000-0000ED5D0000}"/>
    <cellStyle name="Percent 2 5" xfId="24045" xr:uid="{00000000-0005-0000-0000-0000EE5D0000}"/>
    <cellStyle name="Percent 2 5 2" xfId="24046" xr:uid="{00000000-0005-0000-0000-0000EF5D0000}"/>
    <cellStyle name="Percent 2 5_15-FINANCEIRAS" xfId="24047" xr:uid="{00000000-0005-0000-0000-0000F05D0000}"/>
    <cellStyle name="Percent 2 6" xfId="24048" xr:uid="{00000000-0005-0000-0000-0000F15D0000}"/>
    <cellStyle name="Percent 2 6 2" xfId="24049" xr:uid="{00000000-0005-0000-0000-0000F25D0000}"/>
    <cellStyle name="Percent 2 6_15-FINANCEIRAS" xfId="24050" xr:uid="{00000000-0005-0000-0000-0000F35D0000}"/>
    <cellStyle name="Percent 2 7" xfId="24051" xr:uid="{00000000-0005-0000-0000-0000F45D0000}"/>
    <cellStyle name="Percent 2 7 2" xfId="24052" xr:uid="{00000000-0005-0000-0000-0000F55D0000}"/>
    <cellStyle name="Percent 2 7_15-FINANCEIRAS" xfId="24053" xr:uid="{00000000-0005-0000-0000-0000F65D0000}"/>
    <cellStyle name="Percent 2 8" xfId="24054" xr:uid="{00000000-0005-0000-0000-0000F75D0000}"/>
    <cellStyle name="Percent 2 8 2" xfId="24055" xr:uid="{00000000-0005-0000-0000-0000F85D0000}"/>
    <cellStyle name="Percent 2 8_15-FINANCEIRAS" xfId="24056" xr:uid="{00000000-0005-0000-0000-0000F95D0000}"/>
    <cellStyle name="Percent 2 9" xfId="24057" xr:uid="{00000000-0005-0000-0000-0000FA5D0000}"/>
    <cellStyle name="Percent 2 9 2" xfId="24058" xr:uid="{00000000-0005-0000-0000-0000FB5D0000}"/>
    <cellStyle name="Percent 2 9_15-FINANCEIRAS" xfId="24059" xr:uid="{00000000-0005-0000-0000-0000FC5D0000}"/>
    <cellStyle name="Percent 2_15-FINANCEIRAS" xfId="24060" xr:uid="{00000000-0005-0000-0000-0000FD5D0000}"/>
    <cellStyle name="Percent 20" xfId="24061" xr:uid="{00000000-0005-0000-0000-0000FE5D0000}"/>
    <cellStyle name="Percent 20 2" xfId="24062" xr:uid="{00000000-0005-0000-0000-0000FF5D0000}"/>
    <cellStyle name="Percent 20_15-FINANCEIRAS" xfId="24063" xr:uid="{00000000-0005-0000-0000-0000005E0000}"/>
    <cellStyle name="Percent 21" xfId="24064" xr:uid="{00000000-0005-0000-0000-0000015E0000}"/>
    <cellStyle name="Percent 21 2" xfId="24065" xr:uid="{00000000-0005-0000-0000-0000025E0000}"/>
    <cellStyle name="Percent 21_15-FINANCEIRAS" xfId="24066" xr:uid="{00000000-0005-0000-0000-0000035E0000}"/>
    <cellStyle name="Percent 3" xfId="24067" xr:uid="{00000000-0005-0000-0000-0000045E0000}"/>
    <cellStyle name="Percent 3 10" xfId="24068" xr:uid="{00000000-0005-0000-0000-0000055E0000}"/>
    <cellStyle name="Percent 3 2" xfId="24069" xr:uid="{00000000-0005-0000-0000-0000065E0000}"/>
    <cellStyle name="Percent 3 2 2" xfId="24070" xr:uid="{00000000-0005-0000-0000-0000075E0000}"/>
    <cellStyle name="Percent 3 2 2 2" xfId="24071" xr:uid="{00000000-0005-0000-0000-0000085E0000}"/>
    <cellStyle name="Percent 3 2 2 2 2" xfId="24072" xr:uid="{00000000-0005-0000-0000-0000095E0000}"/>
    <cellStyle name="Percent 3 2 2 2 2 2" xfId="24073" xr:uid="{00000000-0005-0000-0000-00000A5E0000}"/>
    <cellStyle name="Percent 3 2 2 2 2 2 2" xfId="24074" xr:uid="{00000000-0005-0000-0000-00000B5E0000}"/>
    <cellStyle name="Percent 3 2 2 2 2 3" xfId="24075" xr:uid="{00000000-0005-0000-0000-00000C5E0000}"/>
    <cellStyle name="Percent 3 2 2 2 2 4" xfId="24076" xr:uid="{00000000-0005-0000-0000-00000D5E0000}"/>
    <cellStyle name="Percent 3 2 2 2 3" xfId="24077" xr:uid="{00000000-0005-0000-0000-00000E5E0000}"/>
    <cellStyle name="Percent 3 2 2 2 3 2" xfId="24078" xr:uid="{00000000-0005-0000-0000-00000F5E0000}"/>
    <cellStyle name="Percent 3 2 2 2 4" xfId="24079" xr:uid="{00000000-0005-0000-0000-0000105E0000}"/>
    <cellStyle name="Percent 3 2 2 2 5" xfId="24080" xr:uid="{00000000-0005-0000-0000-0000115E0000}"/>
    <cellStyle name="Percent 3 2 2 3" xfId="24081" xr:uid="{00000000-0005-0000-0000-0000125E0000}"/>
    <cellStyle name="Percent 3 2 2 3 2" xfId="24082" xr:uid="{00000000-0005-0000-0000-0000135E0000}"/>
    <cellStyle name="Percent 3 2 2 3 2 2" xfId="24083" xr:uid="{00000000-0005-0000-0000-0000145E0000}"/>
    <cellStyle name="Percent 3 2 2 3 2 2 2" xfId="24084" xr:uid="{00000000-0005-0000-0000-0000155E0000}"/>
    <cellStyle name="Percent 3 2 2 3 2 3" xfId="24085" xr:uid="{00000000-0005-0000-0000-0000165E0000}"/>
    <cellStyle name="Percent 3 2 2 3 2 4" xfId="24086" xr:uid="{00000000-0005-0000-0000-0000175E0000}"/>
    <cellStyle name="Percent 3 2 2 3 3" xfId="24087" xr:uid="{00000000-0005-0000-0000-0000185E0000}"/>
    <cellStyle name="Percent 3 2 2 3 3 2" xfId="24088" xr:uid="{00000000-0005-0000-0000-0000195E0000}"/>
    <cellStyle name="Percent 3 2 2 3 4" xfId="24089" xr:uid="{00000000-0005-0000-0000-00001A5E0000}"/>
    <cellStyle name="Percent 3 2 2 3 5" xfId="24090" xr:uid="{00000000-0005-0000-0000-00001B5E0000}"/>
    <cellStyle name="Percent 3 2 2 4" xfId="24091" xr:uid="{00000000-0005-0000-0000-00001C5E0000}"/>
    <cellStyle name="Percent 3 2 2 4 2" xfId="24092" xr:uid="{00000000-0005-0000-0000-00001D5E0000}"/>
    <cellStyle name="Percent 3 2 2 4 2 2" xfId="24093" xr:uid="{00000000-0005-0000-0000-00001E5E0000}"/>
    <cellStyle name="Percent 3 2 2 4 3" xfId="24094" xr:uid="{00000000-0005-0000-0000-00001F5E0000}"/>
    <cellStyle name="Percent 3 2 2 4 4" xfId="24095" xr:uid="{00000000-0005-0000-0000-0000205E0000}"/>
    <cellStyle name="Percent 3 2 2 5" xfId="24096" xr:uid="{00000000-0005-0000-0000-0000215E0000}"/>
    <cellStyle name="Percent 3 2 2 5 2" xfId="24097" xr:uid="{00000000-0005-0000-0000-0000225E0000}"/>
    <cellStyle name="Percent 3 2 2 6" xfId="24098" xr:uid="{00000000-0005-0000-0000-0000235E0000}"/>
    <cellStyle name="Percent 3 2 2 7" xfId="24099" xr:uid="{00000000-0005-0000-0000-0000245E0000}"/>
    <cellStyle name="Percent 3 2 3" xfId="24100" xr:uid="{00000000-0005-0000-0000-0000255E0000}"/>
    <cellStyle name="Percent 3 2_15-FINANCEIRAS" xfId="24101" xr:uid="{00000000-0005-0000-0000-0000265E0000}"/>
    <cellStyle name="Percent 3 3" xfId="24102" xr:uid="{00000000-0005-0000-0000-0000275E0000}"/>
    <cellStyle name="Percent 3 3 2" xfId="24103" xr:uid="{00000000-0005-0000-0000-0000285E0000}"/>
    <cellStyle name="Percent 3 3 2 2" xfId="24104" xr:uid="{00000000-0005-0000-0000-0000295E0000}"/>
    <cellStyle name="Percent 3 3 2 2 2" xfId="24105" xr:uid="{00000000-0005-0000-0000-00002A5E0000}"/>
    <cellStyle name="Percent 3 3 2 2 2 2" xfId="24106" xr:uid="{00000000-0005-0000-0000-00002B5E0000}"/>
    <cellStyle name="Percent 3 3 2 2 3" xfId="24107" xr:uid="{00000000-0005-0000-0000-00002C5E0000}"/>
    <cellStyle name="Percent 3 3 2 2 4" xfId="24108" xr:uid="{00000000-0005-0000-0000-00002D5E0000}"/>
    <cellStyle name="Percent 3 3 2 3" xfId="24109" xr:uid="{00000000-0005-0000-0000-00002E5E0000}"/>
    <cellStyle name="Percent 3 3 2 3 2" xfId="24110" xr:uid="{00000000-0005-0000-0000-00002F5E0000}"/>
    <cellStyle name="Percent 3 3 2 4" xfId="24111" xr:uid="{00000000-0005-0000-0000-0000305E0000}"/>
    <cellStyle name="Percent 3 3 2 5" xfId="24112" xr:uid="{00000000-0005-0000-0000-0000315E0000}"/>
    <cellStyle name="Percent 3 3 3" xfId="24113" xr:uid="{00000000-0005-0000-0000-0000325E0000}"/>
    <cellStyle name="Percent 3 3 3 2" xfId="24114" xr:uid="{00000000-0005-0000-0000-0000335E0000}"/>
    <cellStyle name="Percent 3 3 3 2 2" xfId="24115" xr:uid="{00000000-0005-0000-0000-0000345E0000}"/>
    <cellStyle name="Percent 3 3 3 2 2 2" xfId="24116" xr:uid="{00000000-0005-0000-0000-0000355E0000}"/>
    <cellStyle name="Percent 3 3 3 2 3" xfId="24117" xr:uid="{00000000-0005-0000-0000-0000365E0000}"/>
    <cellStyle name="Percent 3 3 3 2 4" xfId="24118" xr:uid="{00000000-0005-0000-0000-0000375E0000}"/>
    <cellStyle name="Percent 3 3 3 3" xfId="24119" xr:uid="{00000000-0005-0000-0000-0000385E0000}"/>
    <cellStyle name="Percent 3 3 3 3 2" xfId="24120" xr:uid="{00000000-0005-0000-0000-0000395E0000}"/>
    <cellStyle name="Percent 3 3 3 4" xfId="24121" xr:uid="{00000000-0005-0000-0000-00003A5E0000}"/>
    <cellStyle name="Percent 3 3 3 5" xfId="24122" xr:uid="{00000000-0005-0000-0000-00003B5E0000}"/>
    <cellStyle name="Percent 3 3 4" xfId="24123" xr:uid="{00000000-0005-0000-0000-00003C5E0000}"/>
    <cellStyle name="Percent 3 3 4 2" xfId="24124" xr:uid="{00000000-0005-0000-0000-00003D5E0000}"/>
    <cellStyle name="Percent 3 3 4 2 2" xfId="24125" xr:uid="{00000000-0005-0000-0000-00003E5E0000}"/>
    <cellStyle name="Percent 3 3 4 3" xfId="24126" xr:uid="{00000000-0005-0000-0000-00003F5E0000}"/>
    <cellStyle name="Percent 3 3 4 4" xfId="24127" xr:uid="{00000000-0005-0000-0000-0000405E0000}"/>
    <cellStyle name="Percent 3 3 5" xfId="24128" xr:uid="{00000000-0005-0000-0000-0000415E0000}"/>
    <cellStyle name="Percent 3 3 5 2" xfId="24129" xr:uid="{00000000-0005-0000-0000-0000425E0000}"/>
    <cellStyle name="Percent 3 3 6" xfId="24130" xr:uid="{00000000-0005-0000-0000-0000435E0000}"/>
    <cellStyle name="Percent 3 3 7" xfId="24131" xr:uid="{00000000-0005-0000-0000-0000445E0000}"/>
    <cellStyle name="Percent 3 4" xfId="24132" xr:uid="{00000000-0005-0000-0000-0000455E0000}"/>
    <cellStyle name="Percent 3 5" xfId="24133" xr:uid="{00000000-0005-0000-0000-0000465E0000}"/>
    <cellStyle name="Percent 3 6" xfId="24134" xr:uid="{00000000-0005-0000-0000-0000475E0000}"/>
    <cellStyle name="Percent 3 7" xfId="24135" xr:uid="{00000000-0005-0000-0000-0000485E0000}"/>
    <cellStyle name="Percent 3 8" xfId="24136" xr:uid="{00000000-0005-0000-0000-0000495E0000}"/>
    <cellStyle name="Percent 3 9" xfId="24137" xr:uid="{00000000-0005-0000-0000-00004A5E0000}"/>
    <cellStyle name="Percent 3_15-FINANCEIRAS" xfId="24138" xr:uid="{00000000-0005-0000-0000-00004B5E0000}"/>
    <cellStyle name="Percent 4" xfId="24139" xr:uid="{00000000-0005-0000-0000-00004C5E0000}"/>
    <cellStyle name="Percent 4 2" xfId="24140" xr:uid="{00000000-0005-0000-0000-00004D5E0000}"/>
    <cellStyle name="Percent 4 3" xfId="24141" xr:uid="{00000000-0005-0000-0000-00004E5E0000}"/>
    <cellStyle name="Percent 4 4" xfId="24142" xr:uid="{00000000-0005-0000-0000-00004F5E0000}"/>
    <cellStyle name="Percent 4_15-FINANCEIRAS" xfId="24143" xr:uid="{00000000-0005-0000-0000-0000505E0000}"/>
    <cellStyle name="Percent 5" xfId="24144" xr:uid="{00000000-0005-0000-0000-0000515E0000}"/>
    <cellStyle name="Percent 5 2" xfId="24145" xr:uid="{00000000-0005-0000-0000-0000525E0000}"/>
    <cellStyle name="Percent 5 2 2" xfId="24146" xr:uid="{00000000-0005-0000-0000-0000535E0000}"/>
    <cellStyle name="Percent 5 2_15-FINANCEIRAS" xfId="24147" xr:uid="{00000000-0005-0000-0000-0000545E0000}"/>
    <cellStyle name="Percent 5 3" xfId="24148" xr:uid="{00000000-0005-0000-0000-0000555E0000}"/>
    <cellStyle name="Percent 5_15-FINANCEIRAS" xfId="24149" xr:uid="{00000000-0005-0000-0000-0000565E0000}"/>
    <cellStyle name="Percent 58" xfId="32061" xr:uid="{00000000-0005-0000-0000-00003E7D0000}"/>
    <cellStyle name="Percent 6" xfId="24150" xr:uid="{00000000-0005-0000-0000-0000575E0000}"/>
    <cellStyle name="Percent 6 2" xfId="24151" xr:uid="{00000000-0005-0000-0000-0000585E0000}"/>
    <cellStyle name="Percent 6 2 2" xfId="24152" xr:uid="{00000000-0005-0000-0000-0000595E0000}"/>
    <cellStyle name="Percent 6 2 2 2" xfId="24153" xr:uid="{00000000-0005-0000-0000-00005A5E0000}"/>
    <cellStyle name="Percent 6 2 2_15-FINANCEIRAS" xfId="24154" xr:uid="{00000000-0005-0000-0000-00005B5E0000}"/>
    <cellStyle name="Percent 6 2 3" xfId="24155" xr:uid="{00000000-0005-0000-0000-00005C5E0000}"/>
    <cellStyle name="Percent 6 2_15-FINANCEIRAS" xfId="24156" xr:uid="{00000000-0005-0000-0000-00005D5E0000}"/>
    <cellStyle name="Percent 6 3" xfId="24157" xr:uid="{00000000-0005-0000-0000-00005E5E0000}"/>
    <cellStyle name="Percent 6 3 2" xfId="24158" xr:uid="{00000000-0005-0000-0000-00005F5E0000}"/>
    <cellStyle name="Percent 6 3_15-FINANCEIRAS" xfId="24159" xr:uid="{00000000-0005-0000-0000-0000605E0000}"/>
    <cellStyle name="Percent 6 4" xfId="24160" xr:uid="{00000000-0005-0000-0000-0000615E0000}"/>
    <cellStyle name="Percent 6_15-FINANCEIRAS" xfId="24161" xr:uid="{00000000-0005-0000-0000-0000625E0000}"/>
    <cellStyle name="Percent 7" xfId="24162" xr:uid="{00000000-0005-0000-0000-0000635E0000}"/>
    <cellStyle name="Percent 7 2" xfId="24163" xr:uid="{00000000-0005-0000-0000-0000645E0000}"/>
    <cellStyle name="Percent 7_15-FINANCEIRAS" xfId="24164" xr:uid="{00000000-0005-0000-0000-0000655E0000}"/>
    <cellStyle name="Percent 8" xfId="24165" xr:uid="{00000000-0005-0000-0000-0000665E0000}"/>
    <cellStyle name="Percent 8 2" xfId="24166" xr:uid="{00000000-0005-0000-0000-0000675E0000}"/>
    <cellStyle name="Percent 8_15-FINANCEIRAS" xfId="24167" xr:uid="{00000000-0005-0000-0000-0000685E0000}"/>
    <cellStyle name="Percent 9" xfId="24168" xr:uid="{00000000-0005-0000-0000-0000695E0000}"/>
    <cellStyle name="Percent 9 2" xfId="24169" xr:uid="{00000000-0005-0000-0000-00006A5E0000}"/>
    <cellStyle name="Percent 9_15-FINANCEIRAS" xfId="24170" xr:uid="{00000000-0005-0000-0000-00006B5E0000}"/>
    <cellStyle name="Percent Comma" xfId="24171" xr:uid="{00000000-0005-0000-0000-00006C5E0000}"/>
    <cellStyle name="Percent Comma 2" xfId="24172" xr:uid="{00000000-0005-0000-0000-00006D5E0000}"/>
    <cellStyle name="Percentual" xfId="24173" xr:uid="{00000000-0005-0000-0000-00006E5E0000}"/>
    <cellStyle name="Percentual 2" xfId="24174" xr:uid="{00000000-0005-0000-0000-00006F5E0000}"/>
    <cellStyle name="Percentual 3" xfId="24175" xr:uid="{00000000-0005-0000-0000-0000705E0000}"/>
    <cellStyle name="Percentual[2]" xfId="24176" xr:uid="{00000000-0005-0000-0000-0000715E0000}"/>
    <cellStyle name="Percentual_1.1 - Apuração IRPJ_CSLL - 2200 - 2012_MAI_V1" xfId="24177" xr:uid="{00000000-0005-0000-0000-0000725E0000}"/>
    <cellStyle name="planilhal" xfId="24178" xr:uid="{00000000-0005-0000-0000-0000735E0000}"/>
    <cellStyle name="Ponto" xfId="24179" xr:uid="{00000000-0005-0000-0000-0000745E0000}"/>
    <cellStyle name="Ponto 2" xfId="24180" xr:uid="{00000000-0005-0000-0000-0000755E0000}"/>
    <cellStyle name="Ponto 3" xfId="24181" xr:uid="{00000000-0005-0000-0000-0000765E0000}"/>
    <cellStyle name="Ponto_15-FINANCEIRAS" xfId="24182" xr:uid="{00000000-0005-0000-0000-0000775E0000}"/>
    <cellStyle name="Porcentagem" xfId="7" xr:uid="{00000000-0005-0000-0000-000008000000}"/>
    <cellStyle name="Porcentagem 10" xfId="24183" xr:uid="{00000000-0005-0000-0000-0000785E0000}"/>
    <cellStyle name="Porcentagem 10 2" xfId="24184" xr:uid="{00000000-0005-0000-0000-0000795E0000}"/>
    <cellStyle name="Porcentagem 10_15-FINANCEIRAS" xfId="24185" xr:uid="{00000000-0005-0000-0000-00007A5E0000}"/>
    <cellStyle name="Porcentagem 11" xfId="24186" xr:uid="{00000000-0005-0000-0000-00007B5E0000}"/>
    <cellStyle name="Porcentagem 11 2" xfId="24187" xr:uid="{00000000-0005-0000-0000-00007C5E0000}"/>
    <cellStyle name="Porcentagem 11_15-FINANCEIRAS" xfId="24188" xr:uid="{00000000-0005-0000-0000-00007D5E0000}"/>
    <cellStyle name="Porcentagem 12" xfId="24189" xr:uid="{00000000-0005-0000-0000-00007E5E0000}"/>
    <cellStyle name="Porcentagem 12 2" xfId="24190" xr:uid="{00000000-0005-0000-0000-00007F5E0000}"/>
    <cellStyle name="Porcentagem 12_15-FINANCEIRAS" xfId="24191" xr:uid="{00000000-0005-0000-0000-0000805E0000}"/>
    <cellStyle name="Porcentagem 13" xfId="24192" xr:uid="{00000000-0005-0000-0000-0000815E0000}"/>
    <cellStyle name="Porcentagem 13 2" xfId="24193" xr:uid="{00000000-0005-0000-0000-0000825E0000}"/>
    <cellStyle name="Porcentagem 13_15-FINANCEIRAS" xfId="24194" xr:uid="{00000000-0005-0000-0000-0000835E0000}"/>
    <cellStyle name="Porcentagem 14" xfId="24195" xr:uid="{00000000-0005-0000-0000-0000845E0000}"/>
    <cellStyle name="Porcentagem 14 2" xfId="24196" xr:uid="{00000000-0005-0000-0000-0000855E0000}"/>
    <cellStyle name="Porcentagem 14_15-FINANCEIRAS" xfId="24197" xr:uid="{00000000-0005-0000-0000-0000865E0000}"/>
    <cellStyle name="Porcentagem 15" xfId="24198" xr:uid="{00000000-0005-0000-0000-0000875E0000}"/>
    <cellStyle name="Porcentagem 15 2" xfId="24199" xr:uid="{00000000-0005-0000-0000-0000885E0000}"/>
    <cellStyle name="Porcentagem 15_COMGAS" xfId="24200" xr:uid="{00000000-0005-0000-0000-0000895E0000}"/>
    <cellStyle name="Porcentagem 16" xfId="24201" xr:uid="{00000000-0005-0000-0000-00008A5E0000}"/>
    <cellStyle name="Porcentagem 17" xfId="24202" xr:uid="{00000000-0005-0000-0000-00008B5E0000}"/>
    <cellStyle name="Porcentagem 17 2" xfId="24203" xr:uid="{00000000-0005-0000-0000-00008C5E0000}"/>
    <cellStyle name="Porcentagem 18" xfId="24204" xr:uid="{00000000-0005-0000-0000-00008D5E0000}"/>
    <cellStyle name="Porcentagem 18 2" xfId="24205" xr:uid="{00000000-0005-0000-0000-00008E5E0000}"/>
    <cellStyle name="Porcentagem 19" xfId="24206" xr:uid="{00000000-0005-0000-0000-00008F5E0000}"/>
    <cellStyle name="Porcentagem 19 2" xfId="24207" xr:uid="{00000000-0005-0000-0000-0000905E0000}"/>
    <cellStyle name="Porcentagem 2" xfId="24208" xr:uid="{00000000-0005-0000-0000-0000915E0000}"/>
    <cellStyle name="Porcentagem 2 10" xfId="24209" xr:uid="{00000000-0005-0000-0000-0000925E0000}"/>
    <cellStyle name="Porcentagem 2 11" xfId="24210" xr:uid="{00000000-0005-0000-0000-0000935E0000}"/>
    <cellStyle name="Porcentagem 2 2" xfId="24211" xr:uid="{00000000-0005-0000-0000-0000945E0000}"/>
    <cellStyle name="Porcentagem 2 2 2" xfId="24212" xr:uid="{00000000-0005-0000-0000-0000955E0000}"/>
    <cellStyle name="Porcentagem 2 2 2 2" xfId="24213" xr:uid="{00000000-0005-0000-0000-0000965E0000}"/>
    <cellStyle name="Porcentagem 2 2 2 3" xfId="24214" xr:uid="{00000000-0005-0000-0000-0000975E0000}"/>
    <cellStyle name="Porcentagem 2 2 2 4" xfId="24215" xr:uid="{00000000-0005-0000-0000-0000985E0000}"/>
    <cellStyle name="Porcentagem 2 2 2_15-FINANCEIRAS" xfId="24216" xr:uid="{00000000-0005-0000-0000-0000995E0000}"/>
    <cellStyle name="Porcentagem 2 2 3" xfId="24217" xr:uid="{00000000-0005-0000-0000-00009A5E0000}"/>
    <cellStyle name="Porcentagem 2 2 4" xfId="24218" xr:uid="{00000000-0005-0000-0000-00009B5E0000}"/>
    <cellStyle name="Porcentagem 2 2 5" xfId="24219" xr:uid="{00000000-0005-0000-0000-00009C5E0000}"/>
    <cellStyle name="Porcentagem 2 2_15-FINANCEIRAS" xfId="24220" xr:uid="{00000000-0005-0000-0000-00009D5E0000}"/>
    <cellStyle name="Porcentagem 2 3" xfId="24221" xr:uid="{00000000-0005-0000-0000-00009E5E0000}"/>
    <cellStyle name="Porcentagem 2 3 2" xfId="24222" xr:uid="{00000000-0005-0000-0000-00009F5E0000}"/>
    <cellStyle name="Porcentagem 2 3 2 2" xfId="24223" xr:uid="{00000000-0005-0000-0000-0000A05E0000}"/>
    <cellStyle name="Porcentagem 2 3 2 3" xfId="24224" xr:uid="{00000000-0005-0000-0000-0000A15E0000}"/>
    <cellStyle name="Porcentagem 2 3 2 4" xfId="24225" xr:uid="{00000000-0005-0000-0000-0000A25E0000}"/>
    <cellStyle name="Porcentagem 2 3 2_15-FINANCEIRAS" xfId="24226" xr:uid="{00000000-0005-0000-0000-0000A35E0000}"/>
    <cellStyle name="Porcentagem 2 3 3" xfId="24227" xr:uid="{00000000-0005-0000-0000-0000A45E0000}"/>
    <cellStyle name="Porcentagem 2 3 4" xfId="24228" xr:uid="{00000000-0005-0000-0000-0000A55E0000}"/>
    <cellStyle name="Porcentagem 2 3 5" xfId="24229" xr:uid="{00000000-0005-0000-0000-0000A65E0000}"/>
    <cellStyle name="Porcentagem 2 3_15-FINANCEIRAS" xfId="24230" xr:uid="{00000000-0005-0000-0000-0000A75E0000}"/>
    <cellStyle name="Porcentagem 2 4" xfId="24231" xr:uid="{00000000-0005-0000-0000-0000A85E0000}"/>
    <cellStyle name="Porcentagem 2 4 2" xfId="24232" xr:uid="{00000000-0005-0000-0000-0000A95E0000}"/>
    <cellStyle name="Porcentagem 2 4 2 2" xfId="24233" xr:uid="{00000000-0005-0000-0000-0000AA5E0000}"/>
    <cellStyle name="Porcentagem 2 4 2 3" xfId="24234" xr:uid="{00000000-0005-0000-0000-0000AB5E0000}"/>
    <cellStyle name="Porcentagem 2 4 2 4" xfId="24235" xr:uid="{00000000-0005-0000-0000-0000AC5E0000}"/>
    <cellStyle name="Porcentagem 2 4 2_15-FINANCEIRAS" xfId="24236" xr:uid="{00000000-0005-0000-0000-0000AD5E0000}"/>
    <cellStyle name="Porcentagem 2 4 3" xfId="24237" xr:uid="{00000000-0005-0000-0000-0000AE5E0000}"/>
    <cellStyle name="Porcentagem 2 4 4" xfId="24238" xr:uid="{00000000-0005-0000-0000-0000AF5E0000}"/>
    <cellStyle name="Porcentagem 2 4 5" xfId="24239" xr:uid="{00000000-0005-0000-0000-0000B05E0000}"/>
    <cellStyle name="Porcentagem 2 4_15-FINANCEIRAS" xfId="24240" xr:uid="{00000000-0005-0000-0000-0000B15E0000}"/>
    <cellStyle name="Porcentagem 2 5" xfId="24241" xr:uid="{00000000-0005-0000-0000-0000B25E0000}"/>
    <cellStyle name="Porcentagem 2 5 2" xfId="24242" xr:uid="{00000000-0005-0000-0000-0000B35E0000}"/>
    <cellStyle name="Porcentagem 2 5 2 2" xfId="24243" xr:uid="{00000000-0005-0000-0000-0000B45E0000}"/>
    <cellStyle name="Porcentagem 2 5 2 3" xfId="24244" xr:uid="{00000000-0005-0000-0000-0000B55E0000}"/>
    <cellStyle name="Porcentagem 2 5 2 4" xfId="24245" xr:uid="{00000000-0005-0000-0000-0000B65E0000}"/>
    <cellStyle name="Porcentagem 2 5 2_15-FINANCEIRAS" xfId="24246" xr:uid="{00000000-0005-0000-0000-0000B75E0000}"/>
    <cellStyle name="Porcentagem 2 5 3" xfId="24247" xr:uid="{00000000-0005-0000-0000-0000B85E0000}"/>
    <cellStyle name="Porcentagem 2 5 4" xfId="24248" xr:uid="{00000000-0005-0000-0000-0000B95E0000}"/>
    <cellStyle name="Porcentagem 2 5 5" xfId="24249" xr:uid="{00000000-0005-0000-0000-0000BA5E0000}"/>
    <cellStyle name="Porcentagem 2 5_15-FINANCEIRAS" xfId="24250" xr:uid="{00000000-0005-0000-0000-0000BB5E0000}"/>
    <cellStyle name="Porcentagem 2 6" xfId="24251" xr:uid="{00000000-0005-0000-0000-0000BC5E0000}"/>
    <cellStyle name="Porcentagem 2 6 2" xfId="24252" xr:uid="{00000000-0005-0000-0000-0000BD5E0000}"/>
    <cellStyle name="Porcentagem 2 6 2 2" xfId="24253" xr:uid="{00000000-0005-0000-0000-0000BE5E0000}"/>
    <cellStyle name="Porcentagem 2 6 2 3" xfId="24254" xr:uid="{00000000-0005-0000-0000-0000BF5E0000}"/>
    <cellStyle name="Porcentagem 2 6 2 4" xfId="24255" xr:uid="{00000000-0005-0000-0000-0000C05E0000}"/>
    <cellStyle name="Porcentagem 2 6 2_15-FINANCEIRAS" xfId="24256" xr:uid="{00000000-0005-0000-0000-0000C15E0000}"/>
    <cellStyle name="Porcentagem 2 6 3" xfId="24257" xr:uid="{00000000-0005-0000-0000-0000C25E0000}"/>
    <cellStyle name="Porcentagem 2 6 4" xfId="24258" xr:uid="{00000000-0005-0000-0000-0000C35E0000}"/>
    <cellStyle name="Porcentagem 2 6 5" xfId="24259" xr:uid="{00000000-0005-0000-0000-0000C45E0000}"/>
    <cellStyle name="Porcentagem 2 6_15-FINANCEIRAS" xfId="24260" xr:uid="{00000000-0005-0000-0000-0000C55E0000}"/>
    <cellStyle name="Porcentagem 2 7" xfId="24261" xr:uid="{00000000-0005-0000-0000-0000C65E0000}"/>
    <cellStyle name="Porcentagem 2 7 2" xfId="24262" xr:uid="{00000000-0005-0000-0000-0000C75E0000}"/>
    <cellStyle name="Porcentagem 2 8" xfId="24263" xr:uid="{00000000-0005-0000-0000-0000C85E0000}"/>
    <cellStyle name="Porcentagem 2 9" xfId="24264" xr:uid="{00000000-0005-0000-0000-0000C95E0000}"/>
    <cellStyle name="Porcentagem 2_15-FINANCEIRAS" xfId="24265" xr:uid="{00000000-0005-0000-0000-0000CA5E0000}"/>
    <cellStyle name="Porcentagem 20" xfId="24266" xr:uid="{00000000-0005-0000-0000-0000CB5E0000}"/>
    <cellStyle name="Porcentagem 20 2" xfId="24267" xr:uid="{00000000-0005-0000-0000-0000CC5E0000}"/>
    <cellStyle name="Porcentagem 21" xfId="24268" xr:uid="{00000000-0005-0000-0000-0000CD5E0000}"/>
    <cellStyle name="Porcentagem 21 2" xfId="24269" xr:uid="{00000000-0005-0000-0000-0000CE5E0000}"/>
    <cellStyle name="Porcentagem 22" xfId="24270" xr:uid="{00000000-0005-0000-0000-0000CF5E0000}"/>
    <cellStyle name="Porcentagem 22 2" xfId="24271" xr:uid="{00000000-0005-0000-0000-0000D05E0000}"/>
    <cellStyle name="Porcentagem 23" xfId="24272" xr:uid="{00000000-0005-0000-0000-0000D15E0000}"/>
    <cellStyle name="Porcentagem 23 2" xfId="24273" xr:uid="{00000000-0005-0000-0000-0000D25E0000}"/>
    <cellStyle name="Porcentagem 24" xfId="24274" xr:uid="{00000000-0005-0000-0000-0000D35E0000}"/>
    <cellStyle name="Porcentagem 24 2" xfId="24275" xr:uid="{00000000-0005-0000-0000-0000D45E0000}"/>
    <cellStyle name="Porcentagem 25" xfId="24276" xr:uid="{00000000-0005-0000-0000-0000D55E0000}"/>
    <cellStyle name="Porcentagem 25 2" xfId="24277" xr:uid="{00000000-0005-0000-0000-0000D65E0000}"/>
    <cellStyle name="Porcentagem 26" xfId="24278" xr:uid="{00000000-0005-0000-0000-0000D75E0000}"/>
    <cellStyle name="Porcentagem 26 2" xfId="24279" xr:uid="{00000000-0005-0000-0000-0000D85E0000}"/>
    <cellStyle name="Porcentagem 27" xfId="24280" xr:uid="{00000000-0005-0000-0000-0000D95E0000}"/>
    <cellStyle name="Porcentagem 27 2" xfId="24281" xr:uid="{00000000-0005-0000-0000-0000DA5E0000}"/>
    <cellStyle name="Porcentagem 28" xfId="24282" xr:uid="{00000000-0005-0000-0000-0000DB5E0000}"/>
    <cellStyle name="Porcentagem 28 2" xfId="24283" xr:uid="{00000000-0005-0000-0000-0000DC5E0000}"/>
    <cellStyle name="Porcentagem 29" xfId="24284" xr:uid="{00000000-0005-0000-0000-0000DD5E0000}"/>
    <cellStyle name="Porcentagem 29 2" xfId="24285" xr:uid="{00000000-0005-0000-0000-0000DE5E0000}"/>
    <cellStyle name="Porcentagem 3" xfId="24286" xr:uid="{00000000-0005-0000-0000-0000DF5E0000}"/>
    <cellStyle name="Porcentagem 3 10" xfId="24287" xr:uid="{00000000-0005-0000-0000-0000E05E0000}"/>
    <cellStyle name="Porcentagem 3 2" xfId="24288" xr:uid="{00000000-0005-0000-0000-0000E15E0000}"/>
    <cellStyle name="Porcentagem 3 2 2" xfId="24289" xr:uid="{00000000-0005-0000-0000-0000E25E0000}"/>
    <cellStyle name="Porcentagem 3 2 2 2" xfId="24290" xr:uid="{00000000-0005-0000-0000-0000E35E0000}"/>
    <cellStyle name="Porcentagem 3 2 2 3" xfId="24291" xr:uid="{00000000-0005-0000-0000-0000E45E0000}"/>
    <cellStyle name="Porcentagem 3 2 2_15-FINANCEIRAS" xfId="24292" xr:uid="{00000000-0005-0000-0000-0000E55E0000}"/>
    <cellStyle name="Porcentagem 3 2 3" xfId="24293" xr:uid="{00000000-0005-0000-0000-0000E65E0000}"/>
    <cellStyle name="Porcentagem 3 2 4" xfId="24294" xr:uid="{00000000-0005-0000-0000-0000E75E0000}"/>
    <cellStyle name="Porcentagem 3 2 5" xfId="24295" xr:uid="{00000000-0005-0000-0000-0000E85E0000}"/>
    <cellStyle name="Porcentagem 3 2_15-FINANCEIRAS" xfId="24296" xr:uid="{00000000-0005-0000-0000-0000E95E0000}"/>
    <cellStyle name="Porcentagem 3 3" xfId="24297" xr:uid="{00000000-0005-0000-0000-0000EA5E0000}"/>
    <cellStyle name="Porcentagem 3 3 2" xfId="24298" xr:uid="{00000000-0005-0000-0000-0000EB5E0000}"/>
    <cellStyle name="Porcentagem 3 3 3" xfId="24299" xr:uid="{00000000-0005-0000-0000-0000EC5E0000}"/>
    <cellStyle name="Porcentagem 3 3 4" xfId="24300" xr:uid="{00000000-0005-0000-0000-0000ED5E0000}"/>
    <cellStyle name="Porcentagem 3 3 5" xfId="24301" xr:uid="{00000000-0005-0000-0000-0000EE5E0000}"/>
    <cellStyle name="Porcentagem 3 3_15-FINANCEIRAS" xfId="24302" xr:uid="{00000000-0005-0000-0000-0000EF5E0000}"/>
    <cellStyle name="Porcentagem 3 4" xfId="24303" xr:uid="{00000000-0005-0000-0000-0000F05E0000}"/>
    <cellStyle name="Porcentagem 3 4 2" xfId="24304" xr:uid="{00000000-0005-0000-0000-0000F15E0000}"/>
    <cellStyle name="Porcentagem 3 4_15-FINANCEIRAS" xfId="24305" xr:uid="{00000000-0005-0000-0000-0000F25E0000}"/>
    <cellStyle name="Porcentagem 3 5" xfId="24306" xr:uid="{00000000-0005-0000-0000-0000F35E0000}"/>
    <cellStyle name="Porcentagem 3 6" xfId="24307" xr:uid="{00000000-0005-0000-0000-0000F45E0000}"/>
    <cellStyle name="Porcentagem 3 7" xfId="24308" xr:uid="{00000000-0005-0000-0000-0000F55E0000}"/>
    <cellStyle name="Porcentagem 3 8" xfId="24309" xr:uid="{00000000-0005-0000-0000-0000F65E0000}"/>
    <cellStyle name="Porcentagem 3 9" xfId="24310" xr:uid="{00000000-0005-0000-0000-0000F75E0000}"/>
    <cellStyle name="Porcentagem 3_15-FINANCEIRAS" xfId="24311" xr:uid="{00000000-0005-0000-0000-0000F85E0000}"/>
    <cellStyle name="Porcentagem 30" xfId="24312" xr:uid="{00000000-0005-0000-0000-0000F95E0000}"/>
    <cellStyle name="Porcentagem 30 2" xfId="24313" xr:uid="{00000000-0005-0000-0000-0000FA5E0000}"/>
    <cellStyle name="Porcentagem 31" xfId="24314" xr:uid="{00000000-0005-0000-0000-0000FB5E0000}"/>
    <cellStyle name="Porcentagem 31 2" xfId="24315" xr:uid="{00000000-0005-0000-0000-0000FC5E0000}"/>
    <cellStyle name="Porcentagem 32" xfId="24316" xr:uid="{00000000-0005-0000-0000-0000FD5E0000}"/>
    <cellStyle name="Porcentagem 32 2" xfId="24317" xr:uid="{00000000-0005-0000-0000-0000FE5E0000}"/>
    <cellStyle name="Porcentagem 33" xfId="24318" xr:uid="{00000000-0005-0000-0000-0000FF5E0000}"/>
    <cellStyle name="Porcentagem 33 2" xfId="24319" xr:uid="{00000000-0005-0000-0000-0000005F0000}"/>
    <cellStyle name="Porcentagem 34" xfId="24320" xr:uid="{00000000-0005-0000-0000-0000015F0000}"/>
    <cellStyle name="Porcentagem 34 2" xfId="24321" xr:uid="{00000000-0005-0000-0000-0000025F0000}"/>
    <cellStyle name="Porcentagem 35" xfId="24322" xr:uid="{00000000-0005-0000-0000-0000035F0000}"/>
    <cellStyle name="Porcentagem 35 2" xfId="24323" xr:uid="{00000000-0005-0000-0000-0000045F0000}"/>
    <cellStyle name="Porcentagem 36" xfId="24324" xr:uid="{00000000-0005-0000-0000-0000055F0000}"/>
    <cellStyle name="Porcentagem 36 2" xfId="24325" xr:uid="{00000000-0005-0000-0000-0000065F0000}"/>
    <cellStyle name="Porcentagem 37" xfId="24326" xr:uid="{00000000-0005-0000-0000-0000075F0000}"/>
    <cellStyle name="Porcentagem 37 2" xfId="24327" xr:uid="{00000000-0005-0000-0000-0000085F0000}"/>
    <cellStyle name="Porcentagem 38" xfId="24328" xr:uid="{00000000-0005-0000-0000-0000095F0000}"/>
    <cellStyle name="Porcentagem 38 2" xfId="24329" xr:uid="{00000000-0005-0000-0000-00000A5F0000}"/>
    <cellStyle name="Porcentagem 39" xfId="24330" xr:uid="{00000000-0005-0000-0000-00000B5F0000}"/>
    <cellStyle name="Porcentagem 39 2" xfId="24331" xr:uid="{00000000-0005-0000-0000-00000C5F0000}"/>
    <cellStyle name="Porcentagem 4" xfId="24332" xr:uid="{00000000-0005-0000-0000-00000D5F0000}"/>
    <cellStyle name="Porcentagem 4 10" xfId="24333" xr:uid="{00000000-0005-0000-0000-00000E5F0000}"/>
    <cellStyle name="Porcentagem 4 2" xfId="24334" xr:uid="{00000000-0005-0000-0000-00000F5F0000}"/>
    <cellStyle name="Porcentagem 4 2 2" xfId="24335" xr:uid="{00000000-0005-0000-0000-0000105F0000}"/>
    <cellStyle name="Porcentagem 4 2 2 2" xfId="24336" xr:uid="{00000000-0005-0000-0000-0000115F0000}"/>
    <cellStyle name="Porcentagem 4 2 2 2 2" xfId="24337" xr:uid="{00000000-0005-0000-0000-0000125F0000}"/>
    <cellStyle name="Porcentagem 4 2 2 2 3" xfId="24338" xr:uid="{00000000-0005-0000-0000-0000135F0000}"/>
    <cellStyle name="Porcentagem 4 2 2 2_15-FINANCEIRAS" xfId="24339" xr:uid="{00000000-0005-0000-0000-0000145F0000}"/>
    <cellStyle name="Porcentagem 4 2 2 3" xfId="24340" xr:uid="{00000000-0005-0000-0000-0000155F0000}"/>
    <cellStyle name="Porcentagem 4 2 2 4" xfId="24341" xr:uid="{00000000-0005-0000-0000-0000165F0000}"/>
    <cellStyle name="Porcentagem 4 2 2_15-FINANCEIRAS" xfId="24342" xr:uid="{00000000-0005-0000-0000-0000175F0000}"/>
    <cellStyle name="Porcentagem 4 2 3" xfId="24343" xr:uid="{00000000-0005-0000-0000-0000185F0000}"/>
    <cellStyle name="Porcentagem 4 2 3 2" xfId="24344" xr:uid="{00000000-0005-0000-0000-0000195F0000}"/>
    <cellStyle name="Porcentagem 4 2 3 3" xfId="24345" xr:uid="{00000000-0005-0000-0000-00001A5F0000}"/>
    <cellStyle name="Porcentagem 4 2 3_15-FINANCEIRAS" xfId="24346" xr:uid="{00000000-0005-0000-0000-00001B5F0000}"/>
    <cellStyle name="Porcentagem 4 2 4" xfId="24347" xr:uid="{00000000-0005-0000-0000-00001C5F0000}"/>
    <cellStyle name="Porcentagem 4 2 5" xfId="24348" xr:uid="{00000000-0005-0000-0000-00001D5F0000}"/>
    <cellStyle name="Porcentagem 4 2 6" xfId="24349" xr:uid="{00000000-0005-0000-0000-00001E5F0000}"/>
    <cellStyle name="Porcentagem 4 2 7" xfId="24350" xr:uid="{00000000-0005-0000-0000-00001F5F0000}"/>
    <cellStyle name="Porcentagem 4 2_15-FINANCEIRAS" xfId="24351" xr:uid="{00000000-0005-0000-0000-0000205F0000}"/>
    <cellStyle name="Porcentagem 4 3" xfId="24352" xr:uid="{00000000-0005-0000-0000-0000215F0000}"/>
    <cellStyle name="Porcentagem 4 3 2" xfId="24353" xr:uid="{00000000-0005-0000-0000-0000225F0000}"/>
    <cellStyle name="Porcentagem 4 3 2 2" xfId="24354" xr:uid="{00000000-0005-0000-0000-0000235F0000}"/>
    <cellStyle name="Porcentagem 4 3 2 3" xfId="24355" xr:uid="{00000000-0005-0000-0000-0000245F0000}"/>
    <cellStyle name="Porcentagem 4 3 2_15-FINANCEIRAS" xfId="24356" xr:uid="{00000000-0005-0000-0000-0000255F0000}"/>
    <cellStyle name="Porcentagem 4 3 3" xfId="24357" xr:uid="{00000000-0005-0000-0000-0000265F0000}"/>
    <cellStyle name="Porcentagem 4 3 4" xfId="24358" xr:uid="{00000000-0005-0000-0000-0000275F0000}"/>
    <cellStyle name="Porcentagem 4 3_15-FINANCEIRAS" xfId="24359" xr:uid="{00000000-0005-0000-0000-0000285F0000}"/>
    <cellStyle name="Porcentagem 4 4" xfId="24360" xr:uid="{00000000-0005-0000-0000-0000295F0000}"/>
    <cellStyle name="Porcentagem 4 4 2" xfId="24361" xr:uid="{00000000-0005-0000-0000-00002A5F0000}"/>
    <cellStyle name="Porcentagem 4 4 3" xfId="24362" xr:uid="{00000000-0005-0000-0000-00002B5F0000}"/>
    <cellStyle name="Porcentagem 4 4_15-FINANCEIRAS" xfId="24363" xr:uid="{00000000-0005-0000-0000-00002C5F0000}"/>
    <cellStyle name="Porcentagem 4 5" xfId="24364" xr:uid="{00000000-0005-0000-0000-00002D5F0000}"/>
    <cellStyle name="Porcentagem 4 5 2" xfId="24365" xr:uid="{00000000-0005-0000-0000-00002E5F0000}"/>
    <cellStyle name="Porcentagem 4 5 3" xfId="24366" xr:uid="{00000000-0005-0000-0000-00002F5F0000}"/>
    <cellStyle name="Porcentagem 4 5_15-FINANCEIRAS" xfId="24367" xr:uid="{00000000-0005-0000-0000-0000305F0000}"/>
    <cellStyle name="Porcentagem 4 6" xfId="24368" xr:uid="{00000000-0005-0000-0000-0000315F0000}"/>
    <cellStyle name="Porcentagem 4 6 2" xfId="24369" xr:uid="{00000000-0005-0000-0000-0000325F0000}"/>
    <cellStyle name="Porcentagem 4 7" xfId="24370" xr:uid="{00000000-0005-0000-0000-0000335F0000}"/>
    <cellStyle name="Porcentagem 4 8" xfId="24371" xr:uid="{00000000-0005-0000-0000-0000345F0000}"/>
    <cellStyle name="Porcentagem 4 9" xfId="24372" xr:uid="{00000000-0005-0000-0000-0000355F0000}"/>
    <cellStyle name="Porcentagem 4_15-FINANCEIRAS" xfId="24373" xr:uid="{00000000-0005-0000-0000-0000365F0000}"/>
    <cellStyle name="Porcentagem 40" xfId="24374" xr:uid="{00000000-0005-0000-0000-0000375F0000}"/>
    <cellStyle name="Porcentagem 40 2" xfId="24375" xr:uid="{00000000-0005-0000-0000-0000385F0000}"/>
    <cellStyle name="Porcentagem 41" xfId="24376" xr:uid="{00000000-0005-0000-0000-0000395F0000}"/>
    <cellStyle name="Porcentagem 41 2" xfId="24377" xr:uid="{00000000-0005-0000-0000-00003A5F0000}"/>
    <cellStyle name="Porcentagem 42" xfId="24378" xr:uid="{00000000-0005-0000-0000-00003B5F0000}"/>
    <cellStyle name="Porcentagem 42 2" xfId="24379" xr:uid="{00000000-0005-0000-0000-00003C5F0000}"/>
    <cellStyle name="Porcentagem 43" xfId="24380" xr:uid="{00000000-0005-0000-0000-00003D5F0000}"/>
    <cellStyle name="Porcentagem 43 2" xfId="24381" xr:uid="{00000000-0005-0000-0000-00003E5F0000}"/>
    <cellStyle name="Porcentagem 44" xfId="24382" xr:uid="{00000000-0005-0000-0000-00003F5F0000}"/>
    <cellStyle name="Porcentagem 44 2" xfId="24383" xr:uid="{00000000-0005-0000-0000-0000405F0000}"/>
    <cellStyle name="Porcentagem 45" xfId="24384" xr:uid="{00000000-0005-0000-0000-0000415F0000}"/>
    <cellStyle name="Porcentagem 45 2" xfId="24385" xr:uid="{00000000-0005-0000-0000-0000425F0000}"/>
    <cellStyle name="Porcentagem 46" xfId="24386" xr:uid="{00000000-0005-0000-0000-0000435F0000}"/>
    <cellStyle name="Porcentagem 46 2" xfId="24387" xr:uid="{00000000-0005-0000-0000-0000445F0000}"/>
    <cellStyle name="Porcentagem 47" xfId="24388" xr:uid="{00000000-0005-0000-0000-0000455F0000}"/>
    <cellStyle name="Porcentagem 47 2" xfId="24389" xr:uid="{00000000-0005-0000-0000-0000465F0000}"/>
    <cellStyle name="Porcentagem 48" xfId="24390" xr:uid="{00000000-0005-0000-0000-0000475F0000}"/>
    <cellStyle name="Porcentagem 48 2" xfId="24391" xr:uid="{00000000-0005-0000-0000-0000485F0000}"/>
    <cellStyle name="Porcentagem 49" xfId="24392" xr:uid="{00000000-0005-0000-0000-0000495F0000}"/>
    <cellStyle name="Porcentagem 49 2" xfId="24393" xr:uid="{00000000-0005-0000-0000-00004A5F0000}"/>
    <cellStyle name="Porcentagem 5" xfId="24394" xr:uid="{00000000-0005-0000-0000-00004B5F0000}"/>
    <cellStyle name="Porcentagem 5 10" xfId="24395" xr:uid="{00000000-0005-0000-0000-00004C5F0000}"/>
    <cellStyle name="Porcentagem 5 2" xfId="24396" xr:uid="{00000000-0005-0000-0000-00004D5F0000}"/>
    <cellStyle name="Porcentagem 5 2 2" xfId="24397" xr:uid="{00000000-0005-0000-0000-00004E5F0000}"/>
    <cellStyle name="Porcentagem 5 2 2 2" xfId="24398" xr:uid="{00000000-0005-0000-0000-00004F5F0000}"/>
    <cellStyle name="Porcentagem 5 2 2 3" xfId="24399" xr:uid="{00000000-0005-0000-0000-0000505F0000}"/>
    <cellStyle name="Porcentagem 5 2 2_15-FINANCEIRAS" xfId="24400" xr:uid="{00000000-0005-0000-0000-0000515F0000}"/>
    <cellStyle name="Porcentagem 5 2 3" xfId="24401" xr:uid="{00000000-0005-0000-0000-0000525F0000}"/>
    <cellStyle name="Porcentagem 5 2 4" xfId="24402" xr:uid="{00000000-0005-0000-0000-0000535F0000}"/>
    <cellStyle name="Porcentagem 5 2 5" xfId="24403" xr:uid="{00000000-0005-0000-0000-0000545F0000}"/>
    <cellStyle name="Porcentagem 5 2 6" xfId="24404" xr:uid="{00000000-0005-0000-0000-0000555F0000}"/>
    <cellStyle name="Porcentagem 5 2_15-FINANCEIRAS" xfId="24405" xr:uid="{00000000-0005-0000-0000-0000565F0000}"/>
    <cellStyle name="Porcentagem 5 3" xfId="24406" xr:uid="{00000000-0005-0000-0000-0000575F0000}"/>
    <cellStyle name="Porcentagem 5 3 2" xfId="24407" xr:uid="{00000000-0005-0000-0000-0000585F0000}"/>
    <cellStyle name="Porcentagem 5 3 3" xfId="24408" xr:uid="{00000000-0005-0000-0000-0000595F0000}"/>
    <cellStyle name="Porcentagem 5 3_15-FINANCEIRAS" xfId="24409" xr:uid="{00000000-0005-0000-0000-00005A5F0000}"/>
    <cellStyle name="Porcentagem 5 4" xfId="24410" xr:uid="{00000000-0005-0000-0000-00005B5F0000}"/>
    <cellStyle name="Porcentagem 5 4 2" xfId="24411" xr:uid="{00000000-0005-0000-0000-00005C5F0000}"/>
    <cellStyle name="Porcentagem 5 4 3" xfId="24412" xr:uid="{00000000-0005-0000-0000-00005D5F0000}"/>
    <cellStyle name="Porcentagem 5 4_15-FINANCEIRAS" xfId="24413" xr:uid="{00000000-0005-0000-0000-00005E5F0000}"/>
    <cellStyle name="Porcentagem 5 5" xfId="24414" xr:uid="{00000000-0005-0000-0000-00005F5F0000}"/>
    <cellStyle name="Porcentagem 5 6" xfId="24415" xr:uid="{00000000-0005-0000-0000-0000605F0000}"/>
    <cellStyle name="Porcentagem 5 7" xfId="24416" xr:uid="{00000000-0005-0000-0000-0000615F0000}"/>
    <cellStyle name="Porcentagem 5 8" xfId="24417" xr:uid="{00000000-0005-0000-0000-0000625F0000}"/>
    <cellStyle name="Porcentagem 5 9" xfId="24418" xr:uid="{00000000-0005-0000-0000-0000635F0000}"/>
    <cellStyle name="Porcentagem 5_15-FINANCEIRAS" xfId="24419" xr:uid="{00000000-0005-0000-0000-0000645F0000}"/>
    <cellStyle name="Porcentagem 50" xfId="24420" xr:uid="{00000000-0005-0000-0000-0000655F0000}"/>
    <cellStyle name="Porcentagem 50 2" xfId="24421" xr:uid="{00000000-0005-0000-0000-0000665F0000}"/>
    <cellStyle name="Porcentagem 51" xfId="24422" xr:uid="{00000000-0005-0000-0000-0000675F0000}"/>
    <cellStyle name="Porcentagem 51 2" xfId="24423" xr:uid="{00000000-0005-0000-0000-0000685F0000}"/>
    <cellStyle name="Porcentagem 52" xfId="24424" xr:uid="{00000000-0005-0000-0000-0000695F0000}"/>
    <cellStyle name="Porcentagem 52 2" xfId="24425" xr:uid="{00000000-0005-0000-0000-00006A5F0000}"/>
    <cellStyle name="Porcentagem 53" xfId="24426" xr:uid="{00000000-0005-0000-0000-00006B5F0000}"/>
    <cellStyle name="Porcentagem 53 2" xfId="24427" xr:uid="{00000000-0005-0000-0000-00006C5F0000}"/>
    <cellStyle name="Porcentagem 54" xfId="24428" xr:uid="{00000000-0005-0000-0000-00006D5F0000}"/>
    <cellStyle name="Porcentagem 54 2" xfId="24429" xr:uid="{00000000-0005-0000-0000-00006E5F0000}"/>
    <cellStyle name="Porcentagem 55" xfId="24430" xr:uid="{00000000-0005-0000-0000-00006F5F0000}"/>
    <cellStyle name="Porcentagem 55 2" xfId="24431" xr:uid="{00000000-0005-0000-0000-0000705F0000}"/>
    <cellStyle name="Porcentagem 56" xfId="24432" xr:uid="{00000000-0005-0000-0000-0000715F0000}"/>
    <cellStyle name="Porcentagem 56 2" xfId="24433" xr:uid="{00000000-0005-0000-0000-0000725F0000}"/>
    <cellStyle name="Porcentagem 57" xfId="24434" xr:uid="{00000000-0005-0000-0000-0000735F0000}"/>
    <cellStyle name="Porcentagem 57 2" xfId="24435" xr:uid="{00000000-0005-0000-0000-0000745F0000}"/>
    <cellStyle name="Porcentagem 58" xfId="24436" xr:uid="{00000000-0005-0000-0000-0000755F0000}"/>
    <cellStyle name="Porcentagem 58 2" xfId="24437" xr:uid="{00000000-0005-0000-0000-0000765F0000}"/>
    <cellStyle name="Porcentagem 59" xfId="24438" xr:uid="{00000000-0005-0000-0000-0000775F0000}"/>
    <cellStyle name="Porcentagem 59 2" xfId="24439" xr:uid="{00000000-0005-0000-0000-0000785F0000}"/>
    <cellStyle name="Porcentagem 6" xfId="24440" xr:uid="{00000000-0005-0000-0000-0000795F0000}"/>
    <cellStyle name="Porcentagem 6 10" xfId="24441" xr:uid="{00000000-0005-0000-0000-00007A5F0000}"/>
    <cellStyle name="Porcentagem 6 2" xfId="24442" xr:uid="{00000000-0005-0000-0000-00007B5F0000}"/>
    <cellStyle name="Porcentagem 6 2 2" xfId="24443" xr:uid="{00000000-0005-0000-0000-00007C5F0000}"/>
    <cellStyle name="Porcentagem 6 2 3" xfId="24444" xr:uid="{00000000-0005-0000-0000-00007D5F0000}"/>
    <cellStyle name="Porcentagem 6 2_15-FINANCEIRAS" xfId="24445" xr:uid="{00000000-0005-0000-0000-00007E5F0000}"/>
    <cellStyle name="Porcentagem 6 3" xfId="24446" xr:uid="{00000000-0005-0000-0000-00007F5F0000}"/>
    <cellStyle name="Porcentagem 6 3 2" xfId="24447" xr:uid="{00000000-0005-0000-0000-0000805F0000}"/>
    <cellStyle name="Porcentagem 6 3 2 2" xfId="24448" xr:uid="{00000000-0005-0000-0000-0000815F0000}"/>
    <cellStyle name="Porcentagem 6 3 2 2 2" xfId="24449" xr:uid="{00000000-0005-0000-0000-0000825F0000}"/>
    <cellStyle name="Porcentagem 6 3 2 2 2 2" xfId="24450" xr:uid="{00000000-0005-0000-0000-0000835F0000}"/>
    <cellStyle name="Porcentagem 6 3 2 2 2 2 2" xfId="24451" xr:uid="{00000000-0005-0000-0000-0000845F0000}"/>
    <cellStyle name="Porcentagem 6 3 2 2 2 3" xfId="24452" xr:uid="{00000000-0005-0000-0000-0000855F0000}"/>
    <cellStyle name="Porcentagem 6 3 2 2 2 4" xfId="24453" xr:uid="{00000000-0005-0000-0000-0000865F0000}"/>
    <cellStyle name="Porcentagem 6 3 2 2 3" xfId="24454" xr:uid="{00000000-0005-0000-0000-0000875F0000}"/>
    <cellStyle name="Porcentagem 6 3 2 2 3 2" xfId="24455" xr:uid="{00000000-0005-0000-0000-0000885F0000}"/>
    <cellStyle name="Porcentagem 6 3 2 2 3 3" xfId="24456" xr:uid="{00000000-0005-0000-0000-0000895F0000}"/>
    <cellStyle name="Porcentagem 6 3 2 2 4" xfId="24457" xr:uid="{00000000-0005-0000-0000-00008A5F0000}"/>
    <cellStyle name="Porcentagem 6 3 2 2 5" xfId="24458" xr:uid="{00000000-0005-0000-0000-00008B5F0000}"/>
    <cellStyle name="Porcentagem 6 3 2 2 6" xfId="24459" xr:uid="{00000000-0005-0000-0000-00008C5F0000}"/>
    <cellStyle name="Porcentagem 6 3 2 3" xfId="24460" xr:uid="{00000000-0005-0000-0000-00008D5F0000}"/>
    <cellStyle name="Porcentagem 6 3 2 3 2" xfId="24461" xr:uid="{00000000-0005-0000-0000-00008E5F0000}"/>
    <cellStyle name="Porcentagem 6 3 2 3 2 2" xfId="24462" xr:uid="{00000000-0005-0000-0000-00008F5F0000}"/>
    <cellStyle name="Porcentagem 6 3 2 3 2 2 2" xfId="24463" xr:uid="{00000000-0005-0000-0000-0000905F0000}"/>
    <cellStyle name="Porcentagem 6 3 2 3 2 3" xfId="24464" xr:uid="{00000000-0005-0000-0000-0000915F0000}"/>
    <cellStyle name="Porcentagem 6 3 2 3 2 4" xfId="24465" xr:uid="{00000000-0005-0000-0000-0000925F0000}"/>
    <cellStyle name="Porcentagem 6 3 2 3 3" xfId="24466" xr:uid="{00000000-0005-0000-0000-0000935F0000}"/>
    <cellStyle name="Porcentagem 6 3 2 3 3 2" xfId="24467" xr:uid="{00000000-0005-0000-0000-0000945F0000}"/>
    <cellStyle name="Porcentagem 6 3 2 3 4" xfId="24468" xr:uid="{00000000-0005-0000-0000-0000955F0000}"/>
    <cellStyle name="Porcentagem 6 3 2 3 5" xfId="24469" xr:uid="{00000000-0005-0000-0000-0000965F0000}"/>
    <cellStyle name="Porcentagem 6 3 2 4" xfId="24470" xr:uid="{00000000-0005-0000-0000-0000975F0000}"/>
    <cellStyle name="Porcentagem 6 3 2 4 2" xfId="24471" xr:uid="{00000000-0005-0000-0000-0000985F0000}"/>
    <cellStyle name="Porcentagem 6 3 2 4 2 2" xfId="24472" xr:uid="{00000000-0005-0000-0000-0000995F0000}"/>
    <cellStyle name="Porcentagem 6 3 2 4 3" xfId="24473" xr:uid="{00000000-0005-0000-0000-00009A5F0000}"/>
    <cellStyle name="Porcentagem 6 3 2 4 4" xfId="24474" xr:uid="{00000000-0005-0000-0000-00009B5F0000}"/>
    <cellStyle name="Porcentagem 6 3 2 5" xfId="24475" xr:uid="{00000000-0005-0000-0000-00009C5F0000}"/>
    <cellStyle name="Porcentagem 6 3 2 5 2" xfId="24476" xr:uid="{00000000-0005-0000-0000-00009D5F0000}"/>
    <cellStyle name="Porcentagem 6 3 2 5 3" xfId="24477" xr:uid="{00000000-0005-0000-0000-00009E5F0000}"/>
    <cellStyle name="Porcentagem 6 3 2 6" xfId="24478" xr:uid="{00000000-0005-0000-0000-00009F5F0000}"/>
    <cellStyle name="Porcentagem 6 3 2 6 2" xfId="24479" xr:uid="{00000000-0005-0000-0000-0000A05F0000}"/>
    <cellStyle name="Porcentagem 6 3 2 7" xfId="24480" xr:uid="{00000000-0005-0000-0000-0000A15F0000}"/>
    <cellStyle name="Porcentagem 6 3 2 7 2" xfId="24481" xr:uid="{00000000-0005-0000-0000-0000A25F0000}"/>
    <cellStyle name="Porcentagem 6 3 2 8" xfId="24482" xr:uid="{00000000-0005-0000-0000-0000A35F0000}"/>
    <cellStyle name="Porcentagem 6 3 3" xfId="24483" xr:uid="{00000000-0005-0000-0000-0000A45F0000}"/>
    <cellStyle name="Porcentagem 6 3 3 2" xfId="24484" xr:uid="{00000000-0005-0000-0000-0000A55F0000}"/>
    <cellStyle name="Porcentagem 6 3 3 2 2" xfId="24485" xr:uid="{00000000-0005-0000-0000-0000A65F0000}"/>
    <cellStyle name="Porcentagem 6 3 3 2 2 2" xfId="24486" xr:uid="{00000000-0005-0000-0000-0000A75F0000}"/>
    <cellStyle name="Porcentagem 6 3 3 2 3" xfId="24487" xr:uid="{00000000-0005-0000-0000-0000A85F0000}"/>
    <cellStyle name="Porcentagem 6 3 3 2 4" xfId="24488" xr:uid="{00000000-0005-0000-0000-0000A95F0000}"/>
    <cellStyle name="Porcentagem 6 3 3 3" xfId="24489" xr:uid="{00000000-0005-0000-0000-0000AA5F0000}"/>
    <cellStyle name="Porcentagem 6 3 3 3 2" xfId="24490" xr:uid="{00000000-0005-0000-0000-0000AB5F0000}"/>
    <cellStyle name="Porcentagem 6 3 3 4" xfId="24491" xr:uid="{00000000-0005-0000-0000-0000AC5F0000}"/>
    <cellStyle name="Porcentagem 6 3 3 5" xfId="24492" xr:uid="{00000000-0005-0000-0000-0000AD5F0000}"/>
    <cellStyle name="Porcentagem 6 3 4" xfId="24493" xr:uid="{00000000-0005-0000-0000-0000AE5F0000}"/>
    <cellStyle name="Porcentagem 6 3 4 2" xfId="24494" xr:uid="{00000000-0005-0000-0000-0000AF5F0000}"/>
    <cellStyle name="Porcentagem 6 3 5" xfId="24495" xr:uid="{00000000-0005-0000-0000-0000B05F0000}"/>
    <cellStyle name="Porcentagem 6 3 5 2" xfId="24496" xr:uid="{00000000-0005-0000-0000-0000B15F0000}"/>
    <cellStyle name="Porcentagem 6 3 5 2 2" xfId="24497" xr:uid="{00000000-0005-0000-0000-0000B25F0000}"/>
    <cellStyle name="Porcentagem 6 3 5 3" xfId="24498" xr:uid="{00000000-0005-0000-0000-0000B35F0000}"/>
    <cellStyle name="Porcentagem 6 3 5 4" xfId="24499" xr:uid="{00000000-0005-0000-0000-0000B45F0000}"/>
    <cellStyle name="Porcentagem 6 3 6" xfId="24500" xr:uid="{00000000-0005-0000-0000-0000B55F0000}"/>
    <cellStyle name="Porcentagem 6 3 6 2" xfId="24501" xr:uid="{00000000-0005-0000-0000-0000B65F0000}"/>
    <cellStyle name="Porcentagem 6 3 6 3" xfId="24502" xr:uid="{00000000-0005-0000-0000-0000B75F0000}"/>
    <cellStyle name="Porcentagem 6 3 7" xfId="24503" xr:uid="{00000000-0005-0000-0000-0000B85F0000}"/>
    <cellStyle name="Porcentagem 6 3 8" xfId="24504" xr:uid="{00000000-0005-0000-0000-0000B95F0000}"/>
    <cellStyle name="Porcentagem 6 4" xfId="24505" xr:uid="{00000000-0005-0000-0000-0000BA5F0000}"/>
    <cellStyle name="Porcentagem 6 4 2" xfId="24506" xr:uid="{00000000-0005-0000-0000-0000BB5F0000}"/>
    <cellStyle name="Porcentagem 6 4 2 2" xfId="24507" xr:uid="{00000000-0005-0000-0000-0000BC5F0000}"/>
    <cellStyle name="Porcentagem 6 4 2 2 2" xfId="24508" xr:uid="{00000000-0005-0000-0000-0000BD5F0000}"/>
    <cellStyle name="Porcentagem 6 4 2 3" xfId="24509" xr:uid="{00000000-0005-0000-0000-0000BE5F0000}"/>
    <cellStyle name="Porcentagem 6 4 2 4" xfId="24510" xr:uid="{00000000-0005-0000-0000-0000BF5F0000}"/>
    <cellStyle name="Porcentagem 6 4 3" xfId="24511" xr:uid="{00000000-0005-0000-0000-0000C05F0000}"/>
    <cellStyle name="Porcentagem 6 4 3 2" xfId="24512" xr:uid="{00000000-0005-0000-0000-0000C15F0000}"/>
    <cellStyle name="Porcentagem 6 4 3 3" xfId="24513" xr:uid="{00000000-0005-0000-0000-0000C25F0000}"/>
    <cellStyle name="Porcentagem 6 4 4" xfId="24514" xr:uid="{00000000-0005-0000-0000-0000C35F0000}"/>
    <cellStyle name="Porcentagem 6 4 5" xfId="24515" xr:uid="{00000000-0005-0000-0000-0000C45F0000}"/>
    <cellStyle name="Porcentagem 6 4 6" xfId="24516" xr:uid="{00000000-0005-0000-0000-0000C55F0000}"/>
    <cellStyle name="Porcentagem 6 5" xfId="24517" xr:uid="{00000000-0005-0000-0000-0000C65F0000}"/>
    <cellStyle name="Porcentagem 6 5 2" xfId="24518" xr:uid="{00000000-0005-0000-0000-0000C75F0000}"/>
    <cellStyle name="Porcentagem 6 5 2 2" xfId="24519" xr:uid="{00000000-0005-0000-0000-0000C85F0000}"/>
    <cellStyle name="Porcentagem 6 5 2 2 2" xfId="24520" xr:uid="{00000000-0005-0000-0000-0000C95F0000}"/>
    <cellStyle name="Porcentagem 6 5 2 3" xfId="24521" xr:uid="{00000000-0005-0000-0000-0000CA5F0000}"/>
    <cellStyle name="Porcentagem 6 5 2 4" xfId="24522" xr:uid="{00000000-0005-0000-0000-0000CB5F0000}"/>
    <cellStyle name="Porcentagem 6 5 3" xfId="24523" xr:uid="{00000000-0005-0000-0000-0000CC5F0000}"/>
    <cellStyle name="Porcentagem 6 5 3 2" xfId="24524" xr:uid="{00000000-0005-0000-0000-0000CD5F0000}"/>
    <cellStyle name="Porcentagem 6 5 4" xfId="24525" xr:uid="{00000000-0005-0000-0000-0000CE5F0000}"/>
    <cellStyle name="Porcentagem 6 5 5" xfId="24526" xr:uid="{00000000-0005-0000-0000-0000CF5F0000}"/>
    <cellStyle name="Porcentagem 6 6" xfId="24527" xr:uid="{00000000-0005-0000-0000-0000D05F0000}"/>
    <cellStyle name="Porcentagem 6 6 2" xfId="24528" xr:uid="{00000000-0005-0000-0000-0000D15F0000}"/>
    <cellStyle name="Porcentagem 6 6 2 2" xfId="24529" xr:uid="{00000000-0005-0000-0000-0000D25F0000}"/>
    <cellStyle name="Porcentagem 6 6 3" xfId="24530" xr:uid="{00000000-0005-0000-0000-0000D35F0000}"/>
    <cellStyle name="Porcentagem 6 6 4" xfId="24531" xr:uid="{00000000-0005-0000-0000-0000D45F0000}"/>
    <cellStyle name="Porcentagem 6 7" xfId="24532" xr:uid="{00000000-0005-0000-0000-0000D55F0000}"/>
    <cellStyle name="Porcentagem 6 7 2" xfId="24533" xr:uid="{00000000-0005-0000-0000-0000D65F0000}"/>
    <cellStyle name="Porcentagem 6 7 3" xfId="24534" xr:uid="{00000000-0005-0000-0000-0000D75F0000}"/>
    <cellStyle name="Porcentagem 6 8" xfId="24535" xr:uid="{00000000-0005-0000-0000-0000D85F0000}"/>
    <cellStyle name="Porcentagem 6 8 2" xfId="24536" xr:uid="{00000000-0005-0000-0000-0000D95F0000}"/>
    <cellStyle name="Porcentagem 6 9" xfId="24537" xr:uid="{00000000-0005-0000-0000-0000DA5F0000}"/>
    <cellStyle name="Porcentagem 6_15-FINANCEIRAS" xfId="24538" xr:uid="{00000000-0005-0000-0000-0000DB5F0000}"/>
    <cellStyle name="Porcentagem 62" xfId="24539" xr:uid="{00000000-0005-0000-0000-0000DC5F0000}"/>
    <cellStyle name="Porcentagem 64" xfId="24540" xr:uid="{00000000-0005-0000-0000-0000DD5F0000}"/>
    <cellStyle name="Porcentagem 64 2" xfId="24541" xr:uid="{00000000-0005-0000-0000-0000DE5F0000}"/>
    <cellStyle name="Porcentagem 65" xfId="24542" xr:uid="{00000000-0005-0000-0000-0000DF5F0000}"/>
    <cellStyle name="Porcentagem 65 2" xfId="24543" xr:uid="{00000000-0005-0000-0000-0000E05F0000}"/>
    <cellStyle name="Porcentagem 69 2" xfId="24544" xr:uid="{00000000-0005-0000-0000-0000E15F0000}"/>
    <cellStyle name="Porcentagem 7" xfId="24545" xr:uid="{00000000-0005-0000-0000-0000E25F0000}"/>
    <cellStyle name="Porcentagem 7 10" xfId="24546" xr:uid="{00000000-0005-0000-0000-0000E35F0000}"/>
    <cellStyle name="Porcentagem 7 2" xfId="24547" xr:uid="{00000000-0005-0000-0000-0000E45F0000}"/>
    <cellStyle name="Porcentagem 7 2 2" xfId="24548" xr:uid="{00000000-0005-0000-0000-0000E55F0000}"/>
    <cellStyle name="Porcentagem 7 2 3" xfId="24549" xr:uid="{00000000-0005-0000-0000-0000E65F0000}"/>
    <cellStyle name="Porcentagem 7 2_15-FINANCEIRAS" xfId="24550" xr:uid="{00000000-0005-0000-0000-0000E75F0000}"/>
    <cellStyle name="Porcentagem 7 3" xfId="24551" xr:uid="{00000000-0005-0000-0000-0000E85F0000}"/>
    <cellStyle name="Porcentagem 7 4" xfId="24552" xr:uid="{00000000-0005-0000-0000-0000E95F0000}"/>
    <cellStyle name="Porcentagem 7 5" xfId="24553" xr:uid="{00000000-0005-0000-0000-0000EA5F0000}"/>
    <cellStyle name="Porcentagem 7 6" xfId="24554" xr:uid="{00000000-0005-0000-0000-0000EB5F0000}"/>
    <cellStyle name="Porcentagem 7 7" xfId="24555" xr:uid="{00000000-0005-0000-0000-0000EC5F0000}"/>
    <cellStyle name="Porcentagem 7 8" xfId="24556" xr:uid="{00000000-0005-0000-0000-0000ED5F0000}"/>
    <cellStyle name="Porcentagem 7 9" xfId="24557" xr:uid="{00000000-0005-0000-0000-0000EE5F0000}"/>
    <cellStyle name="Porcentagem 7_15-FINANCEIRAS" xfId="24558" xr:uid="{00000000-0005-0000-0000-0000EF5F0000}"/>
    <cellStyle name="Porcentagem 8" xfId="24559" xr:uid="{00000000-0005-0000-0000-0000F05F0000}"/>
    <cellStyle name="Porcentagem 8 10" xfId="24560" xr:uid="{00000000-0005-0000-0000-0000F15F0000}"/>
    <cellStyle name="Porcentagem 8 2" xfId="24561" xr:uid="{00000000-0005-0000-0000-0000F25F0000}"/>
    <cellStyle name="Porcentagem 8 2 2" xfId="24562" xr:uid="{00000000-0005-0000-0000-0000F35F0000}"/>
    <cellStyle name="Porcentagem 8 2_CV-CF Elevação" xfId="24563" xr:uid="{00000000-0005-0000-0000-0000F45F0000}"/>
    <cellStyle name="Porcentagem 8 3" xfId="24564" xr:uid="{00000000-0005-0000-0000-0000F55F0000}"/>
    <cellStyle name="Porcentagem 8 3 2" xfId="24565" xr:uid="{00000000-0005-0000-0000-0000F65F0000}"/>
    <cellStyle name="Porcentagem 8 3 2 2" xfId="24566" xr:uid="{00000000-0005-0000-0000-0000F75F0000}"/>
    <cellStyle name="Porcentagem 8 3 2 2 2" xfId="24567" xr:uid="{00000000-0005-0000-0000-0000F85F0000}"/>
    <cellStyle name="Porcentagem 8 3 2 2 2 2" xfId="24568" xr:uid="{00000000-0005-0000-0000-0000F95F0000}"/>
    <cellStyle name="Porcentagem 8 3 2 2 3" xfId="24569" xr:uid="{00000000-0005-0000-0000-0000FA5F0000}"/>
    <cellStyle name="Porcentagem 8 3 2 2 4" xfId="24570" xr:uid="{00000000-0005-0000-0000-0000FB5F0000}"/>
    <cellStyle name="Porcentagem 8 3 2 3" xfId="24571" xr:uid="{00000000-0005-0000-0000-0000FC5F0000}"/>
    <cellStyle name="Porcentagem 8 3 2 3 2" xfId="24572" xr:uid="{00000000-0005-0000-0000-0000FD5F0000}"/>
    <cellStyle name="Porcentagem 8 3 2 3 3" xfId="24573" xr:uid="{00000000-0005-0000-0000-0000FE5F0000}"/>
    <cellStyle name="Porcentagem 8 3 2 4" xfId="24574" xr:uid="{00000000-0005-0000-0000-0000FF5F0000}"/>
    <cellStyle name="Porcentagem 8 3 2 5" xfId="24575" xr:uid="{00000000-0005-0000-0000-000000600000}"/>
    <cellStyle name="Porcentagem 8 3 2 6" xfId="24576" xr:uid="{00000000-0005-0000-0000-000001600000}"/>
    <cellStyle name="Porcentagem 8 3 3" xfId="24577" xr:uid="{00000000-0005-0000-0000-000002600000}"/>
    <cellStyle name="Porcentagem 8 3 3 2" xfId="24578" xr:uid="{00000000-0005-0000-0000-000003600000}"/>
    <cellStyle name="Porcentagem 8 3 3 2 2" xfId="24579" xr:uid="{00000000-0005-0000-0000-000004600000}"/>
    <cellStyle name="Porcentagem 8 3 3 2 2 2" xfId="24580" xr:uid="{00000000-0005-0000-0000-000005600000}"/>
    <cellStyle name="Porcentagem 8 3 3 2 3" xfId="24581" xr:uid="{00000000-0005-0000-0000-000006600000}"/>
    <cellStyle name="Porcentagem 8 3 3 2 4" xfId="24582" xr:uid="{00000000-0005-0000-0000-000007600000}"/>
    <cellStyle name="Porcentagem 8 3 3 3" xfId="24583" xr:uid="{00000000-0005-0000-0000-000008600000}"/>
    <cellStyle name="Porcentagem 8 3 3 3 2" xfId="24584" xr:uid="{00000000-0005-0000-0000-000009600000}"/>
    <cellStyle name="Porcentagem 8 3 3 4" xfId="24585" xr:uid="{00000000-0005-0000-0000-00000A600000}"/>
    <cellStyle name="Porcentagem 8 3 3 5" xfId="24586" xr:uid="{00000000-0005-0000-0000-00000B600000}"/>
    <cellStyle name="Porcentagem 8 3 4" xfId="24587" xr:uid="{00000000-0005-0000-0000-00000C600000}"/>
    <cellStyle name="Porcentagem 8 3 4 2" xfId="24588" xr:uid="{00000000-0005-0000-0000-00000D600000}"/>
    <cellStyle name="Porcentagem 8 3 4 2 2" xfId="24589" xr:uid="{00000000-0005-0000-0000-00000E600000}"/>
    <cellStyle name="Porcentagem 8 3 4 3" xfId="24590" xr:uid="{00000000-0005-0000-0000-00000F600000}"/>
    <cellStyle name="Porcentagem 8 3 4 4" xfId="24591" xr:uid="{00000000-0005-0000-0000-000010600000}"/>
    <cellStyle name="Porcentagem 8 3 5" xfId="24592" xr:uid="{00000000-0005-0000-0000-000011600000}"/>
    <cellStyle name="Porcentagem 8 3 5 2" xfId="24593" xr:uid="{00000000-0005-0000-0000-000012600000}"/>
    <cellStyle name="Porcentagem 8 3 5 3" xfId="24594" xr:uid="{00000000-0005-0000-0000-000013600000}"/>
    <cellStyle name="Porcentagem 8 3 6" xfId="24595" xr:uid="{00000000-0005-0000-0000-000014600000}"/>
    <cellStyle name="Porcentagem 8 3 6 2" xfId="24596" xr:uid="{00000000-0005-0000-0000-000015600000}"/>
    <cellStyle name="Porcentagem 8 3 7" xfId="24597" xr:uid="{00000000-0005-0000-0000-000016600000}"/>
    <cellStyle name="Porcentagem 8 3 8" xfId="24598" xr:uid="{00000000-0005-0000-0000-000017600000}"/>
    <cellStyle name="Porcentagem 8 4" xfId="24599" xr:uid="{00000000-0005-0000-0000-000018600000}"/>
    <cellStyle name="Porcentagem 8 4 2" xfId="24600" xr:uid="{00000000-0005-0000-0000-000019600000}"/>
    <cellStyle name="Porcentagem 8 4 2 2" xfId="24601" xr:uid="{00000000-0005-0000-0000-00001A600000}"/>
    <cellStyle name="Porcentagem 8 4 2 2 2" xfId="24602" xr:uid="{00000000-0005-0000-0000-00001B600000}"/>
    <cellStyle name="Porcentagem 8 4 2 3" xfId="24603" xr:uid="{00000000-0005-0000-0000-00001C600000}"/>
    <cellStyle name="Porcentagem 8 4 2 4" xfId="24604" xr:uid="{00000000-0005-0000-0000-00001D600000}"/>
    <cellStyle name="Porcentagem 8 4 3" xfId="24605" xr:uid="{00000000-0005-0000-0000-00001E600000}"/>
    <cellStyle name="Porcentagem 8 4 3 2" xfId="24606" xr:uid="{00000000-0005-0000-0000-00001F600000}"/>
    <cellStyle name="Porcentagem 8 4 3 3" xfId="24607" xr:uid="{00000000-0005-0000-0000-000020600000}"/>
    <cellStyle name="Porcentagem 8 4 4" xfId="24608" xr:uid="{00000000-0005-0000-0000-000021600000}"/>
    <cellStyle name="Porcentagem 8 4 5" xfId="24609" xr:uid="{00000000-0005-0000-0000-000022600000}"/>
    <cellStyle name="Porcentagem 8 4 6" xfId="24610" xr:uid="{00000000-0005-0000-0000-000023600000}"/>
    <cellStyle name="Porcentagem 8 5" xfId="24611" xr:uid="{00000000-0005-0000-0000-000024600000}"/>
    <cellStyle name="Porcentagem 8 5 2" xfId="24612" xr:uid="{00000000-0005-0000-0000-000025600000}"/>
    <cellStyle name="Porcentagem 8 5 2 2" xfId="24613" xr:uid="{00000000-0005-0000-0000-000026600000}"/>
    <cellStyle name="Porcentagem 8 5 2 2 2" xfId="24614" xr:uid="{00000000-0005-0000-0000-000027600000}"/>
    <cellStyle name="Porcentagem 8 5 2 3" xfId="24615" xr:uid="{00000000-0005-0000-0000-000028600000}"/>
    <cellStyle name="Porcentagem 8 5 2 4" xfId="24616" xr:uid="{00000000-0005-0000-0000-000029600000}"/>
    <cellStyle name="Porcentagem 8 5 3" xfId="24617" xr:uid="{00000000-0005-0000-0000-00002A600000}"/>
    <cellStyle name="Porcentagem 8 5 3 2" xfId="24618" xr:uid="{00000000-0005-0000-0000-00002B600000}"/>
    <cellStyle name="Porcentagem 8 5 4" xfId="24619" xr:uid="{00000000-0005-0000-0000-00002C600000}"/>
    <cellStyle name="Porcentagem 8 5 5" xfId="24620" xr:uid="{00000000-0005-0000-0000-00002D600000}"/>
    <cellStyle name="Porcentagem 8 6" xfId="24621" xr:uid="{00000000-0005-0000-0000-00002E600000}"/>
    <cellStyle name="Porcentagem 8 6 2" xfId="24622" xr:uid="{00000000-0005-0000-0000-00002F600000}"/>
    <cellStyle name="Porcentagem 8 6 2 2" xfId="24623" xr:uid="{00000000-0005-0000-0000-000030600000}"/>
    <cellStyle name="Porcentagem 8 6 3" xfId="24624" xr:uid="{00000000-0005-0000-0000-000031600000}"/>
    <cellStyle name="Porcentagem 8 6 4" xfId="24625" xr:uid="{00000000-0005-0000-0000-000032600000}"/>
    <cellStyle name="Porcentagem 8 7" xfId="24626" xr:uid="{00000000-0005-0000-0000-000033600000}"/>
    <cellStyle name="Porcentagem 8 7 2" xfId="24627" xr:uid="{00000000-0005-0000-0000-000034600000}"/>
    <cellStyle name="Porcentagem 8 7 3" xfId="24628" xr:uid="{00000000-0005-0000-0000-000035600000}"/>
    <cellStyle name="Porcentagem 8 8" xfId="24629" xr:uid="{00000000-0005-0000-0000-000036600000}"/>
    <cellStyle name="Porcentagem 8 8 2" xfId="24630" xr:uid="{00000000-0005-0000-0000-000037600000}"/>
    <cellStyle name="Porcentagem 8 9" xfId="24631" xr:uid="{00000000-0005-0000-0000-000038600000}"/>
    <cellStyle name="Porcentagem 8_15-FINANCEIRAS" xfId="24632" xr:uid="{00000000-0005-0000-0000-000039600000}"/>
    <cellStyle name="Porcentagem 9" xfId="24633" xr:uid="{00000000-0005-0000-0000-00003A600000}"/>
    <cellStyle name="Porcentagem 9 2" xfId="24634" xr:uid="{00000000-0005-0000-0000-00003B600000}"/>
    <cellStyle name="Porcentagem 9_15-FINANCEIRAS" xfId="24635" xr:uid="{00000000-0005-0000-0000-00003C600000}"/>
    <cellStyle name="Porcentaje" xfId="24636" xr:uid="{00000000-0005-0000-0000-00003D600000}"/>
    <cellStyle name="Porcentaje 2" xfId="24637" xr:uid="{00000000-0005-0000-0000-00003E600000}"/>
    <cellStyle name="Porcentaje 2 2" xfId="24638" xr:uid="{00000000-0005-0000-0000-00003F600000}"/>
    <cellStyle name="Porcentaje 2_15-FINANCEIRAS" xfId="24639" xr:uid="{00000000-0005-0000-0000-000040600000}"/>
    <cellStyle name="Porcentaje 3" xfId="24640" xr:uid="{00000000-0005-0000-0000-000041600000}"/>
    <cellStyle name="Porcentaje 3 2" xfId="24641" xr:uid="{00000000-0005-0000-0000-000042600000}"/>
    <cellStyle name="Porcentaje 3_15-FINANCEIRAS" xfId="24642" xr:uid="{00000000-0005-0000-0000-000043600000}"/>
    <cellStyle name="Porcentaje 4" xfId="24643" xr:uid="{00000000-0005-0000-0000-000044600000}"/>
    <cellStyle name="Porcentaje 5" xfId="24644" xr:uid="{00000000-0005-0000-0000-000045600000}"/>
    <cellStyle name="Porcentaje 6" xfId="24645" xr:uid="{00000000-0005-0000-0000-000046600000}"/>
    <cellStyle name="Porcentaje_15-FINANCEIRAS" xfId="24646" xr:uid="{00000000-0005-0000-0000-000047600000}"/>
    <cellStyle name="Premissas" xfId="24647" xr:uid="{00000000-0005-0000-0000-000048600000}"/>
    <cellStyle name="PrePop Currency (0)" xfId="24648" xr:uid="{00000000-0005-0000-0000-000049600000}"/>
    <cellStyle name="pricing" xfId="24649" xr:uid="{00000000-0005-0000-0000-00004A600000}"/>
    <cellStyle name="Produto" xfId="24650" xr:uid="{00000000-0005-0000-0000-00004B600000}"/>
    <cellStyle name="Produtos" xfId="24651" xr:uid="{00000000-0005-0000-0000-00004C600000}"/>
    <cellStyle name="Projeções" xfId="24652" xr:uid="{00000000-0005-0000-0000-00004D600000}"/>
    <cellStyle name="PSChar" xfId="24653" xr:uid="{00000000-0005-0000-0000-00004E600000}"/>
    <cellStyle name="Quantidade" xfId="24654" xr:uid="{00000000-0005-0000-0000-00004F600000}"/>
    <cellStyle name="QuantidadeSaldo" xfId="24655" xr:uid="{00000000-0005-0000-0000-000050600000}"/>
    <cellStyle name="QuantidadeSaldo1" xfId="24656" xr:uid="{00000000-0005-0000-0000-000051600000}"/>
    <cellStyle name="rate" xfId="24657" xr:uid="{00000000-0005-0000-0000-000052600000}"/>
    <cellStyle name="Ratio" xfId="24658" xr:uid="{00000000-0005-0000-0000-000053600000}"/>
    <cellStyle name="Ratio Comma" xfId="24659" xr:uid="{00000000-0005-0000-0000-000054600000}"/>
    <cellStyle name="Ratio Comma 2" xfId="24660" xr:uid="{00000000-0005-0000-0000-000055600000}"/>
    <cellStyle name="Red" xfId="24661" xr:uid="{00000000-0005-0000-0000-000056600000}"/>
    <cellStyle name="Red 2" xfId="24662" xr:uid="{00000000-0005-0000-0000-000057600000}"/>
    <cellStyle name="Red 3" xfId="24663" xr:uid="{00000000-0005-0000-0000-000058600000}"/>
    <cellStyle name="Red Text" xfId="24664" xr:uid="{00000000-0005-0000-0000-000059600000}"/>
    <cellStyle name="Red Text 2" xfId="24665" xr:uid="{00000000-0005-0000-0000-00005A600000}"/>
    <cellStyle name="Red Text 3" xfId="24666" xr:uid="{00000000-0005-0000-0000-00005B600000}"/>
    <cellStyle name="Red Text_15-FINANCEIRAS" xfId="24667" xr:uid="{00000000-0005-0000-0000-00005C600000}"/>
    <cellStyle name="Red_15-FINANCEIRAS" xfId="24668" xr:uid="{00000000-0005-0000-0000-00005D600000}"/>
    <cellStyle name="RevList" xfId="24669" xr:uid="{00000000-0005-0000-0000-00005E600000}"/>
    <cellStyle name="RM" xfId="24670" xr:uid="{00000000-0005-0000-0000-00005F600000}"/>
    <cellStyle name="RM 2" xfId="24671" xr:uid="{00000000-0005-0000-0000-000060600000}"/>
    <cellStyle name="RM 3" xfId="24672" xr:uid="{00000000-0005-0000-0000-000061600000}"/>
    <cellStyle name="RM 4" xfId="24673" xr:uid="{00000000-0005-0000-0000-000062600000}"/>
    <cellStyle name="RM_15-FINANCEIRAS" xfId="24674" xr:uid="{00000000-0005-0000-0000-000063600000}"/>
    <cellStyle name="rodape" xfId="24675" xr:uid="{00000000-0005-0000-0000-000064600000}"/>
    <cellStyle name="s_Valuation " xfId="24676" xr:uid="{00000000-0005-0000-0000-000065600000}"/>
    <cellStyle name="s_Valuation  10" xfId="24677" xr:uid="{00000000-0005-0000-0000-000066600000}"/>
    <cellStyle name="s_Valuation  2" xfId="24678" xr:uid="{00000000-0005-0000-0000-000067600000}"/>
    <cellStyle name="s_Valuation  2 2" xfId="24679" xr:uid="{00000000-0005-0000-0000-000068600000}"/>
    <cellStyle name="s_Valuation  2 2_15-FINANCEIRAS" xfId="24680" xr:uid="{00000000-0005-0000-0000-000069600000}"/>
    <cellStyle name="s_Valuation  2 2_Mapa variáveis" xfId="24681" xr:uid="{00000000-0005-0000-0000-00006A600000}"/>
    <cellStyle name="s_Valuation  2 2_Variavel" xfId="24682" xr:uid="{00000000-0005-0000-0000-00006B600000}"/>
    <cellStyle name="s_Valuation  2 3" xfId="24683" xr:uid="{00000000-0005-0000-0000-00006C600000}"/>
    <cellStyle name="s_Valuation  2 3_COMGAS" xfId="24684" xr:uid="{00000000-0005-0000-0000-00006D600000}"/>
    <cellStyle name="s_Valuation  2 3_OUTROS NEGÓCIOS" xfId="24685" xr:uid="{00000000-0005-0000-0000-00006E600000}"/>
    <cellStyle name="s_Valuation  2 3_RUMO" xfId="24686" xr:uid="{00000000-0005-0000-0000-00006F600000}"/>
    <cellStyle name="s_Valuation  2 4" xfId="24687" xr:uid="{00000000-0005-0000-0000-000070600000}"/>
    <cellStyle name="s_Valuation  2 5" xfId="24688" xr:uid="{00000000-0005-0000-0000-000071600000}"/>
    <cellStyle name="s_Valuation  2_13-Endividamento" xfId="24689" xr:uid="{00000000-0005-0000-0000-000072600000}"/>
    <cellStyle name="s_Valuation  2_13-Endividamento 2" xfId="24690" xr:uid="{00000000-0005-0000-0000-000073600000}"/>
    <cellStyle name="s_Valuation  2_13-Endividamento_Despesas operacionais " xfId="24691" xr:uid="{00000000-0005-0000-0000-000074600000}"/>
    <cellStyle name="s_Valuation  2_13-Endividamento_Working Capital" xfId="24692" xr:uid="{00000000-0005-0000-0000-000075600000}"/>
    <cellStyle name="s_Valuation  2_15-FINANCEIRAS" xfId="24693" xr:uid="{00000000-0005-0000-0000-000076600000}"/>
    <cellStyle name="s_Valuation  2_15-FINANCEIRAS_1" xfId="24694" xr:uid="{00000000-0005-0000-0000-000077600000}"/>
    <cellStyle name="s_Valuation  2_2-DRE" xfId="24695" xr:uid="{00000000-0005-0000-0000-000078600000}"/>
    <cellStyle name="s_Valuation  2_2-DRE 2" xfId="24696" xr:uid="{00000000-0005-0000-0000-000079600000}"/>
    <cellStyle name="s_Valuation  2_2-DRE_3-Balanço" xfId="24697" xr:uid="{00000000-0005-0000-0000-00007A600000}"/>
    <cellStyle name="s_Valuation  2_2-DRE_3-Balanço_Mapa variáveis" xfId="24698" xr:uid="{00000000-0005-0000-0000-00007B600000}"/>
    <cellStyle name="s_Valuation  2_2-DRE_3-Balanço_Variavel" xfId="24699" xr:uid="{00000000-0005-0000-0000-00007C600000}"/>
    <cellStyle name="s_Valuation  2_2-DRE_Dep_Judiciais-Contingências" xfId="24700" xr:uid="{00000000-0005-0000-0000-00007D600000}"/>
    <cellStyle name="s_Valuation  2_2-DRE_DFC Gerencial" xfId="24701" xr:uid="{00000000-0005-0000-0000-00007E600000}"/>
    <cellStyle name="s_Valuation  2_2-DRE_DMPL" xfId="24702" xr:uid="{00000000-0005-0000-0000-00007F600000}"/>
    <cellStyle name="s_Valuation  2_2-DRE_Mapa variáveis" xfId="24703" xr:uid="{00000000-0005-0000-0000-000080600000}"/>
    <cellStyle name="s_Valuation  2_2-DRE_Variavel" xfId="24704" xr:uid="{00000000-0005-0000-0000-000081600000}"/>
    <cellStyle name="s_Valuation  2_3-Balanço" xfId="24705" xr:uid="{00000000-0005-0000-0000-000082600000}"/>
    <cellStyle name="s_Valuation  2_3-Balanço 2" xfId="24706" xr:uid="{00000000-0005-0000-0000-000083600000}"/>
    <cellStyle name="s_Valuation  2_3-Balanço 2_15-FINANCEIRAS" xfId="24707" xr:uid="{00000000-0005-0000-0000-000084600000}"/>
    <cellStyle name="s_Valuation  2_3-Balanço_1" xfId="24708" xr:uid="{00000000-0005-0000-0000-000085600000}"/>
    <cellStyle name="s_Valuation  2_3-Balanço_1_Mapa variáveis" xfId="24709" xr:uid="{00000000-0005-0000-0000-000086600000}"/>
    <cellStyle name="s_Valuation  2_3-Balanço_1_Variavel" xfId="24710" xr:uid="{00000000-0005-0000-0000-000087600000}"/>
    <cellStyle name="s_Valuation  2_3-Balanço_15-FINANCEIRAS" xfId="24711" xr:uid="{00000000-0005-0000-0000-000088600000}"/>
    <cellStyle name="s_Valuation  2_3-Balanço_15-FINANCEIRAS_1" xfId="24712" xr:uid="{00000000-0005-0000-0000-000089600000}"/>
    <cellStyle name="s_Valuation  2_3-Balanço_2-DRE" xfId="24713" xr:uid="{00000000-0005-0000-0000-00008A600000}"/>
    <cellStyle name="s_Valuation  2_3-Balanço_2-DRE 2" xfId="24714" xr:uid="{00000000-0005-0000-0000-00008B600000}"/>
    <cellStyle name="s_Valuation  2_3-Balanço_2-DRE_3-Balanço" xfId="24715" xr:uid="{00000000-0005-0000-0000-00008C600000}"/>
    <cellStyle name="s_Valuation  2_3-Balanço_2-DRE_3-Balanço_Mapa variáveis" xfId="24716" xr:uid="{00000000-0005-0000-0000-00008D600000}"/>
    <cellStyle name="s_Valuation  2_3-Balanço_2-DRE_3-Balanço_Variavel" xfId="24717" xr:uid="{00000000-0005-0000-0000-00008E600000}"/>
    <cellStyle name="s_Valuation  2_3-Balanço_2-DRE_Dep_Judiciais-Contingências" xfId="24718" xr:uid="{00000000-0005-0000-0000-00008F600000}"/>
    <cellStyle name="s_Valuation  2_3-Balanço_2-DRE_DFC Gerencial" xfId="24719" xr:uid="{00000000-0005-0000-0000-000090600000}"/>
    <cellStyle name="s_Valuation  2_3-Balanço_2-DRE_DMPL" xfId="24720" xr:uid="{00000000-0005-0000-0000-000091600000}"/>
    <cellStyle name="s_Valuation  2_3-Balanço_2-DRE_Mapa variáveis" xfId="24721" xr:uid="{00000000-0005-0000-0000-000092600000}"/>
    <cellStyle name="s_Valuation  2_3-Balanço_2-DRE_Variavel" xfId="24722" xr:uid="{00000000-0005-0000-0000-000093600000}"/>
    <cellStyle name="s_Valuation  2_3-Balanço_3-Balanço" xfId="24723" xr:uid="{00000000-0005-0000-0000-000094600000}"/>
    <cellStyle name="s_Valuation  2_3-Balanço_3-Balanço_Mapa variáveis" xfId="24724" xr:uid="{00000000-0005-0000-0000-000095600000}"/>
    <cellStyle name="s_Valuation  2_3-Balanço_3-Balanço_Variavel" xfId="24725" xr:uid="{00000000-0005-0000-0000-000096600000}"/>
    <cellStyle name="s_Valuation  2_3-Balanço_7-Estoque" xfId="24726" xr:uid="{00000000-0005-0000-0000-000097600000}"/>
    <cellStyle name="s_Valuation  2_3-Balanço_Despesas operacionais " xfId="24727" xr:uid="{00000000-0005-0000-0000-000098600000}"/>
    <cellStyle name="s_Valuation  2_3-Balanço_Mapa variáveis" xfId="24728" xr:uid="{00000000-0005-0000-0000-000099600000}"/>
    <cellStyle name="s_Valuation  2_3-Balanço_P&amp;L Raízen Combs" xfId="24729" xr:uid="{00000000-0005-0000-0000-00009A600000}"/>
    <cellStyle name="s_Valuation  2_3-Balanço_P&amp;L RUMO" xfId="24730" xr:uid="{00000000-0005-0000-0000-00009B600000}"/>
    <cellStyle name="s_Valuation  2_3-Balanço_Variavel" xfId="24731" xr:uid="{00000000-0005-0000-0000-00009C600000}"/>
    <cellStyle name="s_Valuation  2_3-Balanço_Working Capital" xfId="24732" xr:uid="{00000000-0005-0000-0000-00009D600000}"/>
    <cellStyle name="s_Valuation  2_4-DMPL" xfId="24733" xr:uid="{00000000-0005-0000-0000-00009E600000}"/>
    <cellStyle name="s_Valuation  2_4-DMPL 2" xfId="24734" xr:uid="{00000000-0005-0000-0000-00009F600000}"/>
    <cellStyle name="s_Valuation  2_4-DMPL 2_15-FINANCEIRAS" xfId="24735" xr:uid="{00000000-0005-0000-0000-0000A0600000}"/>
    <cellStyle name="s_Valuation  2_4-DMPL_15-FINANCEIRAS" xfId="24736" xr:uid="{00000000-0005-0000-0000-0000A1600000}"/>
    <cellStyle name="s_Valuation  2_4-DMPL_15-FINANCEIRAS_1" xfId="24737" xr:uid="{00000000-0005-0000-0000-0000A2600000}"/>
    <cellStyle name="s_Valuation  2_4-DMPL_2-DRE" xfId="24738" xr:uid="{00000000-0005-0000-0000-0000A3600000}"/>
    <cellStyle name="s_Valuation  2_4-DMPL_2-DRE 2" xfId="24739" xr:uid="{00000000-0005-0000-0000-0000A4600000}"/>
    <cellStyle name="s_Valuation  2_4-DMPL_2-DRE_3-Balanço" xfId="24740" xr:uid="{00000000-0005-0000-0000-0000A5600000}"/>
    <cellStyle name="s_Valuation  2_4-DMPL_2-DRE_3-Balanço_Mapa variáveis" xfId="24741" xr:uid="{00000000-0005-0000-0000-0000A6600000}"/>
    <cellStyle name="s_Valuation  2_4-DMPL_2-DRE_3-Balanço_Variavel" xfId="24742" xr:uid="{00000000-0005-0000-0000-0000A7600000}"/>
    <cellStyle name="s_Valuation  2_4-DMPL_2-DRE_Dep_Judiciais-Contingências" xfId="24743" xr:uid="{00000000-0005-0000-0000-0000A8600000}"/>
    <cellStyle name="s_Valuation  2_4-DMPL_2-DRE_DFC Gerencial" xfId="24744" xr:uid="{00000000-0005-0000-0000-0000A9600000}"/>
    <cellStyle name="s_Valuation  2_4-DMPL_2-DRE_DMPL" xfId="24745" xr:uid="{00000000-0005-0000-0000-0000AA600000}"/>
    <cellStyle name="s_Valuation  2_4-DMPL_2-DRE_Mapa variáveis" xfId="24746" xr:uid="{00000000-0005-0000-0000-0000AB600000}"/>
    <cellStyle name="s_Valuation  2_4-DMPL_2-DRE_Variavel" xfId="24747" xr:uid="{00000000-0005-0000-0000-0000AC600000}"/>
    <cellStyle name="s_Valuation  2_4-DMPL_3-Balanço" xfId="24748" xr:uid="{00000000-0005-0000-0000-0000AD600000}"/>
    <cellStyle name="s_Valuation  2_4-DMPL_3-Balanço_Mapa variáveis" xfId="24749" xr:uid="{00000000-0005-0000-0000-0000AE600000}"/>
    <cellStyle name="s_Valuation  2_4-DMPL_3-Balanço_Variavel" xfId="24750" xr:uid="{00000000-0005-0000-0000-0000AF600000}"/>
    <cellStyle name="s_Valuation  2_4-DMPL_Dep_Judiciais-Contingências" xfId="24751" xr:uid="{00000000-0005-0000-0000-0000B0600000}"/>
    <cellStyle name="s_Valuation  2_4-DMPL_DFC Gerencial" xfId="24752" xr:uid="{00000000-0005-0000-0000-0000B1600000}"/>
    <cellStyle name="s_Valuation  2_4-DMPL_DMPL" xfId="24753" xr:uid="{00000000-0005-0000-0000-0000B2600000}"/>
    <cellStyle name="s_Valuation  2_4-DMPL_Mapa variáveis" xfId="24754" xr:uid="{00000000-0005-0000-0000-0000B3600000}"/>
    <cellStyle name="s_Valuation  2_4-DMPL_P&amp;L RUMO" xfId="24755" xr:uid="{00000000-0005-0000-0000-0000B4600000}"/>
    <cellStyle name="s_Valuation  2_4-DMPL_Variavel" xfId="24756" xr:uid="{00000000-0005-0000-0000-0000B5600000}"/>
    <cellStyle name="s_Valuation  2_7-Estoque" xfId="24757" xr:uid="{00000000-0005-0000-0000-0000B6600000}"/>
    <cellStyle name="s_Valuation  2_8-Impostos" xfId="24758" xr:uid="{00000000-0005-0000-0000-0000B7600000}"/>
    <cellStyle name="s_Valuation  2_8-Impostos 2" xfId="24759" xr:uid="{00000000-0005-0000-0000-0000B8600000}"/>
    <cellStyle name="s_Valuation  2_8-Impostos 2_15-FINANCEIRAS" xfId="24760" xr:uid="{00000000-0005-0000-0000-0000B9600000}"/>
    <cellStyle name="s_Valuation  2_8-Impostos_15-FINANCEIRAS" xfId="24761" xr:uid="{00000000-0005-0000-0000-0000BA600000}"/>
    <cellStyle name="s_Valuation  2_8-Impostos_15-FINANCEIRAS_1" xfId="24762" xr:uid="{00000000-0005-0000-0000-0000BB600000}"/>
    <cellStyle name="s_Valuation  2_8-Impostos_2-DRE" xfId="24763" xr:uid="{00000000-0005-0000-0000-0000BC600000}"/>
    <cellStyle name="s_Valuation  2_8-Impostos_2-DRE 2" xfId="24764" xr:uid="{00000000-0005-0000-0000-0000BD600000}"/>
    <cellStyle name="s_Valuation  2_8-Impostos_2-DRE_3-Balanço" xfId="24765" xr:uid="{00000000-0005-0000-0000-0000BE600000}"/>
    <cellStyle name="s_Valuation  2_8-Impostos_2-DRE_3-Balanço_Mapa variáveis" xfId="24766" xr:uid="{00000000-0005-0000-0000-0000BF600000}"/>
    <cellStyle name="s_Valuation  2_8-Impostos_2-DRE_3-Balanço_Variavel" xfId="24767" xr:uid="{00000000-0005-0000-0000-0000C0600000}"/>
    <cellStyle name="s_Valuation  2_8-Impostos_2-DRE_Dep_Judiciais-Contingências" xfId="24768" xr:uid="{00000000-0005-0000-0000-0000C1600000}"/>
    <cellStyle name="s_Valuation  2_8-Impostos_2-DRE_DFC Gerencial" xfId="24769" xr:uid="{00000000-0005-0000-0000-0000C2600000}"/>
    <cellStyle name="s_Valuation  2_8-Impostos_2-DRE_DMPL" xfId="24770" xr:uid="{00000000-0005-0000-0000-0000C3600000}"/>
    <cellStyle name="s_Valuation  2_8-Impostos_2-DRE_Mapa variáveis" xfId="24771" xr:uid="{00000000-0005-0000-0000-0000C4600000}"/>
    <cellStyle name="s_Valuation  2_8-Impostos_2-DRE_Variavel" xfId="24772" xr:uid="{00000000-0005-0000-0000-0000C5600000}"/>
    <cellStyle name="s_Valuation  2_8-Impostos_3-Balanço" xfId="24773" xr:uid="{00000000-0005-0000-0000-0000C6600000}"/>
    <cellStyle name="s_Valuation  2_8-Impostos_3-Balanço_Mapa variáveis" xfId="24774" xr:uid="{00000000-0005-0000-0000-0000C7600000}"/>
    <cellStyle name="s_Valuation  2_8-Impostos_3-Balanço_Variavel" xfId="24775" xr:uid="{00000000-0005-0000-0000-0000C8600000}"/>
    <cellStyle name="s_Valuation  2_8-Impostos_Dep_Judiciais-Contingências" xfId="24776" xr:uid="{00000000-0005-0000-0000-0000C9600000}"/>
    <cellStyle name="s_Valuation  2_8-Impostos_DFC Gerencial" xfId="24777" xr:uid="{00000000-0005-0000-0000-0000CA600000}"/>
    <cellStyle name="s_Valuation  2_8-Impostos_DMPL" xfId="24778" xr:uid="{00000000-0005-0000-0000-0000CB600000}"/>
    <cellStyle name="s_Valuation  2_8-Impostos_Mapa variáveis" xfId="24779" xr:uid="{00000000-0005-0000-0000-0000CC600000}"/>
    <cellStyle name="s_Valuation  2_8-Impostos_P&amp;L RUMO" xfId="24780" xr:uid="{00000000-0005-0000-0000-0000CD600000}"/>
    <cellStyle name="s_Valuation  2_8-Impostos_Variavel" xfId="24781" xr:uid="{00000000-0005-0000-0000-0000CE600000}"/>
    <cellStyle name="s_Valuation  2_Balanço" xfId="24782" xr:uid="{00000000-0005-0000-0000-0000CF600000}"/>
    <cellStyle name="s_Valuation  2_Balanço_Despesas operacionais " xfId="24783" xr:uid="{00000000-0005-0000-0000-0000D0600000}"/>
    <cellStyle name="s_Valuation  2_Balanço_Working Capital" xfId="24784" xr:uid="{00000000-0005-0000-0000-0000D1600000}"/>
    <cellStyle name="s_Valuation  2_Despesas operacionais " xfId="24785" xr:uid="{00000000-0005-0000-0000-0000D2600000}"/>
    <cellStyle name="s_Valuation  2_IR Diferido" xfId="24786" xr:uid="{00000000-0005-0000-0000-0000D3600000}"/>
    <cellStyle name="s_Valuation  2_Mapa variáveis" xfId="24787" xr:uid="{00000000-0005-0000-0000-0000D4600000}"/>
    <cellStyle name="s_Valuation  2_P&amp;L Raízen Combs" xfId="24788" xr:uid="{00000000-0005-0000-0000-0000D5600000}"/>
    <cellStyle name="s_Valuation  2_P&amp;L RUMO" xfId="24789" xr:uid="{00000000-0005-0000-0000-0000D6600000}"/>
    <cellStyle name="s_Valuation  2_Variavel" xfId="24790" xr:uid="{00000000-0005-0000-0000-0000D7600000}"/>
    <cellStyle name="s_Valuation  2_Working Capital" xfId="24791" xr:uid="{00000000-0005-0000-0000-0000D8600000}"/>
    <cellStyle name="s_Valuation  3" xfId="24792" xr:uid="{00000000-0005-0000-0000-0000D9600000}"/>
    <cellStyle name="s_Valuation  3 2" xfId="24793" xr:uid="{00000000-0005-0000-0000-0000DA600000}"/>
    <cellStyle name="s_Valuation  3 2_15-FINANCEIRAS" xfId="24794" xr:uid="{00000000-0005-0000-0000-0000DB600000}"/>
    <cellStyle name="s_Valuation  3 3" xfId="24795" xr:uid="{00000000-0005-0000-0000-0000DC600000}"/>
    <cellStyle name="s_Valuation  3 3_COMGAS" xfId="24796" xr:uid="{00000000-0005-0000-0000-0000DD600000}"/>
    <cellStyle name="s_Valuation  3 3_OUTROS NEGÓCIOS" xfId="24797" xr:uid="{00000000-0005-0000-0000-0000DE600000}"/>
    <cellStyle name="s_Valuation  3 3_RUMO" xfId="24798" xr:uid="{00000000-0005-0000-0000-0000DF600000}"/>
    <cellStyle name="s_Valuation  3_15-FINANCEIRAS" xfId="24799" xr:uid="{00000000-0005-0000-0000-0000E0600000}"/>
    <cellStyle name="s_Valuation  3_15-FINANCEIRAS_1" xfId="24800" xr:uid="{00000000-0005-0000-0000-0000E1600000}"/>
    <cellStyle name="s_Valuation  3_2-DRE" xfId="24801" xr:uid="{00000000-0005-0000-0000-0000E2600000}"/>
    <cellStyle name="s_Valuation  3_2-DRE 2" xfId="24802" xr:uid="{00000000-0005-0000-0000-0000E3600000}"/>
    <cellStyle name="s_Valuation  3_2-DRE_3-Balanço" xfId="24803" xr:uid="{00000000-0005-0000-0000-0000E4600000}"/>
    <cellStyle name="s_Valuation  3_2-DRE_3-Balanço_Mapa variáveis" xfId="24804" xr:uid="{00000000-0005-0000-0000-0000E5600000}"/>
    <cellStyle name="s_Valuation  3_2-DRE_3-Balanço_Variavel" xfId="24805" xr:uid="{00000000-0005-0000-0000-0000E6600000}"/>
    <cellStyle name="s_Valuation  3_2-DRE_Dep_Judiciais-Contingências" xfId="24806" xr:uid="{00000000-0005-0000-0000-0000E7600000}"/>
    <cellStyle name="s_Valuation  3_2-DRE_DFC Gerencial" xfId="24807" xr:uid="{00000000-0005-0000-0000-0000E8600000}"/>
    <cellStyle name="s_Valuation  3_2-DRE_DMPL" xfId="24808" xr:uid="{00000000-0005-0000-0000-0000E9600000}"/>
    <cellStyle name="s_Valuation  3_2-DRE_Mapa variáveis" xfId="24809" xr:uid="{00000000-0005-0000-0000-0000EA600000}"/>
    <cellStyle name="s_Valuation  3_2-DRE_Variavel" xfId="24810" xr:uid="{00000000-0005-0000-0000-0000EB600000}"/>
    <cellStyle name="s_Valuation  3_3-Balanço" xfId="24811" xr:uid="{00000000-0005-0000-0000-0000EC600000}"/>
    <cellStyle name="s_Valuation  3_3-Balanço_Mapa variáveis" xfId="24812" xr:uid="{00000000-0005-0000-0000-0000ED600000}"/>
    <cellStyle name="s_Valuation  3_3-Balanço_Variavel" xfId="24813" xr:uid="{00000000-0005-0000-0000-0000EE600000}"/>
    <cellStyle name="s_Valuation  3_7-Estoque" xfId="24814" xr:uid="{00000000-0005-0000-0000-0000EF600000}"/>
    <cellStyle name="s_Valuation  3_Despesas operacionais " xfId="24815" xr:uid="{00000000-0005-0000-0000-0000F0600000}"/>
    <cellStyle name="s_Valuation  3_Mapa variáveis" xfId="24816" xr:uid="{00000000-0005-0000-0000-0000F1600000}"/>
    <cellStyle name="s_Valuation  3_P&amp;L Raízen Combs" xfId="24817" xr:uid="{00000000-0005-0000-0000-0000F2600000}"/>
    <cellStyle name="s_Valuation  3_P&amp;L RUMO" xfId="24818" xr:uid="{00000000-0005-0000-0000-0000F3600000}"/>
    <cellStyle name="s_Valuation  3_Variavel" xfId="24819" xr:uid="{00000000-0005-0000-0000-0000F4600000}"/>
    <cellStyle name="s_Valuation  3_Working Capital" xfId="24820" xr:uid="{00000000-0005-0000-0000-0000F5600000}"/>
    <cellStyle name="s_Valuation  4" xfId="24821" xr:uid="{00000000-0005-0000-0000-0000F6600000}"/>
    <cellStyle name="s_Valuation  4 2" xfId="24822" xr:uid="{00000000-0005-0000-0000-0000F7600000}"/>
    <cellStyle name="s_Valuation  4 2_15-FINANCEIRAS" xfId="24823" xr:uid="{00000000-0005-0000-0000-0000F8600000}"/>
    <cellStyle name="s_Valuation  4_15-FINANCEIRAS" xfId="24824" xr:uid="{00000000-0005-0000-0000-0000F9600000}"/>
    <cellStyle name="s_Valuation  4_15-FINANCEIRAS_1" xfId="24825" xr:uid="{00000000-0005-0000-0000-0000FA600000}"/>
    <cellStyle name="s_Valuation  4_2-DRE" xfId="24826" xr:uid="{00000000-0005-0000-0000-0000FB600000}"/>
    <cellStyle name="s_Valuation  4_2-DRE 2" xfId="24827" xr:uid="{00000000-0005-0000-0000-0000FC600000}"/>
    <cellStyle name="s_Valuation  4_2-DRE_3-Balanço" xfId="24828" xr:uid="{00000000-0005-0000-0000-0000FD600000}"/>
    <cellStyle name="s_Valuation  4_2-DRE_3-Balanço_Mapa variáveis" xfId="24829" xr:uid="{00000000-0005-0000-0000-0000FE600000}"/>
    <cellStyle name="s_Valuation  4_2-DRE_3-Balanço_Variavel" xfId="24830" xr:uid="{00000000-0005-0000-0000-0000FF600000}"/>
    <cellStyle name="s_Valuation  4_2-DRE_Dep_Judiciais-Contingências" xfId="24831" xr:uid="{00000000-0005-0000-0000-000000610000}"/>
    <cellStyle name="s_Valuation  4_2-DRE_DFC Gerencial" xfId="24832" xr:uid="{00000000-0005-0000-0000-000001610000}"/>
    <cellStyle name="s_Valuation  4_2-DRE_DMPL" xfId="24833" xr:uid="{00000000-0005-0000-0000-000002610000}"/>
    <cellStyle name="s_Valuation  4_2-DRE_Mapa variáveis" xfId="24834" xr:uid="{00000000-0005-0000-0000-000003610000}"/>
    <cellStyle name="s_Valuation  4_2-DRE_Variavel" xfId="24835" xr:uid="{00000000-0005-0000-0000-000004610000}"/>
    <cellStyle name="s_Valuation  4_3-Balanço" xfId="24836" xr:uid="{00000000-0005-0000-0000-000005610000}"/>
    <cellStyle name="s_Valuation  4_3-Balanço_Mapa variáveis" xfId="24837" xr:uid="{00000000-0005-0000-0000-000006610000}"/>
    <cellStyle name="s_Valuation  4_3-Balanço_Variavel" xfId="24838" xr:uid="{00000000-0005-0000-0000-000007610000}"/>
    <cellStyle name="s_Valuation  4_Dep_Judiciais-Contingências" xfId="24839" xr:uid="{00000000-0005-0000-0000-000008610000}"/>
    <cellStyle name="s_Valuation  4_DFC Gerencial" xfId="24840" xr:uid="{00000000-0005-0000-0000-000009610000}"/>
    <cellStyle name="s_Valuation  4_DMPL" xfId="24841" xr:uid="{00000000-0005-0000-0000-00000A610000}"/>
    <cellStyle name="s_Valuation  4_Mapa variáveis" xfId="24842" xr:uid="{00000000-0005-0000-0000-00000B610000}"/>
    <cellStyle name="s_Valuation  4_P&amp;L RUMO" xfId="24843" xr:uid="{00000000-0005-0000-0000-00000C610000}"/>
    <cellStyle name="s_Valuation  4_Variavel" xfId="24844" xr:uid="{00000000-0005-0000-0000-00000D610000}"/>
    <cellStyle name="s_Valuation  5" xfId="24845" xr:uid="{00000000-0005-0000-0000-00000E610000}"/>
    <cellStyle name="s_Valuation  5_COMGAS" xfId="24846" xr:uid="{00000000-0005-0000-0000-00000F610000}"/>
    <cellStyle name="s_Valuation  5_Mapa variáveis" xfId="24847" xr:uid="{00000000-0005-0000-0000-000010610000}"/>
    <cellStyle name="s_Valuation  5_OUTROS NEGÓCIOS" xfId="24848" xr:uid="{00000000-0005-0000-0000-000011610000}"/>
    <cellStyle name="s_Valuation  5_RUMO" xfId="24849" xr:uid="{00000000-0005-0000-0000-000012610000}"/>
    <cellStyle name="s_Valuation  5_Variavel" xfId="24850" xr:uid="{00000000-0005-0000-0000-000013610000}"/>
    <cellStyle name="s_Valuation  6" xfId="24851" xr:uid="{00000000-0005-0000-0000-000014610000}"/>
    <cellStyle name="s_Valuation  7" xfId="24852" xr:uid="{00000000-0005-0000-0000-000015610000}"/>
    <cellStyle name="s_Valuation  8" xfId="24853" xr:uid="{00000000-0005-0000-0000-000016610000}"/>
    <cellStyle name="s_Valuation  9" xfId="24854" xr:uid="{00000000-0005-0000-0000-000017610000}"/>
    <cellStyle name="s_Valuation _13-Endividamento" xfId="24855" xr:uid="{00000000-0005-0000-0000-000018610000}"/>
    <cellStyle name="s_Valuation _13-Endividamento 2" xfId="24856" xr:uid="{00000000-0005-0000-0000-000019610000}"/>
    <cellStyle name="s_Valuation _13-Endividamento_Despesas operacionais " xfId="24857" xr:uid="{00000000-0005-0000-0000-00001A610000}"/>
    <cellStyle name="s_Valuation _13-Endividamento_Working Capital" xfId="24858" xr:uid="{00000000-0005-0000-0000-00001B610000}"/>
    <cellStyle name="s_Valuation _15-FINANCEIRAS" xfId="24859" xr:uid="{00000000-0005-0000-0000-00001C610000}"/>
    <cellStyle name="s_Valuation _15-FINANCEIRAS_1" xfId="24860" xr:uid="{00000000-0005-0000-0000-00001D610000}"/>
    <cellStyle name="s_Valuation _26_Instrumentos Financeiros" xfId="24861" xr:uid="{00000000-0005-0000-0000-00001E610000}"/>
    <cellStyle name="s_Valuation _26_Instrumentos Financeiros 2" xfId="24862" xr:uid="{00000000-0005-0000-0000-00001F610000}"/>
    <cellStyle name="s_Valuation _26_Instrumentos Financeiros 2_15-FINANCEIRAS" xfId="24863" xr:uid="{00000000-0005-0000-0000-000020610000}"/>
    <cellStyle name="s_Valuation _26_Instrumentos Financeiros_1" xfId="24864" xr:uid="{00000000-0005-0000-0000-000021610000}"/>
    <cellStyle name="s_Valuation _26_Instrumentos Financeiros_1 2" xfId="24865" xr:uid="{00000000-0005-0000-0000-000022610000}"/>
    <cellStyle name="s_Valuation _26_Instrumentos Financeiros_1 2_15-FINANCEIRAS" xfId="24866" xr:uid="{00000000-0005-0000-0000-000023610000}"/>
    <cellStyle name="s_Valuation _26_Instrumentos Financeiros_1_15-FINANCEIRAS" xfId="24867" xr:uid="{00000000-0005-0000-0000-000024610000}"/>
    <cellStyle name="s_Valuation _26_Instrumentos Financeiros_1_15-FINANCEIRAS_1" xfId="24868" xr:uid="{00000000-0005-0000-0000-000025610000}"/>
    <cellStyle name="s_Valuation _26_Instrumentos Financeiros_1_2-DRE" xfId="24869" xr:uid="{00000000-0005-0000-0000-000026610000}"/>
    <cellStyle name="s_Valuation _26_Instrumentos Financeiros_1_2-DRE 2" xfId="24870" xr:uid="{00000000-0005-0000-0000-000027610000}"/>
    <cellStyle name="s_Valuation _26_Instrumentos Financeiros_1_2-DRE_3-Balanço" xfId="24871" xr:uid="{00000000-0005-0000-0000-000028610000}"/>
    <cellStyle name="s_Valuation _26_Instrumentos Financeiros_1_2-DRE_3-Balanço_Mapa variáveis" xfId="24872" xr:uid="{00000000-0005-0000-0000-000029610000}"/>
    <cellStyle name="s_Valuation _26_Instrumentos Financeiros_1_2-DRE_3-Balanço_Variavel" xfId="24873" xr:uid="{00000000-0005-0000-0000-00002A610000}"/>
    <cellStyle name="s_Valuation _26_Instrumentos Financeiros_1_2-DRE_Dep_Judiciais-Contingências" xfId="24874" xr:uid="{00000000-0005-0000-0000-00002B610000}"/>
    <cellStyle name="s_Valuation _26_Instrumentos Financeiros_1_2-DRE_DFC Gerencial" xfId="24875" xr:uid="{00000000-0005-0000-0000-00002C610000}"/>
    <cellStyle name="s_Valuation _26_Instrumentos Financeiros_1_2-DRE_DMPL" xfId="24876" xr:uid="{00000000-0005-0000-0000-00002D610000}"/>
    <cellStyle name="s_Valuation _26_Instrumentos Financeiros_1_2-DRE_Mapa variáveis" xfId="24877" xr:uid="{00000000-0005-0000-0000-00002E610000}"/>
    <cellStyle name="s_Valuation _26_Instrumentos Financeiros_1_2-DRE_Variavel" xfId="24878" xr:uid="{00000000-0005-0000-0000-00002F610000}"/>
    <cellStyle name="s_Valuation _26_Instrumentos Financeiros_1_3-Balanço" xfId="24879" xr:uid="{00000000-0005-0000-0000-000030610000}"/>
    <cellStyle name="s_Valuation _26_Instrumentos Financeiros_1_3-Balanço_Mapa variáveis" xfId="24880" xr:uid="{00000000-0005-0000-0000-000031610000}"/>
    <cellStyle name="s_Valuation _26_Instrumentos Financeiros_1_3-Balanço_Variavel" xfId="24881" xr:uid="{00000000-0005-0000-0000-000032610000}"/>
    <cellStyle name="s_Valuation _26_Instrumentos Financeiros_1_7-Estoque" xfId="24882" xr:uid="{00000000-0005-0000-0000-000033610000}"/>
    <cellStyle name="s_Valuation _26_Instrumentos Financeiros_1_Despesas operacionais " xfId="24883" xr:uid="{00000000-0005-0000-0000-000034610000}"/>
    <cellStyle name="s_Valuation _26_Instrumentos Financeiros_1_Mapa variáveis" xfId="24884" xr:uid="{00000000-0005-0000-0000-000035610000}"/>
    <cellStyle name="s_Valuation _26_Instrumentos Financeiros_1_P&amp;L Raízen Combs" xfId="24885" xr:uid="{00000000-0005-0000-0000-000036610000}"/>
    <cellStyle name="s_Valuation _26_Instrumentos Financeiros_1_P&amp;L RUMO" xfId="24886" xr:uid="{00000000-0005-0000-0000-000037610000}"/>
    <cellStyle name="s_Valuation _26_Instrumentos Financeiros_1_Variavel" xfId="24887" xr:uid="{00000000-0005-0000-0000-000038610000}"/>
    <cellStyle name="s_Valuation _26_Instrumentos Financeiros_1_Working Capital" xfId="24888" xr:uid="{00000000-0005-0000-0000-000039610000}"/>
    <cellStyle name="s_Valuation _26_Instrumentos Financeiros_15-FINANCEIRAS" xfId="24889" xr:uid="{00000000-0005-0000-0000-00003A610000}"/>
    <cellStyle name="s_Valuation _26_Instrumentos Financeiros_15-FINANCEIRAS_1" xfId="24890" xr:uid="{00000000-0005-0000-0000-00003B610000}"/>
    <cellStyle name="s_Valuation _26_Instrumentos Financeiros_2" xfId="24891" xr:uid="{00000000-0005-0000-0000-00003C610000}"/>
    <cellStyle name="s_Valuation _26_Instrumentos Financeiros_2 2" xfId="24892" xr:uid="{00000000-0005-0000-0000-00003D610000}"/>
    <cellStyle name="s_Valuation _26_Instrumentos Financeiros_2 2_15-FINANCEIRAS" xfId="24893" xr:uid="{00000000-0005-0000-0000-00003E610000}"/>
    <cellStyle name="s_Valuation _26_Instrumentos Financeiros_2_15-FINANCEIRAS" xfId="24894" xr:uid="{00000000-0005-0000-0000-00003F610000}"/>
    <cellStyle name="s_Valuation _26_Instrumentos Financeiros_2_15-FINANCEIRAS_1" xfId="24895" xr:uid="{00000000-0005-0000-0000-000040610000}"/>
    <cellStyle name="s_Valuation _26_Instrumentos Financeiros_2_2-DRE" xfId="24896" xr:uid="{00000000-0005-0000-0000-000041610000}"/>
    <cellStyle name="s_Valuation _26_Instrumentos Financeiros_2_2-DRE 2" xfId="24897" xr:uid="{00000000-0005-0000-0000-000042610000}"/>
    <cellStyle name="s_Valuation _26_Instrumentos Financeiros_2_2-DRE_3-Balanço" xfId="24898" xr:uid="{00000000-0005-0000-0000-000043610000}"/>
    <cellStyle name="s_Valuation _26_Instrumentos Financeiros_2_2-DRE_3-Balanço_Mapa variáveis" xfId="24899" xr:uid="{00000000-0005-0000-0000-000044610000}"/>
    <cellStyle name="s_Valuation _26_Instrumentos Financeiros_2_2-DRE_3-Balanço_Variavel" xfId="24900" xr:uid="{00000000-0005-0000-0000-000045610000}"/>
    <cellStyle name="s_Valuation _26_Instrumentos Financeiros_2_2-DRE_Dep_Judiciais-Contingências" xfId="24901" xr:uid="{00000000-0005-0000-0000-000046610000}"/>
    <cellStyle name="s_Valuation _26_Instrumentos Financeiros_2_2-DRE_DFC Gerencial" xfId="24902" xr:uid="{00000000-0005-0000-0000-000047610000}"/>
    <cellStyle name="s_Valuation _26_Instrumentos Financeiros_2_2-DRE_DMPL" xfId="24903" xr:uid="{00000000-0005-0000-0000-000048610000}"/>
    <cellStyle name="s_Valuation _26_Instrumentos Financeiros_2_2-DRE_Mapa variáveis" xfId="24904" xr:uid="{00000000-0005-0000-0000-000049610000}"/>
    <cellStyle name="s_Valuation _26_Instrumentos Financeiros_2_2-DRE_Variavel" xfId="24905" xr:uid="{00000000-0005-0000-0000-00004A610000}"/>
    <cellStyle name="s_Valuation _26_Instrumentos Financeiros_2_3-Balanço" xfId="24906" xr:uid="{00000000-0005-0000-0000-00004B610000}"/>
    <cellStyle name="s_Valuation _26_Instrumentos Financeiros_2_3-Balanço_Mapa variáveis" xfId="24907" xr:uid="{00000000-0005-0000-0000-00004C610000}"/>
    <cellStyle name="s_Valuation _26_Instrumentos Financeiros_2_3-Balanço_Variavel" xfId="24908" xr:uid="{00000000-0005-0000-0000-00004D610000}"/>
    <cellStyle name="s_Valuation _26_Instrumentos Financeiros_2_7-Estoque" xfId="24909" xr:uid="{00000000-0005-0000-0000-00004E610000}"/>
    <cellStyle name="s_Valuation _26_Instrumentos Financeiros_2_Despesas operacionais " xfId="24910" xr:uid="{00000000-0005-0000-0000-00004F610000}"/>
    <cellStyle name="s_Valuation _26_Instrumentos Financeiros_2_Mapa variáveis" xfId="24911" xr:uid="{00000000-0005-0000-0000-000050610000}"/>
    <cellStyle name="s_Valuation _26_Instrumentos Financeiros_2_P&amp;L Raízen Combs" xfId="24912" xr:uid="{00000000-0005-0000-0000-000051610000}"/>
    <cellStyle name="s_Valuation _26_Instrumentos Financeiros_2_P&amp;L RUMO" xfId="24913" xr:uid="{00000000-0005-0000-0000-000052610000}"/>
    <cellStyle name="s_Valuation _26_Instrumentos Financeiros_2_Variavel" xfId="24914" xr:uid="{00000000-0005-0000-0000-000053610000}"/>
    <cellStyle name="s_Valuation _26_Instrumentos Financeiros_2_Working Capital" xfId="24915" xr:uid="{00000000-0005-0000-0000-000054610000}"/>
    <cellStyle name="s_Valuation _26_Instrumentos Financeiros_2-DRE" xfId="24916" xr:uid="{00000000-0005-0000-0000-000055610000}"/>
    <cellStyle name="s_Valuation _26_Instrumentos Financeiros_2-DRE 2" xfId="24917" xr:uid="{00000000-0005-0000-0000-000056610000}"/>
    <cellStyle name="s_Valuation _26_Instrumentos Financeiros_2-DRE_3-Balanço" xfId="24918" xr:uid="{00000000-0005-0000-0000-000057610000}"/>
    <cellStyle name="s_Valuation _26_Instrumentos Financeiros_2-DRE_3-Balanço_Mapa variáveis" xfId="24919" xr:uid="{00000000-0005-0000-0000-000058610000}"/>
    <cellStyle name="s_Valuation _26_Instrumentos Financeiros_2-DRE_3-Balanço_Variavel" xfId="24920" xr:uid="{00000000-0005-0000-0000-000059610000}"/>
    <cellStyle name="s_Valuation _26_Instrumentos Financeiros_2-DRE_Dep_Judiciais-Contingências" xfId="24921" xr:uid="{00000000-0005-0000-0000-00005A610000}"/>
    <cellStyle name="s_Valuation _26_Instrumentos Financeiros_2-DRE_DFC Gerencial" xfId="24922" xr:uid="{00000000-0005-0000-0000-00005B610000}"/>
    <cellStyle name="s_Valuation _26_Instrumentos Financeiros_2-DRE_DMPL" xfId="24923" xr:uid="{00000000-0005-0000-0000-00005C610000}"/>
    <cellStyle name="s_Valuation _26_Instrumentos Financeiros_2-DRE_Mapa variáveis" xfId="24924" xr:uid="{00000000-0005-0000-0000-00005D610000}"/>
    <cellStyle name="s_Valuation _26_Instrumentos Financeiros_2-DRE_Variavel" xfId="24925" xr:uid="{00000000-0005-0000-0000-00005E610000}"/>
    <cellStyle name="s_Valuation _26_Instrumentos Financeiros_3-Balanço" xfId="24926" xr:uid="{00000000-0005-0000-0000-00005F610000}"/>
    <cellStyle name="s_Valuation _26_Instrumentos Financeiros_3-Balanço_Mapa variáveis" xfId="24927" xr:uid="{00000000-0005-0000-0000-000060610000}"/>
    <cellStyle name="s_Valuation _26_Instrumentos Financeiros_3-Balanço_Variavel" xfId="24928" xr:uid="{00000000-0005-0000-0000-000061610000}"/>
    <cellStyle name="s_Valuation _26_Instrumentos Financeiros_7-Estoque" xfId="24929" xr:uid="{00000000-0005-0000-0000-000062610000}"/>
    <cellStyle name="s_Valuation _26_Instrumentos Financeiros_Despesas operacionais " xfId="24930" xr:uid="{00000000-0005-0000-0000-000063610000}"/>
    <cellStyle name="s_Valuation _26_Instrumentos Financeiros_Mapa variáveis" xfId="24931" xr:uid="{00000000-0005-0000-0000-000064610000}"/>
    <cellStyle name="s_Valuation _26_Instrumentos Financeiros_P&amp;L Raízen Combs" xfId="24932" xr:uid="{00000000-0005-0000-0000-000065610000}"/>
    <cellStyle name="s_Valuation _26_Instrumentos Financeiros_P&amp;L RUMO" xfId="24933" xr:uid="{00000000-0005-0000-0000-000066610000}"/>
    <cellStyle name="s_Valuation _26_Instrumentos Financeiros_Variavel" xfId="24934" xr:uid="{00000000-0005-0000-0000-000067610000}"/>
    <cellStyle name="s_Valuation _26_Instrumentos Financeiros_Working Capital" xfId="24935" xr:uid="{00000000-0005-0000-0000-000068610000}"/>
    <cellStyle name="s_Valuation _2-DRE" xfId="24936" xr:uid="{00000000-0005-0000-0000-000069610000}"/>
    <cellStyle name="s_Valuation _2-DRE 2" xfId="24937" xr:uid="{00000000-0005-0000-0000-00006A610000}"/>
    <cellStyle name="s_Valuation _2-DRE 2_15-FINANCEIRAS" xfId="24938" xr:uid="{00000000-0005-0000-0000-00006B610000}"/>
    <cellStyle name="s_Valuation _2-DRE_1" xfId="24939" xr:uid="{00000000-0005-0000-0000-00006C610000}"/>
    <cellStyle name="s_Valuation _2-DRE_1 2" xfId="24940" xr:uid="{00000000-0005-0000-0000-00006D610000}"/>
    <cellStyle name="s_Valuation _2-DRE_1_3-Balanço" xfId="24941" xr:uid="{00000000-0005-0000-0000-00006E610000}"/>
    <cellStyle name="s_Valuation _2-DRE_1_3-Balanço_Mapa variáveis" xfId="24942" xr:uid="{00000000-0005-0000-0000-00006F610000}"/>
    <cellStyle name="s_Valuation _2-DRE_1_3-Balanço_Variavel" xfId="24943" xr:uid="{00000000-0005-0000-0000-000070610000}"/>
    <cellStyle name="s_Valuation _2-DRE_1_Dep_Judiciais-Contingências" xfId="24944" xr:uid="{00000000-0005-0000-0000-000071610000}"/>
    <cellStyle name="s_Valuation _2-DRE_1_DFC Gerencial" xfId="24945" xr:uid="{00000000-0005-0000-0000-000072610000}"/>
    <cellStyle name="s_Valuation _2-DRE_1_DMPL" xfId="24946" xr:uid="{00000000-0005-0000-0000-000073610000}"/>
    <cellStyle name="s_Valuation _2-DRE_1_Mapa variáveis" xfId="24947" xr:uid="{00000000-0005-0000-0000-000074610000}"/>
    <cellStyle name="s_Valuation _2-DRE_1_Variavel" xfId="24948" xr:uid="{00000000-0005-0000-0000-000075610000}"/>
    <cellStyle name="s_Valuation _2-DRE_15-FINANCEIRAS" xfId="24949" xr:uid="{00000000-0005-0000-0000-000076610000}"/>
    <cellStyle name="s_Valuation _2-DRE_15-FINANCEIRAS_1" xfId="24950" xr:uid="{00000000-0005-0000-0000-000077610000}"/>
    <cellStyle name="s_Valuation _2-DRE_2-DRE" xfId="24951" xr:uid="{00000000-0005-0000-0000-000078610000}"/>
    <cellStyle name="s_Valuation _2-DRE_2-DRE 2" xfId="24952" xr:uid="{00000000-0005-0000-0000-000079610000}"/>
    <cellStyle name="s_Valuation _2-DRE_2-DRE_3-Balanço" xfId="24953" xr:uid="{00000000-0005-0000-0000-00007A610000}"/>
    <cellStyle name="s_Valuation _2-DRE_2-DRE_3-Balanço_Mapa variáveis" xfId="24954" xr:uid="{00000000-0005-0000-0000-00007B610000}"/>
    <cellStyle name="s_Valuation _2-DRE_2-DRE_3-Balanço_Variavel" xfId="24955" xr:uid="{00000000-0005-0000-0000-00007C610000}"/>
    <cellStyle name="s_Valuation _2-DRE_2-DRE_Dep_Judiciais-Contingências" xfId="24956" xr:uid="{00000000-0005-0000-0000-00007D610000}"/>
    <cellStyle name="s_Valuation _2-DRE_2-DRE_DFC Gerencial" xfId="24957" xr:uid="{00000000-0005-0000-0000-00007E610000}"/>
    <cellStyle name="s_Valuation _2-DRE_2-DRE_DMPL" xfId="24958" xr:uid="{00000000-0005-0000-0000-00007F610000}"/>
    <cellStyle name="s_Valuation _2-DRE_2-DRE_Mapa variáveis" xfId="24959" xr:uid="{00000000-0005-0000-0000-000080610000}"/>
    <cellStyle name="s_Valuation _2-DRE_2-DRE_Variavel" xfId="24960" xr:uid="{00000000-0005-0000-0000-000081610000}"/>
    <cellStyle name="s_Valuation _2-DRE_3-Balanço" xfId="24961" xr:uid="{00000000-0005-0000-0000-000082610000}"/>
    <cellStyle name="s_Valuation _2-DRE_3-Balanço_Mapa variáveis" xfId="24962" xr:uid="{00000000-0005-0000-0000-000083610000}"/>
    <cellStyle name="s_Valuation _2-DRE_3-Balanço_Variavel" xfId="24963" xr:uid="{00000000-0005-0000-0000-000084610000}"/>
    <cellStyle name="s_Valuation _2-DRE_7-Estoque" xfId="24964" xr:uid="{00000000-0005-0000-0000-000085610000}"/>
    <cellStyle name="s_Valuation _2-DRE_Despesas operacionais " xfId="24965" xr:uid="{00000000-0005-0000-0000-000086610000}"/>
    <cellStyle name="s_Valuation _2-DRE_Mapa variáveis" xfId="24966" xr:uid="{00000000-0005-0000-0000-000087610000}"/>
    <cellStyle name="s_Valuation _2-DRE_P&amp;L Raízen Combs" xfId="24967" xr:uid="{00000000-0005-0000-0000-000088610000}"/>
    <cellStyle name="s_Valuation _2-DRE_P&amp;L RUMO" xfId="24968" xr:uid="{00000000-0005-0000-0000-000089610000}"/>
    <cellStyle name="s_Valuation _2-DRE_Variavel" xfId="24969" xr:uid="{00000000-0005-0000-0000-00008A610000}"/>
    <cellStyle name="s_Valuation _2-DRE_Working Capital" xfId="24970" xr:uid="{00000000-0005-0000-0000-00008B610000}"/>
    <cellStyle name="s_Valuation _3-Balanço" xfId="24971" xr:uid="{00000000-0005-0000-0000-00008C610000}"/>
    <cellStyle name="s_Valuation _3-Balanço 2" xfId="24972" xr:uid="{00000000-0005-0000-0000-00008D610000}"/>
    <cellStyle name="s_Valuation _3-Balanço 2_15-FINANCEIRAS" xfId="24973" xr:uid="{00000000-0005-0000-0000-00008E610000}"/>
    <cellStyle name="s_Valuation _3-Balanço_1" xfId="24974" xr:uid="{00000000-0005-0000-0000-00008F610000}"/>
    <cellStyle name="s_Valuation _3-Balanço_1_Mapa variáveis" xfId="24975" xr:uid="{00000000-0005-0000-0000-000090610000}"/>
    <cellStyle name="s_Valuation _3-Balanço_1_Variavel" xfId="24976" xr:uid="{00000000-0005-0000-0000-000091610000}"/>
    <cellStyle name="s_Valuation _3-Balanço_15-FINANCEIRAS" xfId="24977" xr:uid="{00000000-0005-0000-0000-000092610000}"/>
    <cellStyle name="s_Valuation _3-Balanço_15-FINANCEIRAS_1" xfId="24978" xr:uid="{00000000-0005-0000-0000-000093610000}"/>
    <cellStyle name="s_Valuation _3-Balanço_2" xfId="24979" xr:uid="{00000000-0005-0000-0000-000094610000}"/>
    <cellStyle name="s_Valuation _3-Balanço_2-DRE" xfId="24980" xr:uid="{00000000-0005-0000-0000-000095610000}"/>
    <cellStyle name="s_Valuation _3-Balanço_2-DRE 2" xfId="24981" xr:uid="{00000000-0005-0000-0000-000096610000}"/>
    <cellStyle name="s_Valuation _3-Balanço_2-DRE_3-Balanço" xfId="24982" xr:uid="{00000000-0005-0000-0000-000097610000}"/>
    <cellStyle name="s_Valuation _3-Balanço_2-DRE_3-Balanço_Mapa variáveis" xfId="24983" xr:uid="{00000000-0005-0000-0000-000098610000}"/>
    <cellStyle name="s_Valuation _3-Balanço_2-DRE_3-Balanço_Variavel" xfId="24984" xr:uid="{00000000-0005-0000-0000-000099610000}"/>
    <cellStyle name="s_Valuation _3-Balanço_2-DRE_Dep_Judiciais-Contingências" xfId="24985" xr:uid="{00000000-0005-0000-0000-00009A610000}"/>
    <cellStyle name="s_Valuation _3-Balanço_2-DRE_DFC Gerencial" xfId="24986" xr:uid="{00000000-0005-0000-0000-00009B610000}"/>
    <cellStyle name="s_Valuation _3-Balanço_2-DRE_DMPL" xfId="24987" xr:uid="{00000000-0005-0000-0000-00009C610000}"/>
    <cellStyle name="s_Valuation _3-Balanço_2-DRE_Mapa variáveis" xfId="24988" xr:uid="{00000000-0005-0000-0000-00009D610000}"/>
    <cellStyle name="s_Valuation _3-Balanço_2-DRE_Variavel" xfId="24989" xr:uid="{00000000-0005-0000-0000-00009E610000}"/>
    <cellStyle name="s_Valuation _3-Balanço_3-Balanço" xfId="24990" xr:uid="{00000000-0005-0000-0000-00009F610000}"/>
    <cellStyle name="s_Valuation _3-Balanço_3-Balanço_Mapa variáveis" xfId="24991" xr:uid="{00000000-0005-0000-0000-0000A0610000}"/>
    <cellStyle name="s_Valuation _3-Balanço_3-Balanço_Variavel" xfId="24992" xr:uid="{00000000-0005-0000-0000-0000A1610000}"/>
    <cellStyle name="s_Valuation _3-Balanço_7-Estoque" xfId="24993" xr:uid="{00000000-0005-0000-0000-0000A2610000}"/>
    <cellStyle name="s_Valuation _3-Balanço_Despesas operacionais " xfId="24994" xr:uid="{00000000-0005-0000-0000-0000A3610000}"/>
    <cellStyle name="s_Valuation _3-Balanço_Mapa variáveis" xfId="24995" xr:uid="{00000000-0005-0000-0000-0000A4610000}"/>
    <cellStyle name="s_Valuation _3-Balanço_P&amp;L Raízen Combs" xfId="24996" xr:uid="{00000000-0005-0000-0000-0000A5610000}"/>
    <cellStyle name="s_Valuation _3-Balanço_P&amp;L RUMO" xfId="24997" xr:uid="{00000000-0005-0000-0000-0000A6610000}"/>
    <cellStyle name="s_Valuation _3-Balanço_Variavel" xfId="24998" xr:uid="{00000000-0005-0000-0000-0000A7610000}"/>
    <cellStyle name="s_Valuation _3-Balanço_Working Capital" xfId="24999" xr:uid="{00000000-0005-0000-0000-0000A8610000}"/>
    <cellStyle name="s_Valuation _7-Estoque" xfId="25000" xr:uid="{00000000-0005-0000-0000-0000A9610000}"/>
    <cellStyle name="s_Valuation _Acerto FV e Ajustes Manuais" xfId="25001" xr:uid="{00000000-0005-0000-0000-0000AA610000}"/>
    <cellStyle name="s_Valuation _Acerto FV e Ajustes Manuais_Despesas operacionais " xfId="25002" xr:uid="{00000000-0005-0000-0000-0000AB610000}"/>
    <cellStyle name="s_Valuation _Acerto FV e Ajustes Manuais_Working Capital" xfId="25003" xr:uid="{00000000-0005-0000-0000-0000AC610000}"/>
    <cellStyle name="s_Valuation _ATIVO_PASSIVO" xfId="25004" xr:uid="{00000000-0005-0000-0000-0000AD610000}"/>
    <cellStyle name="s_Valuation _ATIVO_PASSIVO_Mapa variáveis" xfId="25005" xr:uid="{00000000-0005-0000-0000-0000AE610000}"/>
    <cellStyle name="s_Valuation _ATIVO_PASSIVO_Variavel" xfId="25006" xr:uid="{00000000-0005-0000-0000-0000AF610000}"/>
    <cellStyle name="s_Valuation _Base Julho" xfId="25007" xr:uid="{00000000-0005-0000-0000-0000B0610000}"/>
    <cellStyle name="s_Valuation _Base Julho 2" xfId="25008" xr:uid="{00000000-0005-0000-0000-0000B1610000}"/>
    <cellStyle name="s_Valuation _Base Julho_Mapa variáveis" xfId="25009" xr:uid="{00000000-0005-0000-0000-0000B2610000}"/>
    <cellStyle name="s_Valuation _Base Julho_Taxa Efetiva Cosan - Acumulado até Setembro 2011" xfId="25010" xr:uid="{00000000-0005-0000-0000-0000B3610000}"/>
    <cellStyle name="s_Valuation _Base Julho_Taxa Efetiva Cosan - Acumulado até Setembro 2011_Mapa variáveis" xfId="25011" xr:uid="{00000000-0005-0000-0000-0000B4610000}"/>
    <cellStyle name="s_Valuation _Base Julho_Taxa Efetiva Cosan - Acumulado até Setembro 2011_Variavel" xfId="25012" xr:uid="{00000000-0005-0000-0000-0000B5610000}"/>
    <cellStyle name="s_Valuation _Base Julho_Variavel" xfId="25013" xr:uid="{00000000-0005-0000-0000-0000B6610000}"/>
    <cellStyle name="s_Valuation _Base Junho" xfId="25014" xr:uid="{00000000-0005-0000-0000-0000B7610000}"/>
    <cellStyle name="s_Valuation _Base Junho 2" xfId="25015" xr:uid="{00000000-0005-0000-0000-0000B8610000}"/>
    <cellStyle name="s_Valuation _Base Junho_Base Junho" xfId="25016" xr:uid="{00000000-0005-0000-0000-0000B9610000}"/>
    <cellStyle name="s_Valuation _Base Junho_Base Junho 2" xfId="25017" xr:uid="{00000000-0005-0000-0000-0000BA610000}"/>
    <cellStyle name="s_Valuation _Base Junho_Base Junho_Base Julho" xfId="25018" xr:uid="{00000000-0005-0000-0000-0000BB610000}"/>
    <cellStyle name="s_Valuation _Base Junho_Base Junho_Base Julho 2" xfId="25019" xr:uid="{00000000-0005-0000-0000-0000BC610000}"/>
    <cellStyle name="s_Valuation _Base Junho_Base Junho_Base Julho_Mapa variáveis" xfId="25020" xr:uid="{00000000-0005-0000-0000-0000BD610000}"/>
    <cellStyle name="s_Valuation _Base Junho_Base Junho_Base Julho_Taxa Efetiva Cosan - Acumulado até Setembro 2011" xfId="25021" xr:uid="{00000000-0005-0000-0000-0000BE610000}"/>
    <cellStyle name="s_Valuation _Base Junho_Base Junho_Base Julho_Taxa Efetiva Cosan - Acumulado até Setembro 2011_Mapa variáveis" xfId="25022" xr:uid="{00000000-0005-0000-0000-0000BF610000}"/>
    <cellStyle name="s_Valuation _Base Junho_Base Junho_Base Julho_Taxa Efetiva Cosan - Acumulado até Setembro 2011_Variavel" xfId="25023" xr:uid="{00000000-0005-0000-0000-0000C0610000}"/>
    <cellStyle name="s_Valuation _Base Junho_Base Junho_Base Julho_Variavel" xfId="25024" xr:uid="{00000000-0005-0000-0000-0000C1610000}"/>
    <cellStyle name="s_Valuation _Base Junho_Base Junho_Mapa variáveis" xfId="25025" xr:uid="{00000000-0005-0000-0000-0000C2610000}"/>
    <cellStyle name="s_Valuation _Base Junho_Base Junho_Variavel" xfId="25026" xr:uid="{00000000-0005-0000-0000-0000C3610000}"/>
    <cellStyle name="s_Valuation _Base Junho_Mapa variáveis" xfId="25027" xr:uid="{00000000-0005-0000-0000-0000C4610000}"/>
    <cellStyle name="s_Valuation _Base Junho_Plan1" xfId="25028" xr:uid="{00000000-0005-0000-0000-0000C5610000}"/>
    <cellStyle name="s_Valuation _Base Junho_Plan1_Mapa variáveis" xfId="25029" xr:uid="{00000000-0005-0000-0000-0000C6610000}"/>
    <cellStyle name="s_Valuation _Base Junho_Plan1_Variavel" xfId="25030" xr:uid="{00000000-0005-0000-0000-0000C7610000}"/>
    <cellStyle name="s_Valuation _Base Junho_Taxa Efetiva Cosan - Acumulado até Setembro 2011" xfId="25031" xr:uid="{00000000-0005-0000-0000-0000C8610000}"/>
    <cellStyle name="s_Valuation _Base Junho_Taxa Efetiva Cosan - Acumulado até Setembro 2011_Mapa variáveis" xfId="25032" xr:uid="{00000000-0005-0000-0000-0000C9610000}"/>
    <cellStyle name="s_Valuation _Base Junho_Taxa Efetiva Cosan - Acumulado até Setembro 2011_Variavel" xfId="25033" xr:uid="{00000000-0005-0000-0000-0000CA610000}"/>
    <cellStyle name="s_Valuation _Base Junho_Variavel" xfId="25034" xr:uid="{00000000-0005-0000-0000-0000CB610000}"/>
    <cellStyle name="s_Valuation _BS CFO" xfId="25035" xr:uid="{00000000-0005-0000-0000-0000CC610000}"/>
    <cellStyle name="s_Valuation _BS CFO 10" xfId="25036" xr:uid="{00000000-0005-0000-0000-0000CD610000}"/>
    <cellStyle name="s_Valuation _BS CFO 2" xfId="25037" xr:uid="{00000000-0005-0000-0000-0000CE610000}"/>
    <cellStyle name="s_Valuation _BS CFO 2 2" xfId="25038" xr:uid="{00000000-0005-0000-0000-0000CF610000}"/>
    <cellStyle name="s_Valuation _BS CFO 2 2_15-FINANCEIRAS" xfId="25039" xr:uid="{00000000-0005-0000-0000-0000D0610000}"/>
    <cellStyle name="s_Valuation _BS CFO 2 3" xfId="25040" xr:uid="{00000000-0005-0000-0000-0000D1610000}"/>
    <cellStyle name="s_Valuation _BS CFO 2 4" xfId="25041" xr:uid="{00000000-0005-0000-0000-0000D2610000}"/>
    <cellStyle name="s_Valuation _BS CFO 2 5" xfId="25042" xr:uid="{00000000-0005-0000-0000-0000D3610000}"/>
    <cellStyle name="s_Valuation _BS CFO 2_15-FINANCEIRAS" xfId="25043" xr:uid="{00000000-0005-0000-0000-0000D4610000}"/>
    <cellStyle name="s_Valuation _BS CFO 2_15-FINANCEIRAS_1" xfId="25044" xr:uid="{00000000-0005-0000-0000-0000D5610000}"/>
    <cellStyle name="s_Valuation _BS CFO 2_2-DRE" xfId="25045" xr:uid="{00000000-0005-0000-0000-0000D6610000}"/>
    <cellStyle name="s_Valuation _BS CFO 2_2-DRE 2" xfId="25046" xr:uid="{00000000-0005-0000-0000-0000D7610000}"/>
    <cellStyle name="s_Valuation _BS CFO 2_2-DRE_3-Balanço" xfId="25047" xr:uid="{00000000-0005-0000-0000-0000D8610000}"/>
    <cellStyle name="s_Valuation _BS CFO 2_2-DRE_3-Balanço_Mapa variáveis" xfId="25048" xr:uid="{00000000-0005-0000-0000-0000D9610000}"/>
    <cellStyle name="s_Valuation _BS CFO 2_2-DRE_3-Balanço_Variavel" xfId="25049" xr:uid="{00000000-0005-0000-0000-0000DA610000}"/>
    <cellStyle name="s_Valuation _BS CFO 2_2-DRE_Dep_Judiciais-Contingências" xfId="25050" xr:uid="{00000000-0005-0000-0000-0000DB610000}"/>
    <cellStyle name="s_Valuation _BS CFO 2_2-DRE_DFC Gerencial" xfId="25051" xr:uid="{00000000-0005-0000-0000-0000DC610000}"/>
    <cellStyle name="s_Valuation _BS CFO 2_2-DRE_DMPL" xfId="25052" xr:uid="{00000000-0005-0000-0000-0000DD610000}"/>
    <cellStyle name="s_Valuation _BS CFO 2_2-DRE_Mapa variáveis" xfId="25053" xr:uid="{00000000-0005-0000-0000-0000DE610000}"/>
    <cellStyle name="s_Valuation _BS CFO 2_2-DRE_Variavel" xfId="25054" xr:uid="{00000000-0005-0000-0000-0000DF610000}"/>
    <cellStyle name="s_Valuation _BS CFO 2_3-Balanço" xfId="25055" xr:uid="{00000000-0005-0000-0000-0000E0610000}"/>
    <cellStyle name="s_Valuation _BS CFO 2_3-Balanço_Mapa variáveis" xfId="25056" xr:uid="{00000000-0005-0000-0000-0000E1610000}"/>
    <cellStyle name="s_Valuation _BS CFO 2_3-Balanço_Variavel" xfId="25057" xr:uid="{00000000-0005-0000-0000-0000E2610000}"/>
    <cellStyle name="s_Valuation _BS CFO 2_7-Estoque" xfId="25058" xr:uid="{00000000-0005-0000-0000-0000E3610000}"/>
    <cellStyle name="s_Valuation _BS CFO 2_Despesas operacionais " xfId="25059" xr:uid="{00000000-0005-0000-0000-0000E4610000}"/>
    <cellStyle name="s_Valuation _BS CFO 2_Mapa variáveis" xfId="25060" xr:uid="{00000000-0005-0000-0000-0000E5610000}"/>
    <cellStyle name="s_Valuation _BS CFO 2_P&amp;L Raízen Combs" xfId="25061" xr:uid="{00000000-0005-0000-0000-0000E6610000}"/>
    <cellStyle name="s_Valuation _BS CFO 2_P&amp;L RUMO" xfId="25062" xr:uid="{00000000-0005-0000-0000-0000E7610000}"/>
    <cellStyle name="s_Valuation _BS CFO 2_Variavel" xfId="25063" xr:uid="{00000000-0005-0000-0000-0000E8610000}"/>
    <cellStyle name="s_Valuation _BS CFO 2_Working Capital" xfId="25064" xr:uid="{00000000-0005-0000-0000-0000E9610000}"/>
    <cellStyle name="s_Valuation _BS CFO 3" xfId="25065" xr:uid="{00000000-0005-0000-0000-0000EA610000}"/>
    <cellStyle name="s_Valuation _BS CFO 3 2" xfId="25066" xr:uid="{00000000-0005-0000-0000-0000EB610000}"/>
    <cellStyle name="s_Valuation _BS CFO 3 2_15-FINANCEIRAS" xfId="25067" xr:uid="{00000000-0005-0000-0000-0000EC610000}"/>
    <cellStyle name="s_Valuation _BS CFO 3_15-FINANCEIRAS" xfId="25068" xr:uid="{00000000-0005-0000-0000-0000ED610000}"/>
    <cellStyle name="s_Valuation _BS CFO 3_15-FINANCEIRAS_1" xfId="25069" xr:uid="{00000000-0005-0000-0000-0000EE610000}"/>
    <cellStyle name="s_Valuation _BS CFO 3_2-DRE" xfId="25070" xr:uid="{00000000-0005-0000-0000-0000EF610000}"/>
    <cellStyle name="s_Valuation _BS CFO 3_2-DRE 2" xfId="25071" xr:uid="{00000000-0005-0000-0000-0000F0610000}"/>
    <cellStyle name="s_Valuation _BS CFO 3_2-DRE_3-Balanço" xfId="25072" xr:uid="{00000000-0005-0000-0000-0000F1610000}"/>
    <cellStyle name="s_Valuation _BS CFO 3_2-DRE_3-Balanço_Mapa variáveis" xfId="25073" xr:uid="{00000000-0005-0000-0000-0000F2610000}"/>
    <cellStyle name="s_Valuation _BS CFO 3_2-DRE_3-Balanço_Variavel" xfId="25074" xr:uid="{00000000-0005-0000-0000-0000F3610000}"/>
    <cellStyle name="s_Valuation _BS CFO 3_2-DRE_Dep_Judiciais-Contingências" xfId="25075" xr:uid="{00000000-0005-0000-0000-0000F4610000}"/>
    <cellStyle name="s_Valuation _BS CFO 3_2-DRE_DFC Gerencial" xfId="25076" xr:uid="{00000000-0005-0000-0000-0000F5610000}"/>
    <cellStyle name="s_Valuation _BS CFO 3_2-DRE_DMPL" xfId="25077" xr:uid="{00000000-0005-0000-0000-0000F6610000}"/>
    <cellStyle name="s_Valuation _BS CFO 3_2-DRE_Mapa variáveis" xfId="25078" xr:uid="{00000000-0005-0000-0000-0000F7610000}"/>
    <cellStyle name="s_Valuation _BS CFO 3_2-DRE_Variavel" xfId="25079" xr:uid="{00000000-0005-0000-0000-0000F8610000}"/>
    <cellStyle name="s_Valuation _BS CFO 3_3-Balanço" xfId="25080" xr:uid="{00000000-0005-0000-0000-0000F9610000}"/>
    <cellStyle name="s_Valuation _BS CFO 3_3-Balanço_Mapa variáveis" xfId="25081" xr:uid="{00000000-0005-0000-0000-0000FA610000}"/>
    <cellStyle name="s_Valuation _BS CFO 3_3-Balanço_Variavel" xfId="25082" xr:uid="{00000000-0005-0000-0000-0000FB610000}"/>
    <cellStyle name="s_Valuation _BS CFO 3_7-Estoque" xfId="25083" xr:uid="{00000000-0005-0000-0000-0000FC610000}"/>
    <cellStyle name="s_Valuation _BS CFO 3_Despesas operacionais " xfId="25084" xr:uid="{00000000-0005-0000-0000-0000FD610000}"/>
    <cellStyle name="s_Valuation _BS CFO 3_Mapa variáveis" xfId="25085" xr:uid="{00000000-0005-0000-0000-0000FE610000}"/>
    <cellStyle name="s_Valuation _BS CFO 3_P&amp;L Raízen Combs" xfId="25086" xr:uid="{00000000-0005-0000-0000-0000FF610000}"/>
    <cellStyle name="s_Valuation _BS CFO 3_P&amp;L RUMO" xfId="25087" xr:uid="{00000000-0005-0000-0000-000000620000}"/>
    <cellStyle name="s_Valuation _BS CFO 3_Variavel" xfId="25088" xr:uid="{00000000-0005-0000-0000-000001620000}"/>
    <cellStyle name="s_Valuation _BS CFO 3_Working Capital" xfId="25089" xr:uid="{00000000-0005-0000-0000-000002620000}"/>
    <cellStyle name="s_Valuation _BS CFO 4" xfId="25090" xr:uid="{00000000-0005-0000-0000-000003620000}"/>
    <cellStyle name="s_Valuation _BS CFO 4 2" xfId="25091" xr:uid="{00000000-0005-0000-0000-000004620000}"/>
    <cellStyle name="s_Valuation _BS CFO 4 2_15-FINANCEIRAS" xfId="25092" xr:uid="{00000000-0005-0000-0000-000005620000}"/>
    <cellStyle name="s_Valuation _BS CFO 4_15-FINANCEIRAS" xfId="25093" xr:uid="{00000000-0005-0000-0000-000006620000}"/>
    <cellStyle name="s_Valuation _BS CFO 4_15-FINANCEIRAS_1" xfId="25094" xr:uid="{00000000-0005-0000-0000-000007620000}"/>
    <cellStyle name="s_Valuation _BS CFO 4_2-DRE" xfId="25095" xr:uid="{00000000-0005-0000-0000-000008620000}"/>
    <cellStyle name="s_Valuation _BS CFO 4_2-DRE 2" xfId="25096" xr:uid="{00000000-0005-0000-0000-000009620000}"/>
    <cellStyle name="s_Valuation _BS CFO 4_2-DRE_3-Balanço" xfId="25097" xr:uid="{00000000-0005-0000-0000-00000A620000}"/>
    <cellStyle name="s_Valuation _BS CFO 4_2-DRE_3-Balanço_Mapa variáveis" xfId="25098" xr:uid="{00000000-0005-0000-0000-00000B620000}"/>
    <cellStyle name="s_Valuation _BS CFO 4_2-DRE_3-Balanço_Variavel" xfId="25099" xr:uid="{00000000-0005-0000-0000-00000C620000}"/>
    <cellStyle name="s_Valuation _BS CFO 4_2-DRE_Dep_Judiciais-Contingências" xfId="25100" xr:uid="{00000000-0005-0000-0000-00000D620000}"/>
    <cellStyle name="s_Valuation _BS CFO 4_2-DRE_DFC Gerencial" xfId="25101" xr:uid="{00000000-0005-0000-0000-00000E620000}"/>
    <cellStyle name="s_Valuation _BS CFO 4_2-DRE_DMPL" xfId="25102" xr:uid="{00000000-0005-0000-0000-00000F620000}"/>
    <cellStyle name="s_Valuation _BS CFO 4_2-DRE_Mapa variáveis" xfId="25103" xr:uid="{00000000-0005-0000-0000-000010620000}"/>
    <cellStyle name="s_Valuation _BS CFO 4_2-DRE_Variavel" xfId="25104" xr:uid="{00000000-0005-0000-0000-000011620000}"/>
    <cellStyle name="s_Valuation _BS CFO 4_3-Balanço" xfId="25105" xr:uid="{00000000-0005-0000-0000-000012620000}"/>
    <cellStyle name="s_Valuation _BS CFO 4_3-Balanço_Mapa variáveis" xfId="25106" xr:uid="{00000000-0005-0000-0000-000013620000}"/>
    <cellStyle name="s_Valuation _BS CFO 4_3-Balanço_Variavel" xfId="25107" xr:uid="{00000000-0005-0000-0000-000014620000}"/>
    <cellStyle name="s_Valuation _BS CFO 4_Dep_Judiciais-Contingências" xfId="25108" xr:uid="{00000000-0005-0000-0000-000015620000}"/>
    <cellStyle name="s_Valuation _BS CFO 4_DFC Gerencial" xfId="25109" xr:uid="{00000000-0005-0000-0000-000016620000}"/>
    <cellStyle name="s_Valuation _BS CFO 4_DMPL" xfId="25110" xr:uid="{00000000-0005-0000-0000-000017620000}"/>
    <cellStyle name="s_Valuation _BS CFO 4_Mapa variáveis" xfId="25111" xr:uid="{00000000-0005-0000-0000-000018620000}"/>
    <cellStyle name="s_Valuation _BS CFO 4_P&amp;L RUMO" xfId="25112" xr:uid="{00000000-0005-0000-0000-000019620000}"/>
    <cellStyle name="s_Valuation _BS CFO 4_Variavel" xfId="25113" xr:uid="{00000000-0005-0000-0000-00001A620000}"/>
    <cellStyle name="s_Valuation _BS CFO 5" xfId="25114" xr:uid="{00000000-0005-0000-0000-00001B620000}"/>
    <cellStyle name="s_Valuation _BS CFO 5_15-FINANCEIRAS" xfId="25115" xr:uid="{00000000-0005-0000-0000-00001C620000}"/>
    <cellStyle name="s_Valuation _BS CFO 5_Mapa variáveis" xfId="25116" xr:uid="{00000000-0005-0000-0000-00001D620000}"/>
    <cellStyle name="s_Valuation _BS CFO 5_Variavel" xfId="25117" xr:uid="{00000000-0005-0000-0000-00001E620000}"/>
    <cellStyle name="s_Valuation _BS CFO 6" xfId="25118" xr:uid="{00000000-0005-0000-0000-00001F620000}"/>
    <cellStyle name="s_Valuation _BS CFO 6_Mapa variáveis" xfId="25119" xr:uid="{00000000-0005-0000-0000-000020620000}"/>
    <cellStyle name="s_Valuation _BS CFO 6_Variavel" xfId="25120" xr:uid="{00000000-0005-0000-0000-000021620000}"/>
    <cellStyle name="s_Valuation _BS CFO 7" xfId="25121" xr:uid="{00000000-0005-0000-0000-000022620000}"/>
    <cellStyle name="s_Valuation _BS CFO 8" xfId="25122" xr:uid="{00000000-0005-0000-0000-000023620000}"/>
    <cellStyle name="s_Valuation _BS CFO 9" xfId="25123" xr:uid="{00000000-0005-0000-0000-000024620000}"/>
    <cellStyle name="s_Valuation _BS CFO_13-Endividamento" xfId="25124" xr:uid="{00000000-0005-0000-0000-000025620000}"/>
    <cellStyle name="s_Valuation _BS CFO_13-Endividamento 2" xfId="25125" xr:uid="{00000000-0005-0000-0000-000026620000}"/>
    <cellStyle name="s_Valuation _BS CFO_13-Endividamento_Despesas operacionais " xfId="25126" xr:uid="{00000000-0005-0000-0000-000027620000}"/>
    <cellStyle name="s_Valuation _BS CFO_13-Endividamento_Working Capital" xfId="25127" xr:uid="{00000000-0005-0000-0000-000028620000}"/>
    <cellStyle name="s_Valuation _BS CFO_15-FINANCEIRAS" xfId="25128" xr:uid="{00000000-0005-0000-0000-000029620000}"/>
    <cellStyle name="s_Valuation _BS CFO_15-FINANCEIRAS_1" xfId="25129" xr:uid="{00000000-0005-0000-0000-00002A620000}"/>
    <cellStyle name="s_Valuation _BS CFO_26_Instrumentos Financeiros" xfId="25130" xr:uid="{00000000-0005-0000-0000-00002B620000}"/>
    <cellStyle name="s_Valuation _BS CFO_26_Instrumentos Financeiros 2" xfId="25131" xr:uid="{00000000-0005-0000-0000-00002C620000}"/>
    <cellStyle name="s_Valuation _BS CFO_26_Instrumentos Financeiros 2_15-FINANCEIRAS" xfId="25132" xr:uid="{00000000-0005-0000-0000-00002D620000}"/>
    <cellStyle name="s_Valuation _BS CFO_26_Instrumentos Financeiros_1" xfId="25133" xr:uid="{00000000-0005-0000-0000-00002E620000}"/>
    <cellStyle name="s_Valuation _BS CFO_26_Instrumentos Financeiros_1 2" xfId="25134" xr:uid="{00000000-0005-0000-0000-00002F620000}"/>
    <cellStyle name="s_Valuation _BS CFO_26_Instrumentos Financeiros_1 2_15-FINANCEIRAS" xfId="25135" xr:uid="{00000000-0005-0000-0000-000030620000}"/>
    <cellStyle name="s_Valuation _BS CFO_26_Instrumentos Financeiros_1_15-FINANCEIRAS" xfId="25136" xr:uid="{00000000-0005-0000-0000-000031620000}"/>
    <cellStyle name="s_Valuation _BS CFO_26_Instrumentos Financeiros_1_15-FINANCEIRAS_1" xfId="25137" xr:uid="{00000000-0005-0000-0000-000032620000}"/>
    <cellStyle name="s_Valuation _BS CFO_26_Instrumentos Financeiros_1_2-DRE" xfId="25138" xr:uid="{00000000-0005-0000-0000-000033620000}"/>
    <cellStyle name="s_Valuation _BS CFO_26_Instrumentos Financeiros_1_2-DRE 2" xfId="25139" xr:uid="{00000000-0005-0000-0000-000034620000}"/>
    <cellStyle name="s_Valuation _BS CFO_26_Instrumentos Financeiros_1_2-DRE_3-Balanço" xfId="25140" xr:uid="{00000000-0005-0000-0000-000035620000}"/>
    <cellStyle name="s_Valuation _BS CFO_26_Instrumentos Financeiros_1_2-DRE_3-Balanço_Mapa variáveis" xfId="25141" xr:uid="{00000000-0005-0000-0000-000036620000}"/>
    <cellStyle name="s_Valuation _BS CFO_26_Instrumentos Financeiros_1_2-DRE_3-Balanço_Variavel" xfId="25142" xr:uid="{00000000-0005-0000-0000-000037620000}"/>
    <cellStyle name="s_Valuation _BS CFO_26_Instrumentos Financeiros_1_2-DRE_Dep_Judiciais-Contingências" xfId="25143" xr:uid="{00000000-0005-0000-0000-000038620000}"/>
    <cellStyle name="s_Valuation _BS CFO_26_Instrumentos Financeiros_1_2-DRE_DFC Gerencial" xfId="25144" xr:uid="{00000000-0005-0000-0000-000039620000}"/>
    <cellStyle name="s_Valuation _BS CFO_26_Instrumentos Financeiros_1_2-DRE_DMPL" xfId="25145" xr:uid="{00000000-0005-0000-0000-00003A620000}"/>
    <cellStyle name="s_Valuation _BS CFO_26_Instrumentos Financeiros_1_2-DRE_Mapa variáveis" xfId="25146" xr:uid="{00000000-0005-0000-0000-00003B620000}"/>
    <cellStyle name="s_Valuation _BS CFO_26_Instrumentos Financeiros_1_2-DRE_Variavel" xfId="25147" xr:uid="{00000000-0005-0000-0000-00003C620000}"/>
    <cellStyle name="s_Valuation _BS CFO_26_Instrumentos Financeiros_1_3-Balanço" xfId="25148" xr:uid="{00000000-0005-0000-0000-00003D620000}"/>
    <cellStyle name="s_Valuation _BS CFO_26_Instrumentos Financeiros_1_3-Balanço_Mapa variáveis" xfId="25149" xr:uid="{00000000-0005-0000-0000-00003E620000}"/>
    <cellStyle name="s_Valuation _BS CFO_26_Instrumentos Financeiros_1_3-Balanço_Variavel" xfId="25150" xr:uid="{00000000-0005-0000-0000-00003F620000}"/>
    <cellStyle name="s_Valuation _BS CFO_26_Instrumentos Financeiros_1_7-Estoque" xfId="25151" xr:uid="{00000000-0005-0000-0000-000040620000}"/>
    <cellStyle name="s_Valuation _BS CFO_26_Instrumentos Financeiros_1_Despesas operacionais " xfId="25152" xr:uid="{00000000-0005-0000-0000-000041620000}"/>
    <cellStyle name="s_Valuation _BS CFO_26_Instrumentos Financeiros_1_Mapa variáveis" xfId="25153" xr:uid="{00000000-0005-0000-0000-000042620000}"/>
    <cellStyle name="s_Valuation _BS CFO_26_Instrumentos Financeiros_1_P&amp;L Raízen Combs" xfId="25154" xr:uid="{00000000-0005-0000-0000-000043620000}"/>
    <cellStyle name="s_Valuation _BS CFO_26_Instrumentos Financeiros_1_P&amp;L RUMO" xfId="25155" xr:uid="{00000000-0005-0000-0000-000044620000}"/>
    <cellStyle name="s_Valuation _BS CFO_26_Instrumentos Financeiros_1_Variavel" xfId="25156" xr:uid="{00000000-0005-0000-0000-000045620000}"/>
    <cellStyle name="s_Valuation _BS CFO_26_Instrumentos Financeiros_1_Working Capital" xfId="25157" xr:uid="{00000000-0005-0000-0000-000046620000}"/>
    <cellStyle name="s_Valuation _BS CFO_26_Instrumentos Financeiros_15-FINANCEIRAS" xfId="25158" xr:uid="{00000000-0005-0000-0000-000047620000}"/>
    <cellStyle name="s_Valuation _BS CFO_26_Instrumentos Financeiros_15-FINANCEIRAS_1" xfId="25159" xr:uid="{00000000-0005-0000-0000-000048620000}"/>
    <cellStyle name="s_Valuation _BS CFO_26_Instrumentos Financeiros_2-DRE" xfId="25160" xr:uid="{00000000-0005-0000-0000-000049620000}"/>
    <cellStyle name="s_Valuation _BS CFO_26_Instrumentos Financeiros_2-DRE 2" xfId="25161" xr:uid="{00000000-0005-0000-0000-00004A620000}"/>
    <cellStyle name="s_Valuation _BS CFO_26_Instrumentos Financeiros_2-DRE_3-Balanço" xfId="25162" xr:uid="{00000000-0005-0000-0000-00004B620000}"/>
    <cellStyle name="s_Valuation _BS CFO_26_Instrumentos Financeiros_2-DRE_3-Balanço_Mapa variáveis" xfId="25163" xr:uid="{00000000-0005-0000-0000-00004C620000}"/>
    <cellStyle name="s_Valuation _BS CFO_26_Instrumentos Financeiros_2-DRE_3-Balanço_Variavel" xfId="25164" xr:uid="{00000000-0005-0000-0000-00004D620000}"/>
    <cellStyle name="s_Valuation _BS CFO_26_Instrumentos Financeiros_2-DRE_Dep_Judiciais-Contingências" xfId="25165" xr:uid="{00000000-0005-0000-0000-00004E620000}"/>
    <cellStyle name="s_Valuation _BS CFO_26_Instrumentos Financeiros_2-DRE_DFC Gerencial" xfId="25166" xr:uid="{00000000-0005-0000-0000-00004F620000}"/>
    <cellStyle name="s_Valuation _BS CFO_26_Instrumentos Financeiros_2-DRE_DMPL" xfId="25167" xr:uid="{00000000-0005-0000-0000-000050620000}"/>
    <cellStyle name="s_Valuation _BS CFO_26_Instrumentos Financeiros_2-DRE_Mapa variáveis" xfId="25168" xr:uid="{00000000-0005-0000-0000-000051620000}"/>
    <cellStyle name="s_Valuation _BS CFO_26_Instrumentos Financeiros_2-DRE_Variavel" xfId="25169" xr:uid="{00000000-0005-0000-0000-000052620000}"/>
    <cellStyle name="s_Valuation _BS CFO_26_Instrumentos Financeiros_3-Balanço" xfId="25170" xr:uid="{00000000-0005-0000-0000-000053620000}"/>
    <cellStyle name="s_Valuation _BS CFO_26_Instrumentos Financeiros_3-Balanço_Mapa variáveis" xfId="25171" xr:uid="{00000000-0005-0000-0000-000054620000}"/>
    <cellStyle name="s_Valuation _BS CFO_26_Instrumentos Financeiros_3-Balanço_Variavel" xfId="25172" xr:uid="{00000000-0005-0000-0000-000055620000}"/>
    <cellStyle name="s_Valuation _BS CFO_26_Instrumentos Financeiros_7-Estoque" xfId="25173" xr:uid="{00000000-0005-0000-0000-000056620000}"/>
    <cellStyle name="s_Valuation _BS CFO_26_Instrumentos Financeiros_Despesas operacionais " xfId="25174" xr:uid="{00000000-0005-0000-0000-000057620000}"/>
    <cellStyle name="s_Valuation _BS CFO_26_Instrumentos Financeiros_Mapa variáveis" xfId="25175" xr:uid="{00000000-0005-0000-0000-000058620000}"/>
    <cellStyle name="s_Valuation _BS CFO_26_Instrumentos Financeiros_P&amp;L Raízen Combs" xfId="25176" xr:uid="{00000000-0005-0000-0000-000059620000}"/>
    <cellStyle name="s_Valuation _BS CFO_26_Instrumentos Financeiros_P&amp;L RUMO" xfId="25177" xr:uid="{00000000-0005-0000-0000-00005A620000}"/>
    <cellStyle name="s_Valuation _BS CFO_26_Instrumentos Financeiros_Variavel" xfId="25178" xr:uid="{00000000-0005-0000-0000-00005B620000}"/>
    <cellStyle name="s_Valuation _BS CFO_26_Instrumentos Financeiros_Working Capital" xfId="25179" xr:uid="{00000000-0005-0000-0000-00005C620000}"/>
    <cellStyle name="s_Valuation _BS CFO_2-DRE" xfId="25180" xr:uid="{00000000-0005-0000-0000-00005D620000}"/>
    <cellStyle name="s_Valuation _BS CFO_2-DRE 2" xfId="25181" xr:uid="{00000000-0005-0000-0000-00005E620000}"/>
    <cellStyle name="s_Valuation _BS CFO_2-DRE 2_15-FINANCEIRAS" xfId="25182" xr:uid="{00000000-0005-0000-0000-00005F620000}"/>
    <cellStyle name="s_Valuation _BS CFO_2-DRE_1" xfId="25183" xr:uid="{00000000-0005-0000-0000-000060620000}"/>
    <cellStyle name="s_Valuation _BS CFO_2-DRE_1 2" xfId="25184" xr:uid="{00000000-0005-0000-0000-000061620000}"/>
    <cellStyle name="s_Valuation _BS CFO_2-DRE_1_3-Balanço" xfId="25185" xr:uid="{00000000-0005-0000-0000-000062620000}"/>
    <cellStyle name="s_Valuation _BS CFO_2-DRE_1_3-Balanço_Mapa variáveis" xfId="25186" xr:uid="{00000000-0005-0000-0000-000063620000}"/>
    <cellStyle name="s_Valuation _BS CFO_2-DRE_1_3-Balanço_Variavel" xfId="25187" xr:uid="{00000000-0005-0000-0000-000064620000}"/>
    <cellStyle name="s_Valuation _BS CFO_2-DRE_1_Dep_Judiciais-Contingências" xfId="25188" xr:uid="{00000000-0005-0000-0000-000065620000}"/>
    <cellStyle name="s_Valuation _BS CFO_2-DRE_1_DFC Gerencial" xfId="25189" xr:uid="{00000000-0005-0000-0000-000066620000}"/>
    <cellStyle name="s_Valuation _BS CFO_2-DRE_1_DMPL" xfId="25190" xr:uid="{00000000-0005-0000-0000-000067620000}"/>
    <cellStyle name="s_Valuation _BS CFO_2-DRE_1_Mapa variáveis" xfId="25191" xr:uid="{00000000-0005-0000-0000-000068620000}"/>
    <cellStyle name="s_Valuation _BS CFO_2-DRE_1_Variavel" xfId="25192" xr:uid="{00000000-0005-0000-0000-000069620000}"/>
    <cellStyle name="s_Valuation _BS CFO_2-DRE_15-FINANCEIRAS" xfId="25193" xr:uid="{00000000-0005-0000-0000-00006A620000}"/>
    <cellStyle name="s_Valuation _BS CFO_2-DRE_15-FINANCEIRAS_1" xfId="25194" xr:uid="{00000000-0005-0000-0000-00006B620000}"/>
    <cellStyle name="s_Valuation _BS CFO_2-DRE_2-DRE" xfId="25195" xr:uid="{00000000-0005-0000-0000-00006C620000}"/>
    <cellStyle name="s_Valuation _BS CFO_2-DRE_2-DRE 2" xfId="25196" xr:uid="{00000000-0005-0000-0000-00006D620000}"/>
    <cellStyle name="s_Valuation _BS CFO_2-DRE_2-DRE_3-Balanço" xfId="25197" xr:uid="{00000000-0005-0000-0000-00006E620000}"/>
    <cellStyle name="s_Valuation _BS CFO_2-DRE_2-DRE_3-Balanço_Mapa variáveis" xfId="25198" xr:uid="{00000000-0005-0000-0000-00006F620000}"/>
    <cellStyle name="s_Valuation _BS CFO_2-DRE_2-DRE_3-Balanço_Variavel" xfId="25199" xr:uid="{00000000-0005-0000-0000-000070620000}"/>
    <cellStyle name="s_Valuation _BS CFO_2-DRE_2-DRE_Dep_Judiciais-Contingências" xfId="25200" xr:uid="{00000000-0005-0000-0000-000071620000}"/>
    <cellStyle name="s_Valuation _BS CFO_2-DRE_2-DRE_DFC Gerencial" xfId="25201" xr:uid="{00000000-0005-0000-0000-000072620000}"/>
    <cellStyle name="s_Valuation _BS CFO_2-DRE_2-DRE_DMPL" xfId="25202" xr:uid="{00000000-0005-0000-0000-000073620000}"/>
    <cellStyle name="s_Valuation _BS CFO_2-DRE_2-DRE_Mapa variáveis" xfId="25203" xr:uid="{00000000-0005-0000-0000-000074620000}"/>
    <cellStyle name="s_Valuation _BS CFO_2-DRE_2-DRE_Variavel" xfId="25204" xr:uid="{00000000-0005-0000-0000-000075620000}"/>
    <cellStyle name="s_Valuation _BS CFO_2-DRE_3-Balanço" xfId="25205" xr:uid="{00000000-0005-0000-0000-000076620000}"/>
    <cellStyle name="s_Valuation _BS CFO_2-DRE_3-Balanço_Mapa variáveis" xfId="25206" xr:uid="{00000000-0005-0000-0000-000077620000}"/>
    <cellStyle name="s_Valuation _BS CFO_2-DRE_3-Balanço_Variavel" xfId="25207" xr:uid="{00000000-0005-0000-0000-000078620000}"/>
    <cellStyle name="s_Valuation _BS CFO_2-DRE_7-Estoque" xfId="25208" xr:uid="{00000000-0005-0000-0000-000079620000}"/>
    <cellStyle name="s_Valuation _BS CFO_2-DRE_Despesas operacionais " xfId="25209" xr:uid="{00000000-0005-0000-0000-00007A620000}"/>
    <cellStyle name="s_Valuation _BS CFO_2-DRE_Mapa variáveis" xfId="25210" xr:uid="{00000000-0005-0000-0000-00007B620000}"/>
    <cellStyle name="s_Valuation _BS CFO_2-DRE_P&amp;L Raízen Combs" xfId="25211" xr:uid="{00000000-0005-0000-0000-00007C620000}"/>
    <cellStyle name="s_Valuation _BS CFO_2-DRE_P&amp;L RUMO" xfId="25212" xr:uid="{00000000-0005-0000-0000-00007D620000}"/>
    <cellStyle name="s_Valuation _BS CFO_2-DRE_Variavel" xfId="25213" xr:uid="{00000000-0005-0000-0000-00007E620000}"/>
    <cellStyle name="s_Valuation _BS CFO_2-DRE_Working Capital" xfId="25214" xr:uid="{00000000-0005-0000-0000-00007F620000}"/>
    <cellStyle name="s_Valuation _BS CFO_3-Balanço" xfId="25215" xr:uid="{00000000-0005-0000-0000-000080620000}"/>
    <cellStyle name="s_Valuation _BS CFO_3-Balanço 2" xfId="25216" xr:uid="{00000000-0005-0000-0000-000081620000}"/>
    <cellStyle name="s_Valuation _BS CFO_3-Balanço 2_15-FINANCEIRAS" xfId="25217" xr:uid="{00000000-0005-0000-0000-000082620000}"/>
    <cellStyle name="s_Valuation _BS CFO_3-Balanço_1" xfId="25218" xr:uid="{00000000-0005-0000-0000-000083620000}"/>
    <cellStyle name="s_Valuation _BS CFO_3-Balanço_1 2" xfId="25219" xr:uid="{00000000-0005-0000-0000-000084620000}"/>
    <cellStyle name="s_Valuation _BS CFO_3-Balanço_1 2_15-FINANCEIRAS" xfId="25220" xr:uid="{00000000-0005-0000-0000-000085620000}"/>
    <cellStyle name="s_Valuation _BS CFO_3-Balanço_1_15-FINANCEIRAS" xfId="25221" xr:uid="{00000000-0005-0000-0000-000086620000}"/>
    <cellStyle name="s_Valuation _BS CFO_3-Balanço_1_15-FINANCEIRAS_1" xfId="25222" xr:uid="{00000000-0005-0000-0000-000087620000}"/>
    <cellStyle name="s_Valuation _BS CFO_3-Balanço_1_2-DRE" xfId="25223" xr:uid="{00000000-0005-0000-0000-000088620000}"/>
    <cellStyle name="s_Valuation _BS CFO_3-Balanço_1_2-DRE 2" xfId="25224" xr:uid="{00000000-0005-0000-0000-000089620000}"/>
    <cellStyle name="s_Valuation _BS CFO_3-Balanço_1_2-DRE_3-Balanço" xfId="25225" xr:uid="{00000000-0005-0000-0000-00008A620000}"/>
    <cellStyle name="s_Valuation _BS CFO_3-Balanço_1_2-DRE_3-Balanço_Mapa variáveis" xfId="25226" xr:uid="{00000000-0005-0000-0000-00008B620000}"/>
    <cellStyle name="s_Valuation _BS CFO_3-Balanço_1_2-DRE_3-Balanço_Variavel" xfId="25227" xr:uid="{00000000-0005-0000-0000-00008C620000}"/>
    <cellStyle name="s_Valuation _BS CFO_3-Balanço_1_2-DRE_Dep_Judiciais-Contingências" xfId="25228" xr:uid="{00000000-0005-0000-0000-00008D620000}"/>
    <cellStyle name="s_Valuation _BS CFO_3-Balanço_1_2-DRE_DFC Gerencial" xfId="25229" xr:uid="{00000000-0005-0000-0000-00008E620000}"/>
    <cellStyle name="s_Valuation _BS CFO_3-Balanço_1_2-DRE_DMPL" xfId="25230" xr:uid="{00000000-0005-0000-0000-00008F620000}"/>
    <cellStyle name="s_Valuation _BS CFO_3-Balanço_1_2-DRE_Mapa variáveis" xfId="25231" xr:uid="{00000000-0005-0000-0000-000090620000}"/>
    <cellStyle name="s_Valuation _BS CFO_3-Balanço_1_2-DRE_Variavel" xfId="25232" xr:uid="{00000000-0005-0000-0000-000091620000}"/>
    <cellStyle name="s_Valuation _BS CFO_3-Balanço_1_3-Balanço" xfId="25233" xr:uid="{00000000-0005-0000-0000-000092620000}"/>
    <cellStyle name="s_Valuation _BS CFO_3-Balanço_1_3-Balanço_Mapa variáveis" xfId="25234" xr:uid="{00000000-0005-0000-0000-000093620000}"/>
    <cellStyle name="s_Valuation _BS CFO_3-Balanço_1_3-Balanço_Variavel" xfId="25235" xr:uid="{00000000-0005-0000-0000-000094620000}"/>
    <cellStyle name="s_Valuation _BS CFO_3-Balanço_1_7-Estoque" xfId="25236" xr:uid="{00000000-0005-0000-0000-000095620000}"/>
    <cellStyle name="s_Valuation _BS CFO_3-Balanço_1_Despesas operacionais " xfId="25237" xr:uid="{00000000-0005-0000-0000-000096620000}"/>
    <cellStyle name="s_Valuation _BS CFO_3-Balanço_1_Mapa variáveis" xfId="25238" xr:uid="{00000000-0005-0000-0000-000097620000}"/>
    <cellStyle name="s_Valuation _BS CFO_3-Balanço_1_P&amp;L Raízen Combs" xfId="25239" xr:uid="{00000000-0005-0000-0000-000098620000}"/>
    <cellStyle name="s_Valuation _BS CFO_3-Balanço_1_P&amp;L RUMO" xfId="25240" xr:uid="{00000000-0005-0000-0000-000099620000}"/>
    <cellStyle name="s_Valuation _BS CFO_3-Balanço_1_Variavel" xfId="25241" xr:uid="{00000000-0005-0000-0000-00009A620000}"/>
    <cellStyle name="s_Valuation _BS CFO_3-Balanço_1_Working Capital" xfId="25242" xr:uid="{00000000-0005-0000-0000-00009B620000}"/>
    <cellStyle name="s_Valuation _BS CFO_3-Balanço_15-FINANCEIRAS" xfId="25243" xr:uid="{00000000-0005-0000-0000-00009C620000}"/>
    <cellStyle name="s_Valuation _BS CFO_3-Balanço_15-FINANCEIRAS_1" xfId="25244" xr:uid="{00000000-0005-0000-0000-00009D620000}"/>
    <cellStyle name="s_Valuation _BS CFO_3-Balanço_2" xfId="25245" xr:uid="{00000000-0005-0000-0000-00009E620000}"/>
    <cellStyle name="s_Valuation _BS CFO_3-Balanço_2_Mapa variáveis" xfId="25246" xr:uid="{00000000-0005-0000-0000-00009F620000}"/>
    <cellStyle name="s_Valuation _BS CFO_3-Balanço_2_Variavel" xfId="25247" xr:uid="{00000000-0005-0000-0000-0000A0620000}"/>
    <cellStyle name="s_Valuation _BS CFO_3-Balanço_2-DRE" xfId="25248" xr:uid="{00000000-0005-0000-0000-0000A1620000}"/>
    <cellStyle name="s_Valuation _BS CFO_3-Balanço_2-DRE 2" xfId="25249" xr:uid="{00000000-0005-0000-0000-0000A2620000}"/>
    <cellStyle name="s_Valuation _BS CFO_3-Balanço_2-DRE_3-Balanço" xfId="25250" xr:uid="{00000000-0005-0000-0000-0000A3620000}"/>
    <cellStyle name="s_Valuation _BS CFO_3-Balanço_2-DRE_3-Balanço_Mapa variáveis" xfId="25251" xr:uid="{00000000-0005-0000-0000-0000A4620000}"/>
    <cellStyle name="s_Valuation _BS CFO_3-Balanço_2-DRE_3-Balanço_Variavel" xfId="25252" xr:uid="{00000000-0005-0000-0000-0000A5620000}"/>
    <cellStyle name="s_Valuation _BS CFO_3-Balanço_2-DRE_Dep_Judiciais-Contingências" xfId="25253" xr:uid="{00000000-0005-0000-0000-0000A6620000}"/>
    <cellStyle name="s_Valuation _BS CFO_3-Balanço_2-DRE_DFC Gerencial" xfId="25254" xr:uid="{00000000-0005-0000-0000-0000A7620000}"/>
    <cellStyle name="s_Valuation _BS CFO_3-Balanço_2-DRE_DMPL" xfId="25255" xr:uid="{00000000-0005-0000-0000-0000A8620000}"/>
    <cellStyle name="s_Valuation _BS CFO_3-Balanço_2-DRE_Mapa variáveis" xfId="25256" xr:uid="{00000000-0005-0000-0000-0000A9620000}"/>
    <cellStyle name="s_Valuation _BS CFO_3-Balanço_2-DRE_Variavel" xfId="25257" xr:uid="{00000000-0005-0000-0000-0000AA620000}"/>
    <cellStyle name="s_Valuation _BS CFO_3-Balanço_3-Balanço" xfId="25258" xr:uid="{00000000-0005-0000-0000-0000AB620000}"/>
    <cellStyle name="s_Valuation _BS CFO_3-Balanço_3-Balanço_Mapa variáveis" xfId="25259" xr:uid="{00000000-0005-0000-0000-0000AC620000}"/>
    <cellStyle name="s_Valuation _BS CFO_3-Balanço_3-Balanço_Variavel" xfId="25260" xr:uid="{00000000-0005-0000-0000-0000AD620000}"/>
    <cellStyle name="s_Valuation _BS CFO_3-Balanço_7-Estoque" xfId="25261" xr:uid="{00000000-0005-0000-0000-0000AE620000}"/>
    <cellStyle name="s_Valuation _BS CFO_3-Balanço_Despesas operacionais " xfId="25262" xr:uid="{00000000-0005-0000-0000-0000AF620000}"/>
    <cellStyle name="s_Valuation _BS CFO_3-Balanço_Mapa variáveis" xfId="25263" xr:uid="{00000000-0005-0000-0000-0000B0620000}"/>
    <cellStyle name="s_Valuation _BS CFO_3-Balanço_P&amp;L Raízen Combs" xfId="25264" xr:uid="{00000000-0005-0000-0000-0000B1620000}"/>
    <cellStyle name="s_Valuation _BS CFO_3-Balanço_P&amp;L RUMO" xfId="25265" xr:uid="{00000000-0005-0000-0000-0000B2620000}"/>
    <cellStyle name="s_Valuation _BS CFO_3-Balanço_Variavel" xfId="25266" xr:uid="{00000000-0005-0000-0000-0000B3620000}"/>
    <cellStyle name="s_Valuation _BS CFO_3-Balanço_Working Capital" xfId="25267" xr:uid="{00000000-0005-0000-0000-0000B4620000}"/>
    <cellStyle name="s_Valuation _BS CFO_4-DMPL" xfId="25268" xr:uid="{00000000-0005-0000-0000-0000B5620000}"/>
    <cellStyle name="s_Valuation _BS CFO_4-DMPL 2" xfId="25269" xr:uid="{00000000-0005-0000-0000-0000B6620000}"/>
    <cellStyle name="s_Valuation _BS CFO_4-DMPL 2_15-FINANCEIRAS" xfId="25270" xr:uid="{00000000-0005-0000-0000-0000B7620000}"/>
    <cellStyle name="s_Valuation _BS CFO_4-DMPL_15-FINANCEIRAS" xfId="25271" xr:uid="{00000000-0005-0000-0000-0000B8620000}"/>
    <cellStyle name="s_Valuation _BS CFO_4-DMPL_15-FINANCEIRAS_1" xfId="25272" xr:uid="{00000000-0005-0000-0000-0000B9620000}"/>
    <cellStyle name="s_Valuation _BS CFO_4-DMPL_2-DRE" xfId="25273" xr:uid="{00000000-0005-0000-0000-0000BA620000}"/>
    <cellStyle name="s_Valuation _BS CFO_4-DMPL_2-DRE 2" xfId="25274" xr:uid="{00000000-0005-0000-0000-0000BB620000}"/>
    <cellStyle name="s_Valuation _BS CFO_4-DMPL_2-DRE_3-Balanço" xfId="25275" xr:uid="{00000000-0005-0000-0000-0000BC620000}"/>
    <cellStyle name="s_Valuation _BS CFO_4-DMPL_2-DRE_3-Balanço_Mapa variáveis" xfId="25276" xr:uid="{00000000-0005-0000-0000-0000BD620000}"/>
    <cellStyle name="s_Valuation _BS CFO_4-DMPL_2-DRE_3-Balanço_Variavel" xfId="25277" xr:uid="{00000000-0005-0000-0000-0000BE620000}"/>
    <cellStyle name="s_Valuation _BS CFO_4-DMPL_2-DRE_Dep_Judiciais-Contingências" xfId="25278" xr:uid="{00000000-0005-0000-0000-0000BF620000}"/>
    <cellStyle name="s_Valuation _BS CFO_4-DMPL_2-DRE_DFC Gerencial" xfId="25279" xr:uid="{00000000-0005-0000-0000-0000C0620000}"/>
    <cellStyle name="s_Valuation _BS CFO_4-DMPL_2-DRE_DMPL" xfId="25280" xr:uid="{00000000-0005-0000-0000-0000C1620000}"/>
    <cellStyle name="s_Valuation _BS CFO_4-DMPL_2-DRE_Mapa variáveis" xfId="25281" xr:uid="{00000000-0005-0000-0000-0000C2620000}"/>
    <cellStyle name="s_Valuation _BS CFO_4-DMPL_2-DRE_Variavel" xfId="25282" xr:uid="{00000000-0005-0000-0000-0000C3620000}"/>
    <cellStyle name="s_Valuation _BS CFO_4-DMPL_3-Balanço" xfId="25283" xr:uid="{00000000-0005-0000-0000-0000C4620000}"/>
    <cellStyle name="s_Valuation _BS CFO_4-DMPL_3-Balanço_Mapa variáveis" xfId="25284" xr:uid="{00000000-0005-0000-0000-0000C5620000}"/>
    <cellStyle name="s_Valuation _BS CFO_4-DMPL_3-Balanço_Variavel" xfId="25285" xr:uid="{00000000-0005-0000-0000-0000C6620000}"/>
    <cellStyle name="s_Valuation _BS CFO_4-DMPL_Dep_Judiciais-Contingências" xfId="25286" xr:uid="{00000000-0005-0000-0000-0000C7620000}"/>
    <cellStyle name="s_Valuation _BS CFO_4-DMPL_DFC Gerencial" xfId="25287" xr:uid="{00000000-0005-0000-0000-0000C8620000}"/>
    <cellStyle name="s_Valuation _BS CFO_4-DMPL_DMPL" xfId="25288" xr:uid="{00000000-0005-0000-0000-0000C9620000}"/>
    <cellStyle name="s_Valuation _BS CFO_4-DMPL_Mapa variáveis" xfId="25289" xr:uid="{00000000-0005-0000-0000-0000CA620000}"/>
    <cellStyle name="s_Valuation _BS CFO_4-DMPL_P&amp;L RUMO" xfId="25290" xr:uid="{00000000-0005-0000-0000-0000CB620000}"/>
    <cellStyle name="s_Valuation _BS CFO_4-DMPL_Variavel" xfId="25291" xr:uid="{00000000-0005-0000-0000-0000CC620000}"/>
    <cellStyle name="s_Valuation _BS CFO_7-Estoque" xfId="25292" xr:uid="{00000000-0005-0000-0000-0000CD620000}"/>
    <cellStyle name="s_Valuation _BS CFO_8-Impostos" xfId="25293" xr:uid="{00000000-0005-0000-0000-0000CE620000}"/>
    <cellStyle name="s_Valuation _BS CFO_8-Impostos 2" xfId="25294" xr:uid="{00000000-0005-0000-0000-0000CF620000}"/>
    <cellStyle name="s_Valuation _BS CFO_8-Impostos 2_15-FINANCEIRAS" xfId="25295" xr:uid="{00000000-0005-0000-0000-0000D0620000}"/>
    <cellStyle name="s_Valuation _BS CFO_8-Impostos_15-FINANCEIRAS" xfId="25296" xr:uid="{00000000-0005-0000-0000-0000D1620000}"/>
    <cellStyle name="s_Valuation _BS CFO_8-Impostos_15-FINANCEIRAS_1" xfId="25297" xr:uid="{00000000-0005-0000-0000-0000D2620000}"/>
    <cellStyle name="s_Valuation _BS CFO_8-Impostos_2-DRE" xfId="25298" xr:uid="{00000000-0005-0000-0000-0000D3620000}"/>
    <cellStyle name="s_Valuation _BS CFO_8-Impostos_2-DRE 2" xfId="25299" xr:uid="{00000000-0005-0000-0000-0000D4620000}"/>
    <cellStyle name="s_Valuation _BS CFO_8-Impostos_2-DRE_3-Balanço" xfId="25300" xr:uid="{00000000-0005-0000-0000-0000D5620000}"/>
    <cellStyle name="s_Valuation _BS CFO_8-Impostos_2-DRE_3-Balanço_Mapa variáveis" xfId="25301" xr:uid="{00000000-0005-0000-0000-0000D6620000}"/>
    <cellStyle name="s_Valuation _BS CFO_8-Impostos_2-DRE_3-Balanço_Variavel" xfId="25302" xr:uid="{00000000-0005-0000-0000-0000D7620000}"/>
    <cellStyle name="s_Valuation _BS CFO_8-Impostos_2-DRE_Dep_Judiciais-Contingências" xfId="25303" xr:uid="{00000000-0005-0000-0000-0000D8620000}"/>
    <cellStyle name="s_Valuation _BS CFO_8-Impostos_2-DRE_DFC Gerencial" xfId="25304" xr:uid="{00000000-0005-0000-0000-0000D9620000}"/>
    <cellStyle name="s_Valuation _BS CFO_8-Impostos_2-DRE_DMPL" xfId="25305" xr:uid="{00000000-0005-0000-0000-0000DA620000}"/>
    <cellStyle name="s_Valuation _BS CFO_8-Impostos_2-DRE_Mapa variáveis" xfId="25306" xr:uid="{00000000-0005-0000-0000-0000DB620000}"/>
    <cellStyle name="s_Valuation _BS CFO_8-Impostos_2-DRE_Variavel" xfId="25307" xr:uid="{00000000-0005-0000-0000-0000DC620000}"/>
    <cellStyle name="s_Valuation _BS CFO_8-Impostos_3-Balanço" xfId="25308" xr:uid="{00000000-0005-0000-0000-0000DD620000}"/>
    <cellStyle name="s_Valuation _BS CFO_8-Impostos_3-Balanço_Mapa variáveis" xfId="25309" xr:uid="{00000000-0005-0000-0000-0000DE620000}"/>
    <cellStyle name="s_Valuation _BS CFO_8-Impostos_3-Balanço_Variavel" xfId="25310" xr:uid="{00000000-0005-0000-0000-0000DF620000}"/>
    <cellStyle name="s_Valuation _BS CFO_8-Impostos_Dep_Judiciais-Contingências" xfId="25311" xr:uid="{00000000-0005-0000-0000-0000E0620000}"/>
    <cellStyle name="s_Valuation _BS CFO_8-Impostos_DFC Gerencial" xfId="25312" xr:uid="{00000000-0005-0000-0000-0000E1620000}"/>
    <cellStyle name="s_Valuation _BS CFO_8-Impostos_DMPL" xfId="25313" xr:uid="{00000000-0005-0000-0000-0000E2620000}"/>
    <cellStyle name="s_Valuation _BS CFO_8-Impostos_Mapa variáveis" xfId="25314" xr:uid="{00000000-0005-0000-0000-0000E3620000}"/>
    <cellStyle name="s_Valuation _BS CFO_8-Impostos_P&amp;L RUMO" xfId="25315" xr:uid="{00000000-0005-0000-0000-0000E4620000}"/>
    <cellStyle name="s_Valuation _BS CFO_8-Impostos_Variavel" xfId="25316" xr:uid="{00000000-0005-0000-0000-0000E5620000}"/>
    <cellStyle name="s_Valuation _BS CFO_Acerto FV e Ajustes Manuais" xfId="25317" xr:uid="{00000000-0005-0000-0000-0000E6620000}"/>
    <cellStyle name="s_Valuation _BS CFO_Acerto FV e Ajustes Manuais_Despesas operacionais " xfId="25318" xr:uid="{00000000-0005-0000-0000-0000E7620000}"/>
    <cellStyle name="s_Valuation _BS CFO_Acerto FV e Ajustes Manuais_Working Capital" xfId="25319" xr:uid="{00000000-0005-0000-0000-0000E8620000}"/>
    <cellStyle name="s_Valuation _BS CFO_Balanço" xfId="25320" xr:uid="{00000000-0005-0000-0000-0000E9620000}"/>
    <cellStyle name="s_Valuation _BS CFO_Balanço_Despesas operacionais " xfId="25321" xr:uid="{00000000-0005-0000-0000-0000EA620000}"/>
    <cellStyle name="s_Valuation _BS CFO_Balanço_Working Capital" xfId="25322" xr:uid="{00000000-0005-0000-0000-0000EB620000}"/>
    <cellStyle name="s_Valuation _BS CFO_Caixa restrito" xfId="25323" xr:uid="{00000000-0005-0000-0000-0000EC620000}"/>
    <cellStyle name="s_Valuation _BS CFO_Caixa restrito 2" xfId="25324" xr:uid="{00000000-0005-0000-0000-0000ED620000}"/>
    <cellStyle name="s_Valuation _BS CFO_Caixa restrito_7-Estoque" xfId="25325" xr:uid="{00000000-0005-0000-0000-0000EE620000}"/>
    <cellStyle name="s_Valuation _BS CFO_Caixa restrito_Despesas operacionais " xfId="25326" xr:uid="{00000000-0005-0000-0000-0000EF620000}"/>
    <cellStyle name="s_Valuation _BS CFO_Caixa restrito_Working Capital" xfId="25327" xr:uid="{00000000-0005-0000-0000-0000F0620000}"/>
    <cellStyle name="s_Valuation _BS CFO_COSAN SA CONSOLID_MÊS" xfId="25328" xr:uid="{00000000-0005-0000-0000-0000F1620000}"/>
    <cellStyle name="s_Valuation _BS CFO_Despesas operacionais " xfId="25329" xr:uid="{00000000-0005-0000-0000-0000F2620000}"/>
    <cellStyle name="s_Valuation _BS CFO_Display" xfId="25330" xr:uid="{00000000-0005-0000-0000-0000F3620000}"/>
    <cellStyle name="s_Valuation _BS CFO_Display 2" xfId="25331" xr:uid="{00000000-0005-0000-0000-0000F4620000}"/>
    <cellStyle name="s_Valuation _BS CFO_Display 2_15-FINANCEIRAS" xfId="25332" xr:uid="{00000000-0005-0000-0000-0000F5620000}"/>
    <cellStyle name="s_Valuation _BS CFO_Display 3" xfId="25333" xr:uid="{00000000-0005-0000-0000-0000F6620000}"/>
    <cellStyle name="s_Valuation _BS CFO_Display 4" xfId="25334" xr:uid="{00000000-0005-0000-0000-0000F7620000}"/>
    <cellStyle name="s_Valuation _BS CFO_Display_15-FINANCEIRAS" xfId="25335" xr:uid="{00000000-0005-0000-0000-0000F8620000}"/>
    <cellStyle name="s_Valuation _BS CFO_Display_15-FINANCEIRAS_1" xfId="25336" xr:uid="{00000000-0005-0000-0000-0000F9620000}"/>
    <cellStyle name="s_Valuation _BS CFO_Display_2-DRE" xfId="25337" xr:uid="{00000000-0005-0000-0000-0000FA620000}"/>
    <cellStyle name="s_Valuation _BS CFO_Display_2-DRE 2" xfId="25338" xr:uid="{00000000-0005-0000-0000-0000FB620000}"/>
    <cellStyle name="s_Valuation _BS CFO_Display_2-DRE_3-Balanço" xfId="25339" xr:uid="{00000000-0005-0000-0000-0000FC620000}"/>
    <cellStyle name="s_Valuation _BS CFO_Display_2-DRE_3-Balanço_Mapa variáveis" xfId="25340" xr:uid="{00000000-0005-0000-0000-0000FD620000}"/>
    <cellStyle name="s_Valuation _BS CFO_Display_2-DRE_3-Balanço_Variavel" xfId="25341" xr:uid="{00000000-0005-0000-0000-0000FE620000}"/>
    <cellStyle name="s_Valuation _BS CFO_Display_2-DRE_Dep_Judiciais-Contingências" xfId="25342" xr:uid="{00000000-0005-0000-0000-0000FF620000}"/>
    <cellStyle name="s_Valuation _BS CFO_Display_2-DRE_DFC Gerencial" xfId="25343" xr:uid="{00000000-0005-0000-0000-000000630000}"/>
    <cellStyle name="s_Valuation _BS CFO_Display_2-DRE_DMPL" xfId="25344" xr:uid="{00000000-0005-0000-0000-000001630000}"/>
    <cellStyle name="s_Valuation _BS CFO_Display_2-DRE_Mapa variáveis" xfId="25345" xr:uid="{00000000-0005-0000-0000-000002630000}"/>
    <cellStyle name="s_Valuation _BS CFO_Display_2-DRE_Variavel" xfId="25346" xr:uid="{00000000-0005-0000-0000-000003630000}"/>
    <cellStyle name="s_Valuation _BS CFO_Display_3-Balanço" xfId="25347" xr:uid="{00000000-0005-0000-0000-000004630000}"/>
    <cellStyle name="s_Valuation _BS CFO_Display_3-Balanço_Mapa variáveis" xfId="25348" xr:uid="{00000000-0005-0000-0000-000005630000}"/>
    <cellStyle name="s_Valuation _BS CFO_Display_3-Balanço_Variavel" xfId="25349" xr:uid="{00000000-0005-0000-0000-000006630000}"/>
    <cellStyle name="s_Valuation _BS CFO_Display_7-Estoque" xfId="25350" xr:uid="{00000000-0005-0000-0000-000007630000}"/>
    <cellStyle name="s_Valuation _BS CFO_Display_Despesas operacionais " xfId="25351" xr:uid="{00000000-0005-0000-0000-000008630000}"/>
    <cellStyle name="s_Valuation _BS CFO_Display_Mapa variáveis" xfId="25352" xr:uid="{00000000-0005-0000-0000-000009630000}"/>
    <cellStyle name="s_Valuation _BS CFO_Display_P&amp;L Raízen Combs" xfId="25353" xr:uid="{00000000-0005-0000-0000-00000A630000}"/>
    <cellStyle name="s_Valuation _BS CFO_Display_P&amp;L RUMO" xfId="25354" xr:uid="{00000000-0005-0000-0000-00000B630000}"/>
    <cellStyle name="s_Valuation _BS CFO_Display_Variavel" xfId="25355" xr:uid="{00000000-0005-0000-0000-00000C630000}"/>
    <cellStyle name="s_Valuation _BS CFO_Display_Working Capital" xfId="25356" xr:uid="{00000000-0005-0000-0000-00000D630000}"/>
    <cellStyle name="s_Valuation _BS CFO_FINANCEIRAS" xfId="25357" xr:uid="{00000000-0005-0000-0000-00000E630000}"/>
    <cellStyle name="s_Valuation _BS CFO_FINANCEIRAS_Dep_Judiciais-Contingências" xfId="25358" xr:uid="{00000000-0005-0000-0000-00000F630000}"/>
    <cellStyle name="s_Valuation _BS CFO_FINANCEIRAS_DFC Gerencial" xfId="25359" xr:uid="{00000000-0005-0000-0000-000010630000}"/>
    <cellStyle name="s_Valuation _BS CFO_FINANCEIRAS_DMPL" xfId="25360" xr:uid="{00000000-0005-0000-0000-000011630000}"/>
    <cellStyle name="s_Valuation _BS CFO_FINANCEIRAS_Mapa variáveis" xfId="25361" xr:uid="{00000000-0005-0000-0000-000012630000}"/>
    <cellStyle name="s_Valuation _BS CFO_FINANCEIRAS_Variavel" xfId="25362" xr:uid="{00000000-0005-0000-0000-000013630000}"/>
    <cellStyle name="s_Valuation _BS CFO_Instrumentos Financeiros" xfId="25363" xr:uid="{00000000-0005-0000-0000-000014630000}"/>
    <cellStyle name="s_Valuation _BS CFO_Instrumentos Financeiros 2" xfId="25364" xr:uid="{00000000-0005-0000-0000-000015630000}"/>
    <cellStyle name="s_Valuation _BS CFO_Instrumentos Financeiros 2_15-FINANCEIRAS" xfId="25365" xr:uid="{00000000-0005-0000-0000-000016630000}"/>
    <cellStyle name="s_Valuation _BS CFO_Instrumentos Financeiros_15-FINANCEIRAS" xfId="25366" xr:uid="{00000000-0005-0000-0000-000017630000}"/>
    <cellStyle name="s_Valuation _BS CFO_Instrumentos Financeiros_15-FINANCEIRAS_1" xfId="25367" xr:uid="{00000000-0005-0000-0000-000018630000}"/>
    <cellStyle name="s_Valuation _BS CFO_Instrumentos Financeiros_2-DRE" xfId="25368" xr:uid="{00000000-0005-0000-0000-000019630000}"/>
    <cellStyle name="s_Valuation _BS CFO_Instrumentos Financeiros_2-DRE 2" xfId="25369" xr:uid="{00000000-0005-0000-0000-00001A630000}"/>
    <cellStyle name="s_Valuation _BS CFO_Instrumentos Financeiros_2-DRE_3-Balanço" xfId="25370" xr:uid="{00000000-0005-0000-0000-00001B630000}"/>
    <cellStyle name="s_Valuation _BS CFO_Instrumentos Financeiros_2-DRE_3-Balanço_Mapa variáveis" xfId="25371" xr:uid="{00000000-0005-0000-0000-00001C630000}"/>
    <cellStyle name="s_Valuation _BS CFO_Instrumentos Financeiros_2-DRE_3-Balanço_Variavel" xfId="25372" xr:uid="{00000000-0005-0000-0000-00001D630000}"/>
    <cellStyle name="s_Valuation _BS CFO_Instrumentos Financeiros_2-DRE_Dep_Judiciais-Contingências" xfId="25373" xr:uid="{00000000-0005-0000-0000-00001E630000}"/>
    <cellStyle name="s_Valuation _BS CFO_Instrumentos Financeiros_2-DRE_DFC Gerencial" xfId="25374" xr:uid="{00000000-0005-0000-0000-00001F630000}"/>
    <cellStyle name="s_Valuation _BS CFO_Instrumentos Financeiros_2-DRE_DMPL" xfId="25375" xr:uid="{00000000-0005-0000-0000-000020630000}"/>
    <cellStyle name="s_Valuation _BS CFO_Instrumentos Financeiros_2-DRE_Mapa variáveis" xfId="25376" xr:uid="{00000000-0005-0000-0000-000021630000}"/>
    <cellStyle name="s_Valuation _BS CFO_Instrumentos Financeiros_2-DRE_Variavel" xfId="25377" xr:uid="{00000000-0005-0000-0000-000022630000}"/>
    <cellStyle name="s_Valuation _BS CFO_Instrumentos Financeiros_3-Balanço" xfId="25378" xr:uid="{00000000-0005-0000-0000-000023630000}"/>
    <cellStyle name="s_Valuation _BS CFO_Instrumentos Financeiros_3-Balanço_Mapa variáveis" xfId="25379" xr:uid="{00000000-0005-0000-0000-000024630000}"/>
    <cellStyle name="s_Valuation _BS CFO_Instrumentos Financeiros_3-Balanço_Variavel" xfId="25380" xr:uid="{00000000-0005-0000-0000-000025630000}"/>
    <cellStyle name="s_Valuation _BS CFO_Instrumentos Financeiros_7-Estoque" xfId="25381" xr:uid="{00000000-0005-0000-0000-000026630000}"/>
    <cellStyle name="s_Valuation _BS CFO_Instrumentos Financeiros_Despesas operacionais " xfId="25382" xr:uid="{00000000-0005-0000-0000-000027630000}"/>
    <cellStyle name="s_Valuation _BS CFO_Instrumentos Financeiros_Mapa variáveis" xfId="25383" xr:uid="{00000000-0005-0000-0000-000028630000}"/>
    <cellStyle name="s_Valuation _BS CFO_Instrumentos Financeiros_P&amp;L Raízen Combs" xfId="25384" xr:uid="{00000000-0005-0000-0000-000029630000}"/>
    <cellStyle name="s_Valuation _BS CFO_Instrumentos Financeiros_P&amp;L RUMO" xfId="25385" xr:uid="{00000000-0005-0000-0000-00002A630000}"/>
    <cellStyle name="s_Valuation _BS CFO_Instrumentos Financeiros_Variavel" xfId="25386" xr:uid="{00000000-0005-0000-0000-00002B630000}"/>
    <cellStyle name="s_Valuation _BS CFO_Instrumentos Financeiros_Working Capital" xfId="25387" xr:uid="{00000000-0005-0000-0000-00002C630000}"/>
    <cellStyle name="s_Valuation _BS CFO_IR Diferido" xfId="25388" xr:uid="{00000000-0005-0000-0000-00002D630000}"/>
    <cellStyle name="s_Valuation _BS CFO_Ir e CS Dez 2011 Cosan Novo" xfId="25389" xr:uid="{00000000-0005-0000-0000-00002E630000}"/>
    <cellStyle name="s_Valuation _BS CFO_Ir e CS Dez 2011 Cosan Novo_Mapa variáveis" xfId="25390" xr:uid="{00000000-0005-0000-0000-00002F630000}"/>
    <cellStyle name="s_Valuation _BS CFO_Ir e CS Dez 2011 Cosan Novo_Variavel" xfId="25391" xr:uid="{00000000-0005-0000-0000-000030630000}"/>
    <cellStyle name="s_Valuation _BS CFO_Mapa 3T12" xfId="25392" xr:uid="{00000000-0005-0000-0000-000031630000}"/>
    <cellStyle name="s_Valuation _BS CFO_Mapa 3T12 2" xfId="25393" xr:uid="{00000000-0005-0000-0000-000032630000}"/>
    <cellStyle name="s_Valuation _BS CFO_Mapa 3T12 2_15-FINANCEIRAS" xfId="25394" xr:uid="{00000000-0005-0000-0000-000033630000}"/>
    <cellStyle name="s_Valuation _BS CFO_Mapa 3T12_15-FINANCEIRAS" xfId="25395" xr:uid="{00000000-0005-0000-0000-000034630000}"/>
    <cellStyle name="s_Valuation _BS CFO_Mapa 3T12_15-FINANCEIRAS_1" xfId="25396" xr:uid="{00000000-0005-0000-0000-000035630000}"/>
    <cellStyle name="s_Valuation _BS CFO_Mapa 3T12_2-DRE" xfId="25397" xr:uid="{00000000-0005-0000-0000-000036630000}"/>
    <cellStyle name="s_Valuation _BS CFO_Mapa 3T12_2-DRE 2" xfId="25398" xr:uid="{00000000-0005-0000-0000-000037630000}"/>
    <cellStyle name="s_Valuation _BS CFO_Mapa 3T12_2-DRE_3-Balanço" xfId="25399" xr:uid="{00000000-0005-0000-0000-000038630000}"/>
    <cellStyle name="s_Valuation _BS CFO_Mapa 3T12_2-DRE_3-Balanço_Mapa variáveis" xfId="25400" xr:uid="{00000000-0005-0000-0000-000039630000}"/>
    <cellStyle name="s_Valuation _BS CFO_Mapa 3T12_2-DRE_3-Balanço_Variavel" xfId="25401" xr:uid="{00000000-0005-0000-0000-00003A630000}"/>
    <cellStyle name="s_Valuation _BS CFO_Mapa 3T12_2-DRE_Dep_Judiciais-Contingências" xfId="25402" xr:uid="{00000000-0005-0000-0000-00003B630000}"/>
    <cellStyle name="s_Valuation _BS CFO_Mapa 3T12_2-DRE_DFC Gerencial" xfId="25403" xr:uid="{00000000-0005-0000-0000-00003C630000}"/>
    <cellStyle name="s_Valuation _BS CFO_Mapa 3T12_2-DRE_DMPL" xfId="25404" xr:uid="{00000000-0005-0000-0000-00003D630000}"/>
    <cellStyle name="s_Valuation _BS CFO_Mapa 3T12_2-DRE_Mapa variáveis" xfId="25405" xr:uid="{00000000-0005-0000-0000-00003E630000}"/>
    <cellStyle name="s_Valuation _BS CFO_Mapa 3T12_2-DRE_Variavel" xfId="25406" xr:uid="{00000000-0005-0000-0000-00003F630000}"/>
    <cellStyle name="s_Valuation _BS CFO_Mapa 3T12_3-Balanço" xfId="25407" xr:uid="{00000000-0005-0000-0000-000040630000}"/>
    <cellStyle name="s_Valuation _BS CFO_Mapa 3T12_3-Balanço_Mapa variáveis" xfId="25408" xr:uid="{00000000-0005-0000-0000-000041630000}"/>
    <cellStyle name="s_Valuation _BS CFO_Mapa 3T12_3-Balanço_Variavel" xfId="25409" xr:uid="{00000000-0005-0000-0000-000042630000}"/>
    <cellStyle name="s_Valuation _BS CFO_Mapa 3T12_Dep_Judiciais-Contingências" xfId="25410" xr:uid="{00000000-0005-0000-0000-000043630000}"/>
    <cellStyle name="s_Valuation _BS CFO_Mapa 3T12_DFC Gerencial" xfId="25411" xr:uid="{00000000-0005-0000-0000-000044630000}"/>
    <cellStyle name="s_Valuation _BS CFO_Mapa 3T12_DMPL" xfId="25412" xr:uid="{00000000-0005-0000-0000-000045630000}"/>
    <cellStyle name="s_Valuation _BS CFO_Mapa 3T12_Mapa variáveis" xfId="25413" xr:uid="{00000000-0005-0000-0000-000046630000}"/>
    <cellStyle name="s_Valuation _BS CFO_Mapa 3T12_P&amp;L RUMO" xfId="25414" xr:uid="{00000000-0005-0000-0000-000047630000}"/>
    <cellStyle name="s_Valuation _BS CFO_Mapa 3T12_Variavel" xfId="25415" xr:uid="{00000000-0005-0000-0000-000048630000}"/>
    <cellStyle name="s_Valuation _BS CFO_Mapa variáveis" xfId="25416" xr:uid="{00000000-0005-0000-0000-000049630000}"/>
    <cellStyle name="s_Valuation _BS CFO_Mapa variáveis_1" xfId="25417" xr:uid="{00000000-0005-0000-0000-00004A630000}"/>
    <cellStyle name="s_Valuation _BS CFO_Mapa Variáveis_Mapa variáveis" xfId="25418" xr:uid="{00000000-0005-0000-0000-00004B630000}"/>
    <cellStyle name="s_Valuation _BS CFO_P&amp;L Raízen Combs" xfId="25419" xr:uid="{00000000-0005-0000-0000-00004C630000}"/>
    <cellStyle name="s_Valuation _BS CFO_P&amp;L RUMO" xfId="25420" xr:uid="{00000000-0005-0000-0000-00004D630000}"/>
    <cellStyle name="s_Valuation _BS CFO_Plan2" xfId="25421" xr:uid="{00000000-0005-0000-0000-00004E630000}"/>
    <cellStyle name="s_Valuation _BS CFO_Plan2 2" xfId="25422" xr:uid="{00000000-0005-0000-0000-00004F630000}"/>
    <cellStyle name="s_Valuation _BS CFO_Plan2 2_15-FINANCEIRAS" xfId="25423" xr:uid="{00000000-0005-0000-0000-000050630000}"/>
    <cellStyle name="s_Valuation _BS CFO_Plan2 3" xfId="25424" xr:uid="{00000000-0005-0000-0000-000051630000}"/>
    <cellStyle name="s_Valuation _BS CFO_Plan2 4" xfId="25425" xr:uid="{00000000-0005-0000-0000-000052630000}"/>
    <cellStyle name="s_Valuation _BS CFO_Plan2_15-FINANCEIRAS" xfId="25426" xr:uid="{00000000-0005-0000-0000-000053630000}"/>
    <cellStyle name="s_Valuation _BS CFO_Plan2_15-FINANCEIRAS_1" xfId="25427" xr:uid="{00000000-0005-0000-0000-000054630000}"/>
    <cellStyle name="s_Valuation _BS CFO_Plan2_2-DRE" xfId="25428" xr:uid="{00000000-0005-0000-0000-000055630000}"/>
    <cellStyle name="s_Valuation _BS CFO_Plan2_2-DRE 2" xfId="25429" xr:uid="{00000000-0005-0000-0000-000056630000}"/>
    <cellStyle name="s_Valuation _BS CFO_Plan2_2-DRE_3-Balanço" xfId="25430" xr:uid="{00000000-0005-0000-0000-000057630000}"/>
    <cellStyle name="s_Valuation _BS CFO_Plan2_2-DRE_3-Balanço_Mapa variáveis" xfId="25431" xr:uid="{00000000-0005-0000-0000-000058630000}"/>
    <cellStyle name="s_Valuation _BS CFO_Plan2_2-DRE_3-Balanço_Variavel" xfId="25432" xr:uid="{00000000-0005-0000-0000-000059630000}"/>
    <cellStyle name="s_Valuation _BS CFO_Plan2_2-DRE_Dep_Judiciais-Contingências" xfId="25433" xr:uid="{00000000-0005-0000-0000-00005A630000}"/>
    <cellStyle name="s_Valuation _BS CFO_Plan2_2-DRE_DFC Gerencial" xfId="25434" xr:uid="{00000000-0005-0000-0000-00005B630000}"/>
    <cellStyle name="s_Valuation _BS CFO_Plan2_2-DRE_DMPL" xfId="25435" xr:uid="{00000000-0005-0000-0000-00005C630000}"/>
    <cellStyle name="s_Valuation _BS CFO_Plan2_2-DRE_Mapa variáveis" xfId="25436" xr:uid="{00000000-0005-0000-0000-00005D630000}"/>
    <cellStyle name="s_Valuation _BS CFO_Plan2_2-DRE_Variavel" xfId="25437" xr:uid="{00000000-0005-0000-0000-00005E630000}"/>
    <cellStyle name="s_Valuation _BS CFO_Plan2_3-Balanço" xfId="25438" xr:uid="{00000000-0005-0000-0000-00005F630000}"/>
    <cellStyle name="s_Valuation _BS CFO_Plan2_3-Balanço_Mapa variáveis" xfId="25439" xr:uid="{00000000-0005-0000-0000-000060630000}"/>
    <cellStyle name="s_Valuation _BS CFO_Plan2_3-Balanço_Variavel" xfId="25440" xr:uid="{00000000-0005-0000-0000-000061630000}"/>
    <cellStyle name="s_Valuation _BS CFO_Plan2_7-Estoque" xfId="25441" xr:uid="{00000000-0005-0000-0000-000062630000}"/>
    <cellStyle name="s_Valuation _BS CFO_Plan2_Despesas operacionais " xfId="25442" xr:uid="{00000000-0005-0000-0000-000063630000}"/>
    <cellStyle name="s_Valuation _BS CFO_Plan2_Mapa variáveis" xfId="25443" xr:uid="{00000000-0005-0000-0000-000064630000}"/>
    <cellStyle name="s_Valuation _BS CFO_Plan2_P&amp;L Raízen Combs" xfId="25444" xr:uid="{00000000-0005-0000-0000-000065630000}"/>
    <cellStyle name="s_Valuation _BS CFO_Plan2_P&amp;L RUMO" xfId="25445" xr:uid="{00000000-0005-0000-0000-000066630000}"/>
    <cellStyle name="s_Valuation _BS CFO_Plan2_Variavel" xfId="25446" xr:uid="{00000000-0005-0000-0000-000067630000}"/>
    <cellStyle name="s_Valuation _BS CFO_Plan2_Working Capital" xfId="25447" xr:uid="{00000000-0005-0000-0000-000068630000}"/>
    <cellStyle name="s_Valuation _BS CFO_Variavel" xfId="25448" xr:uid="{00000000-0005-0000-0000-000069630000}"/>
    <cellStyle name="s_Valuation _BS CFO_Working Capital" xfId="25449" xr:uid="{00000000-0005-0000-0000-00006A630000}"/>
    <cellStyle name="s_Valuation _BS Csan CPC 02 &lt;SAP&gt;" xfId="25450" xr:uid="{00000000-0005-0000-0000-00006B630000}"/>
    <cellStyle name="s_Valuation _BS Csan CPC 02 &lt;SAP&gt; 10" xfId="25451" xr:uid="{00000000-0005-0000-0000-00006C630000}"/>
    <cellStyle name="s_Valuation _BS Csan CPC 02 &lt;SAP&gt; 2" xfId="25452" xr:uid="{00000000-0005-0000-0000-00006D630000}"/>
    <cellStyle name="s_Valuation _BS Csan CPC 02 &lt;SAP&gt; 2 2" xfId="25453" xr:uid="{00000000-0005-0000-0000-00006E630000}"/>
    <cellStyle name="s_Valuation _BS Csan CPC 02 &lt;SAP&gt; 2 2_15-FINANCEIRAS" xfId="25454" xr:uid="{00000000-0005-0000-0000-00006F630000}"/>
    <cellStyle name="s_Valuation _BS Csan CPC 02 &lt;SAP&gt; 2 2_Mapa variáveis" xfId="25455" xr:uid="{00000000-0005-0000-0000-000070630000}"/>
    <cellStyle name="s_Valuation _BS Csan CPC 02 &lt;SAP&gt; 2 2_Variavel" xfId="25456" xr:uid="{00000000-0005-0000-0000-000071630000}"/>
    <cellStyle name="s_Valuation _BS Csan CPC 02 &lt;SAP&gt; 2 3" xfId="25457" xr:uid="{00000000-0005-0000-0000-000072630000}"/>
    <cellStyle name="s_Valuation _BS Csan CPC 02 &lt;SAP&gt; 2 3_COMGAS" xfId="25458" xr:uid="{00000000-0005-0000-0000-000073630000}"/>
    <cellStyle name="s_Valuation _BS Csan CPC 02 &lt;SAP&gt; 2 3_OUTROS NEGÓCIOS" xfId="25459" xr:uid="{00000000-0005-0000-0000-000074630000}"/>
    <cellStyle name="s_Valuation _BS Csan CPC 02 &lt;SAP&gt; 2 3_RUMO" xfId="25460" xr:uid="{00000000-0005-0000-0000-000075630000}"/>
    <cellStyle name="s_Valuation _BS Csan CPC 02 &lt;SAP&gt; 2 4" xfId="25461" xr:uid="{00000000-0005-0000-0000-000076630000}"/>
    <cellStyle name="s_Valuation _BS Csan CPC 02 &lt;SAP&gt; 2 5" xfId="25462" xr:uid="{00000000-0005-0000-0000-000077630000}"/>
    <cellStyle name="s_Valuation _BS Csan CPC 02 &lt;SAP&gt; 2_13-Endividamento" xfId="25463" xr:uid="{00000000-0005-0000-0000-000078630000}"/>
    <cellStyle name="s_Valuation _BS Csan CPC 02 &lt;SAP&gt; 2_13-Endividamento 2" xfId="25464" xr:uid="{00000000-0005-0000-0000-000079630000}"/>
    <cellStyle name="s_Valuation _BS Csan CPC 02 &lt;SAP&gt; 2_13-Endividamento_Despesas operacionais " xfId="25465" xr:uid="{00000000-0005-0000-0000-00007A630000}"/>
    <cellStyle name="s_Valuation _BS Csan CPC 02 &lt;SAP&gt; 2_13-Endividamento_Working Capital" xfId="25466" xr:uid="{00000000-0005-0000-0000-00007B630000}"/>
    <cellStyle name="s_Valuation _BS Csan CPC 02 &lt;SAP&gt; 2_15-FINANCEIRAS" xfId="25467" xr:uid="{00000000-0005-0000-0000-00007C630000}"/>
    <cellStyle name="s_Valuation _BS Csan CPC 02 &lt;SAP&gt; 2_15-FINANCEIRAS_1" xfId="25468" xr:uid="{00000000-0005-0000-0000-00007D630000}"/>
    <cellStyle name="s_Valuation _BS Csan CPC 02 &lt;SAP&gt; 2_2-DRE" xfId="25469" xr:uid="{00000000-0005-0000-0000-00007E630000}"/>
    <cellStyle name="s_Valuation _BS Csan CPC 02 &lt;SAP&gt; 2_2-DRE 2" xfId="25470" xr:uid="{00000000-0005-0000-0000-00007F630000}"/>
    <cellStyle name="s_Valuation _BS Csan CPC 02 &lt;SAP&gt; 2_2-DRE_3-Balanço" xfId="25471" xr:uid="{00000000-0005-0000-0000-000080630000}"/>
    <cellStyle name="s_Valuation _BS Csan CPC 02 &lt;SAP&gt; 2_2-DRE_3-Balanço_Mapa variáveis" xfId="25472" xr:uid="{00000000-0005-0000-0000-000081630000}"/>
    <cellStyle name="s_Valuation _BS Csan CPC 02 &lt;SAP&gt; 2_2-DRE_3-Balanço_Variavel" xfId="25473" xr:uid="{00000000-0005-0000-0000-000082630000}"/>
    <cellStyle name="s_Valuation _BS Csan CPC 02 &lt;SAP&gt; 2_2-DRE_Dep_Judiciais-Contingências" xfId="25474" xr:uid="{00000000-0005-0000-0000-000083630000}"/>
    <cellStyle name="s_Valuation _BS Csan CPC 02 &lt;SAP&gt; 2_2-DRE_DFC Gerencial" xfId="25475" xr:uid="{00000000-0005-0000-0000-000084630000}"/>
    <cellStyle name="s_Valuation _BS Csan CPC 02 &lt;SAP&gt; 2_2-DRE_DMPL" xfId="25476" xr:uid="{00000000-0005-0000-0000-000085630000}"/>
    <cellStyle name="s_Valuation _BS Csan CPC 02 &lt;SAP&gt; 2_2-DRE_Mapa variáveis" xfId="25477" xr:uid="{00000000-0005-0000-0000-000086630000}"/>
    <cellStyle name="s_Valuation _BS Csan CPC 02 &lt;SAP&gt; 2_2-DRE_Variavel" xfId="25478" xr:uid="{00000000-0005-0000-0000-000087630000}"/>
    <cellStyle name="s_Valuation _BS Csan CPC 02 &lt;SAP&gt; 2_3-Balanço" xfId="25479" xr:uid="{00000000-0005-0000-0000-000088630000}"/>
    <cellStyle name="s_Valuation _BS Csan CPC 02 &lt;SAP&gt; 2_3-Balanço 2" xfId="25480" xr:uid="{00000000-0005-0000-0000-000089630000}"/>
    <cellStyle name="s_Valuation _BS Csan CPC 02 &lt;SAP&gt; 2_3-Balanço 2_15-FINANCEIRAS" xfId="25481" xr:uid="{00000000-0005-0000-0000-00008A630000}"/>
    <cellStyle name="s_Valuation _BS Csan CPC 02 &lt;SAP&gt; 2_3-Balanço_1" xfId="25482" xr:uid="{00000000-0005-0000-0000-00008B630000}"/>
    <cellStyle name="s_Valuation _BS Csan CPC 02 &lt;SAP&gt; 2_3-Balanço_1_Mapa variáveis" xfId="25483" xr:uid="{00000000-0005-0000-0000-00008C630000}"/>
    <cellStyle name="s_Valuation _BS Csan CPC 02 &lt;SAP&gt; 2_3-Balanço_1_Variavel" xfId="25484" xr:uid="{00000000-0005-0000-0000-00008D630000}"/>
    <cellStyle name="s_Valuation _BS Csan CPC 02 &lt;SAP&gt; 2_3-Balanço_15-FINANCEIRAS" xfId="25485" xr:uid="{00000000-0005-0000-0000-00008E630000}"/>
    <cellStyle name="s_Valuation _BS Csan CPC 02 &lt;SAP&gt; 2_3-Balanço_15-FINANCEIRAS_1" xfId="25486" xr:uid="{00000000-0005-0000-0000-00008F630000}"/>
    <cellStyle name="s_Valuation _BS Csan CPC 02 &lt;SAP&gt; 2_3-Balanço_2-DRE" xfId="25487" xr:uid="{00000000-0005-0000-0000-000090630000}"/>
    <cellStyle name="s_Valuation _BS Csan CPC 02 &lt;SAP&gt; 2_3-Balanço_2-DRE 2" xfId="25488" xr:uid="{00000000-0005-0000-0000-000091630000}"/>
    <cellStyle name="s_Valuation _BS Csan CPC 02 &lt;SAP&gt; 2_3-Balanço_2-DRE_3-Balanço" xfId="25489" xr:uid="{00000000-0005-0000-0000-000092630000}"/>
    <cellStyle name="s_Valuation _BS Csan CPC 02 &lt;SAP&gt; 2_3-Balanço_2-DRE_3-Balanço_Mapa variáveis" xfId="25490" xr:uid="{00000000-0005-0000-0000-000093630000}"/>
    <cellStyle name="s_Valuation _BS Csan CPC 02 &lt;SAP&gt; 2_3-Balanço_2-DRE_3-Balanço_Variavel" xfId="25491" xr:uid="{00000000-0005-0000-0000-000094630000}"/>
    <cellStyle name="s_Valuation _BS Csan CPC 02 &lt;SAP&gt; 2_3-Balanço_2-DRE_Dep_Judiciais-Contingências" xfId="25492" xr:uid="{00000000-0005-0000-0000-000095630000}"/>
    <cellStyle name="s_Valuation _BS Csan CPC 02 &lt;SAP&gt; 2_3-Balanço_2-DRE_DFC Gerencial" xfId="25493" xr:uid="{00000000-0005-0000-0000-000096630000}"/>
    <cellStyle name="s_Valuation _BS Csan CPC 02 &lt;SAP&gt; 2_3-Balanço_2-DRE_DMPL" xfId="25494" xr:uid="{00000000-0005-0000-0000-000097630000}"/>
    <cellStyle name="s_Valuation _BS Csan CPC 02 &lt;SAP&gt; 2_3-Balanço_2-DRE_Mapa variáveis" xfId="25495" xr:uid="{00000000-0005-0000-0000-000098630000}"/>
    <cellStyle name="s_Valuation _BS Csan CPC 02 &lt;SAP&gt; 2_3-Balanço_2-DRE_Variavel" xfId="25496" xr:uid="{00000000-0005-0000-0000-000099630000}"/>
    <cellStyle name="s_Valuation _BS Csan CPC 02 &lt;SAP&gt; 2_3-Balanço_3-Balanço" xfId="25497" xr:uid="{00000000-0005-0000-0000-00009A630000}"/>
    <cellStyle name="s_Valuation _BS Csan CPC 02 &lt;SAP&gt; 2_3-Balanço_3-Balanço_Mapa variáveis" xfId="25498" xr:uid="{00000000-0005-0000-0000-00009B630000}"/>
    <cellStyle name="s_Valuation _BS Csan CPC 02 &lt;SAP&gt; 2_3-Balanço_3-Balanço_Variavel" xfId="25499" xr:uid="{00000000-0005-0000-0000-00009C630000}"/>
    <cellStyle name="s_Valuation _BS Csan CPC 02 &lt;SAP&gt; 2_3-Balanço_7-Estoque" xfId="25500" xr:uid="{00000000-0005-0000-0000-00009D630000}"/>
    <cellStyle name="s_Valuation _BS Csan CPC 02 &lt;SAP&gt; 2_3-Balanço_Despesas operacionais " xfId="25501" xr:uid="{00000000-0005-0000-0000-00009E630000}"/>
    <cellStyle name="s_Valuation _BS Csan CPC 02 &lt;SAP&gt; 2_3-Balanço_Mapa variáveis" xfId="25502" xr:uid="{00000000-0005-0000-0000-00009F630000}"/>
    <cellStyle name="s_Valuation _BS Csan CPC 02 &lt;SAP&gt; 2_3-Balanço_P&amp;L Raízen Combs" xfId="25503" xr:uid="{00000000-0005-0000-0000-0000A0630000}"/>
    <cellStyle name="s_Valuation _BS Csan CPC 02 &lt;SAP&gt; 2_3-Balanço_P&amp;L RUMO" xfId="25504" xr:uid="{00000000-0005-0000-0000-0000A1630000}"/>
    <cellStyle name="s_Valuation _BS Csan CPC 02 &lt;SAP&gt; 2_3-Balanço_Variavel" xfId="25505" xr:uid="{00000000-0005-0000-0000-0000A2630000}"/>
    <cellStyle name="s_Valuation _BS Csan CPC 02 &lt;SAP&gt; 2_3-Balanço_Working Capital" xfId="25506" xr:uid="{00000000-0005-0000-0000-0000A3630000}"/>
    <cellStyle name="s_Valuation _BS Csan CPC 02 &lt;SAP&gt; 2_4-DMPL" xfId="25507" xr:uid="{00000000-0005-0000-0000-0000A4630000}"/>
    <cellStyle name="s_Valuation _BS Csan CPC 02 &lt;SAP&gt; 2_4-DMPL 2" xfId="25508" xr:uid="{00000000-0005-0000-0000-0000A5630000}"/>
    <cellStyle name="s_Valuation _BS Csan CPC 02 &lt;SAP&gt; 2_4-DMPL 2_15-FINANCEIRAS" xfId="25509" xr:uid="{00000000-0005-0000-0000-0000A6630000}"/>
    <cellStyle name="s_Valuation _BS Csan CPC 02 &lt;SAP&gt; 2_4-DMPL_15-FINANCEIRAS" xfId="25510" xr:uid="{00000000-0005-0000-0000-0000A7630000}"/>
    <cellStyle name="s_Valuation _BS Csan CPC 02 &lt;SAP&gt; 2_4-DMPL_15-FINANCEIRAS_1" xfId="25511" xr:uid="{00000000-0005-0000-0000-0000A8630000}"/>
    <cellStyle name="s_Valuation _BS Csan CPC 02 &lt;SAP&gt; 2_4-DMPL_2-DRE" xfId="25512" xr:uid="{00000000-0005-0000-0000-0000A9630000}"/>
    <cellStyle name="s_Valuation _BS Csan CPC 02 &lt;SAP&gt; 2_4-DMPL_2-DRE 2" xfId="25513" xr:uid="{00000000-0005-0000-0000-0000AA630000}"/>
    <cellStyle name="s_Valuation _BS Csan CPC 02 &lt;SAP&gt; 2_4-DMPL_2-DRE_3-Balanço" xfId="25514" xr:uid="{00000000-0005-0000-0000-0000AB630000}"/>
    <cellStyle name="s_Valuation _BS Csan CPC 02 &lt;SAP&gt; 2_4-DMPL_2-DRE_3-Balanço_Mapa variáveis" xfId="25515" xr:uid="{00000000-0005-0000-0000-0000AC630000}"/>
    <cellStyle name="s_Valuation _BS Csan CPC 02 &lt;SAP&gt; 2_4-DMPL_2-DRE_3-Balanço_Variavel" xfId="25516" xr:uid="{00000000-0005-0000-0000-0000AD630000}"/>
    <cellStyle name="s_Valuation _BS Csan CPC 02 &lt;SAP&gt; 2_4-DMPL_2-DRE_Dep_Judiciais-Contingências" xfId="25517" xr:uid="{00000000-0005-0000-0000-0000AE630000}"/>
    <cellStyle name="s_Valuation _BS Csan CPC 02 &lt;SAP&gt; 2_4-DMPL_2-DRE_DFC Gerencial" xfId="25518" xr:uid="{00000000-0005-0000-0000-0000AF630000}"/>
    <cellStyle name="s_Valuation _BS Csan CPC 02 &lt;SAP&gt; 2_4-DMPL_2-DRE_DMPL" xfId="25519" xr:uid="{00000000-0005-0000-0000-0000B0630000}"/>
    <cellStyle name="s_Valuation _BS Csan CPC 02 &lt;SAP&gt; 2_4-DMPL_2-DRE_Mapa variáveis" xfId="25520" xr:uid="{00000000-0005-0000-0000-0000B1630000}"/>
    <cellStyle name="s_Valuation _BS Csan CPC 02 &lt;SAP&gt; 2_4-DMPL_2-DRE_Variavel" xfId="25521" xr:uid="{00000000-0005-0000-0000-0000B2630000}"/>
    <cellStyle name="s_Valuation _BS Csan CPC 02 &lt;SAP&gt; 2_4-DMPL_3-Balanço" xfId="25522" xr:uid="{00000000-0005-0000-0000-0000B3630000}"/>
    <cellStyle name="s_Valuation _BS Csan CPC 02 &lt;SAP&gt; 2_4-DMPL_3-Balanço_Mapa variáveis" xfId="25523" xr:uid="{00000000-0005-0000-0000-0000B4630000}"/>
    <cellStyle name="s_Valuation _BS Csan CPC 02 &lt;SAP&gt; 2_4-DMPL_3-Balanço_Variavel" xfId="25524" xr:uid="{00000000-0005-0000-0000-0000B5630000}"/>
    <cellStyle name="s_Valuation _BS Csan CPC 02 &lt;SAP&gt; 2_4-DMPL_Dep_Judiciais-Contingências" xfId="25525" xr:uid="{00000000-0005-0000-0000-0000B6630000}"/>
    <cellStyle name="s_Valuation _BS Csan CPC 02 &lt;SAP&gt; 2_4-DMPL_DFC Gerencial" xfId="25526" xr:uid="{00000000-0005-0000-0000-0000B7630000}"/>
    <cellStyle name="s_Valuation _BS Csan CPC 02 &lt;SAP&gt; 2_4-DMPL_DMPL" xfId="25527" xr:uid="{00000000-0005-0000-0000-0000B8630000}"/>
    <cellStyle name="s_Valuation _BS Csan CPC 02 &lt;SAP&gt; 2_4-DMPL_Mapa variáveis" xfId="25528" xr:uid="{00000000-0005-0000-0000-0000B9630000}"/>
    <cellStyle name="s_Valuation _BS Csan CPC 02 &lt;SAP&gt; 2_4-DMPL_P&amp;L RUMO" xfId="25529" xr:uid="{00000000-0005-0000-0000-0000BA630000}"/>
    <cellStyle name="s_Valuation _BS Csan CPC 02 &lt;SAP&gt; 2_4-DMPL_Variavel" xfId="25530" xr:uid="{00000000-0005-0000-0000-0000BB630000}"/>
    <cellStyle name="s_Valuation _BS Csan CPC 02 &lt;SAP&gt; 2_7-Estoque" xfId="25531" xr:uid="{00000000-0005-0000-0000-0000BC630000}"/>
    <cellStyle name="s_Valuation _BS Csan CPC 02 &lt;SAP&gt; 2_8-Impostos" xfId="25532" xr:uid="{00000000-0005-0000-0000-0000BD630000}"/>
    <cellStyle name="s_Valuation _BS Csan CPC 02 &lt;SAP&gt; 2_8-Impostos 2" xfId="25533" xr:uid="{00000000-0005-0000-0000-0000BE630000}"/>
    <cellStyle name="s_Valuation _BS Csan CPC 02 &lt;SAP&gt; 2_8-Impostos 2_15-FINANCEIRAS" xfId="25534" xr:uid="{00000000-0005-0000-0000-0000BF630000}"/>
    <cellStyle name="s_Valuation _BS Csan CPC 02 &lt;SAP&gt; 2_8-Impostos_15-FINANCEIRAS" xfId="25535" xr:uid="{00000000-0005-0000-0000-0000C0630000}"/>
    <cellStyle name="s_Valuation _BS Csan CPC 02 &lt;SAP&gt; 2_8-Impostos_15-FINANCEIRAS_1" xfId="25536" xr:uid="{00000000-0005-0000-0000-0000C1630000}"/>
    <cellStyle name="s_Valuation _BS Csan CPC 02 &lt;SAP&gt; 2_8-Impostos_2-DRE" xfId="25537" xr:uid="{00000000-0005-0000-0000-0000C2630000}"/>
    <cellStyle name="s_Valuation _BS Csan CPC 02 &lt;SAP&gt; 2_8-Impostos_2-DRE 2" xfId="25538" xr:uid="{00000000-0005-0000-0000-0000C3630000}"/>
    <cellStyle name="s_Valuation _BS Csan CPC 02 &lt;SAP&gt; 2_8-Impostos_2-DRE_3-Balanço" xfId="25539" xr:uid="{00000000-0005-0000-0000-0000C4630000}"/>
    <cellStyle name="s_Valuation _BS Csan CPC 02 &lt;SAP&gt; 2_8-Impostos_2-DRE_3-Balanço_Mapa variáveis" xfId="25540" xr:uid="{00000000-0005-0000-0000-0000C5630000}"/>
    <cellStyle name="s_Valuation _BS Csan CPC 02 &lt;SAP&gt; 2_8-Impostos_2-DRE_3-Balanço_Variavel" xfId="25541" xr:uid="{00000000-0005-0000-0000-0000C6630000}"/>
    <cellStyle name="s_Valuation _BS Csan CPC 02 &lt;SAP&gt; 2_8-Impostos_2-DRE_Dep_Judiciais-Contingências" xfId="25542" xr:uid="{00000000-0005-0000-0000-0000C7630000}"/>
    <cellStyle name="s_Valuation _BS Csan CPC 02 &lt;SAP&gt; 2_8-Impostos_2-DRE_DFC Gerencial" xfId="25543" xr:uid="{00000000-0005-0000-0000-0000C8630000}"/>
    <cellStyle name="s_Valuation _BS Csan CPC 02 &lt;SAP&gt; 2_8-Impostos_2-DRE_DMPL" xfId="25544" xr:uid="{00000000-0005-0000-0000-0000C9630000}"/>
    <cellStyle name="s_Valuation _BS Csan CPC 02 &lt;SAP&gt; 2_8-Impostos_2-DRE_Mapa variáveis" xfId="25545" xr:uid="{00000000-0005-0000-0000-0000CA630000}"/>
    <cellStyle name="s_Valuation _BS Csan CPC 02 &lt;SAP&gt; 2_8-Impostos_2-DRE_Variavel" xfId="25546" xr:uid="{00000000-0005-0000-0000-0000CB630000}"/>
    <cellStyle name="s_Valuation _BS Csan CPC 02 &lt;SAP&gt; 2_8-Impostos_3-Balanço" xfId="25547" xr:uid="{00000000-0005-0000-0000-0000CC630000}"/>
    <cellStyle name="s_Valuation _BS Csan CPC 02 &lt;SAP&gt; 2_8-Impostos_3-Balanço_Mapa variáveis" xfId="25548" xr:uid="{00000000-0005-0000-0000-0000CD630000}"/>
    <cellStyle name="s_Valuation _BS Csan CPC 02 &lt;SAP&gt; 2_8-Impostos_3-Balanço_Variavel" xfId="25549" xr:uid="{00000000-0005-0000-0000-0000CE630000}"/>
    <cellStyle name="s_Valuation _BS Csan CPC 02 &lt;SAP&gt; 2_8-Impostos_Dep_Judiciais-Contingências" xfId="25550" xr:uid="{00000000-0005-0000-0000-0000CF630000}"/>
    <cellStyle name="s_Valuation _BS Csan CPC 02 &lt;SAP&gt; 2_8-Impostos_DFC Gerencial" xfId="25551" xr:uid="{00000000-0005-0000-0000-0000D0630000}"/>
    <cellStyle name="s_Valuation _BS Csan CPC 02 &lt;SAP&gt; 2_8-Impostos_DMPL" xfId="25552" xr:uid="{00000000-0005-0000-0000-0000D1630000}"/>
    <cellStyle name="s_Valuation _BS Csan CPC 02 &lt;SAP&gt; 2_8-Impostos_Mapa variáveis" xfId="25553" xr:uid="{00000000-0005-0000-0000-0000D2630000}"/>
    <cellStyle name="s_Valuation _BS Csan CPC 02 &lt;SAP&gt; 2_8-Impostos_P&amp;L RUMO" xfId="25554" xr:uid="{00000000-0005-0000-0000-0000D3630000}"/>
    <cellStyle name="s_Valuation _BS Csan CPC 02 &lt;SAP&gt; 2_8-Impostos_Variavel" xfId="25555" xr:uid="{00000000-0005-0000-0000-0000D4630000}"/>
    <cellStyle name="s_Valuation _BS Csan CPC 02 &lt;SAP&gt; 2_Balanço" xfId="25556" xr:uid="{00000000-0005-0000-0000-0000D5630000}"/>
    <cellStyle name="s_Valuation _BS Csan CPC 02 &lt;SAP&gt; 2_Balanço_Despesas operacionais " xfId="25557" xr:uid="{00000000-0005-0000-0000-0000D6630000}"/>
    <cellStyle name="s_Valuation _BS Csan CPC 02 &lt;SAP&gt; 2_Balanço_Working Capital" xfId="25558" xr:uid="{00000000-0005-0000-0000-0000D7630000}"/>
    <cellStyle name="s_Valuation _BS Csan CPC 02 &lt;SAP&gt; 2_Despesas operacionais " xfId="25559" xr:uid="{00000000-0005-0000-0000-0000D8630000}"/>
    <cellStyle name="s_Valuation _BS Csan CPC 02 &lt;SAP&gt; 2_IR Diferido" xfId="25560" xr:uid="{00000000-0005-0000-0000-0000D9630000}"/>
    <cellStyle name="s_Valuation _BS Csan CPC 02 &lt;SAP&gt; 2_Mapa variáveis" xfId="25561" xr:uid="{00000000-0005-0000-0000-0000DA630000}"/>
    <cellStyle name="s_Valuation _BS Csan CPC 02 &lt;SAP&gt; 2_P&amp;L Raízen Combs" xfId="25562" xr:uid="{00000000-0005-0000-0000-0000DB630000}"/>
    <cellStyle name="s_Valuation _BS Csan CPC 02 &lt;SAP&gt; 2_P&amp;L RUMO" xfId="25563" xr:uid="{00000000-0005-0000-0000-0000DC630000}"/>
    <cellStyle name="s_Valuation _BS Csan CPC 02 &lt;SAP&gt; 2_Variavel" xfId="25564" xr:uid="{00000000-0005-0000-0000-0000DD630000}"/>
    <cellStyle name="s_Valuation _BS Csan CPC 02 &lt;SAP&gt; 2_Working Capital" xfId="25565" xr:uid="{00000000-0005-0000-0000-0000DE630000}"/>
    <cellStyle name="s_Valuation _BS Csan CPC 02 &lt;SAP&gt; 3" xfId="25566" xr:uid="{00000000-0005-0000-0000-0000DF630000}"/>
    <cellStyle name="s_Valuation _BS Csan CPC 02 &lt;SAP&gt; 3 2" xfId="25567" xr:uid="{00000000-0005-0000-0000-0000E0630000}"/>
    <cellStyle name="s_Valuation _BS Csan CPC 02 &lt;SAP&gt; 3 2_15-FINANCEIRAS" xfId="25568" xr:uid="{00000000-0005-0000-0000-0000E1630000}"/>
    <cellStyle name="s_Valuation _BS Csan CPC 02 &lt;SAP&gt; 3 3" xfId="25569" xr:uid="{00000000-0005-0000-0000-0000E2630000}"/>
    <cellStyle name="s_Valuation _BS Csan CPC 02 &lt;SAP&gt; 3 3_COMGAS" xfId="25570" xr:uid="{00000000-0005-0000-0000-0000E3630000}"/>
    <cellStyle name="s_Valuation _BS Csan CPC 02 &lt;SAP&gt; 3 3_OUTROS NEGÓCIOS" xfId="25571" xr:uid="{00000000-0005-0000-0000-0000E4630000}"/>
    <cellStyle name="s_Valuation _BS Csan CPC 02 &lt;SAP&gt; 3 3_RUMO" xfId="25572" xr:uid="{00000000-0005-0000-0000-0000E5630000}"/>
    <cellStyle name="s_Valuation _BS Csan CPC 02 &lt;SAP&gt; 3_15-FINANCEIRAS" xfId="25573" xr:uid="{00000000-0005-0000-0000-0000E6630000}"/>
    <cellStyle name="s_Valuation _BS Csan CPC 02 &lt;SAP&gt; 3_15-FINANCEIRAS_1" xfId="25574" xr:uid="{00000000-0005-0000-0000-0000E7630000}"/>
    <cellStyle name="s_Valuation _BS Csan CPC 02 &lt;SAP&gt; 3_2-DRE" xfId="25575" xr:uid="{00000000-0005-0000-0000-0000E8630000}"/>
    <cellStyle name="s_Valuation _BS Csan CPC 02 &lt;SAP&gt; 3_2-DRE 2" xfId="25576" xr:uid="{00000000-0005-0000-0000-0000E9630000}"/>
    <cellStyle name="s_Valuation _BS Csan CPC 02 &lt;SAP&gt; 3_2-DRE_3-Balanço" xfId="25577" xr:uid="{00000000-0005-0000-0000-0000EA630000}"/>
    <cellStyle name="s_Valuation _BS Csan CPC 02 &lt;SAP&gt; 3_2-DRE_3-Balanço_Mapa variáveis" xfId="25578" xr:uid="{00000000-0005-0000-0000-0000EB630000}"/>
    <cellStyle name="s_Valuation _BS Csan CPC 02 &lt;SAP&gt; 3_2-DRE_3-Balanço_Variavel" xfId="25579" xr:uid="{00000000-0005-0000-0000-0000EC630000}"/>
    <cellStyle name="s_Valuation _BS Csan CPC 02 &lt;SAP&gt; 3_2-DRE_Dep_Judiciais-Contingências" xfId="25580" xr:uid="{00000000-0005-0000-0000-0000ED630000}"/>
    <cellStyle name="s_Valuation _BS Csan CPC 02 &lt;SAP&gt; 3_2-DRE_DFC Gerencial" xfId="25581" xr:uid="{00000000-0005-0000-0000-0000EE630000}"/>
    <cellStyle name="s_Valuation _BS Csan CPC 02 &lt;SAP&gt; 3_2-DRE_DMPL" xfId="25582" xr:uid="{00000000-0005-0000-0000-0000EF630000}"/>
    <cellStyle name="s_Valuation _BS Csan CPC 02 &lt;SAP&gt; 3_2-DRE_Mapa variáveis" xfId="25583" xr:uid="{00000000-0005-0000-0000-0000F0630000}"/>
    <cellStyle name="s_Valuation _BS Csan CPC 02 &lt;SAP&gt; 3_2-DRE_Variavel" xfId="25584" xr:uid="{00000000-0005-0000-0000-0000F1630000}"/>
    <cellStyle name="s_Valuation _BS Csan CPC 02 &lt;SAP&gt; 3_3-Balanço" xfId="25585" xr:uid="{00000000-0005-0000-0000-0000F2630000}"/>
    <cellStyle name="s_Valuation _BS Csan CPC 02 &lt;SAP&gt; 3_3-Balanço_Mapa variáveis" xfId="25586" xr:uid="{00000000-0005-0000-0000-0000F3630000}"/>
    <cellStyle name="s_Valuation _BS Csan CPC 02 &lt;SAP&gt; 3_3-Balanço_Variavel" xfId="25587" xr:uid="{00000000-0005-0000-0000-0000F4630000}"/>
    <cellStyle name="s_Valuation _BS Csan CPC 02 &lt;SAP&gt; 3_7-Estoque" xfId="25588" xr:uid="{00000000-0005-0000-0000-0000F5630000}"/>
    <cellStyle name="s_Valuation _BS Csan CPC 02 &lt;SAP&gt; 3_Despesas operacionais " xfId="25589" xr:uid="{00000000-0005-0000-0000-0000F6630000}"/>
    <cellStyle name="s_Valuation _BS Csan CPC 02 &lt;SAP&gt; 3_Mapa variáveis" xfId="25590" xr:uid="{00000000-0005-0000-0000-0000F7630000}"/>
    <cellStyle name="s_Valuation _BS Csan CPC 02 &lt;SAP&gt; 3_P&amp;L Raízen Combs" xfId="25591" xr:uid="{00000000-0005-0000-0000-0000F8630000}"/>
    <cellStyle name="s_Valuation _BS Csan CPC 02 &lt;SAP&gt; 3_P&amp;L RUMO" xfId="25592" xr:uid="{00000000-0005-0000-0000-0000F9630000}"/>
    <cellStyle name="s_Valuation _BS Csan CPC 02 &lt;SAP&gt; 3_Variavel" xfId="25593" xr:uid="{00000000-0005-0000-0000-0000FA630000}"/>
    <cellStyle name="s_Valuation _BS Csan CPC 02 &lt;SAP&gt; 3_Working Capital" xfId="25594" xr:uid="{00000000-0005-0000-0000-0000FB630000}"/>
    <cellStyle name="s_Valuation _BS Csan CPC 02 &lt;SAP&gt; 4" xfId="25595" xr:uid="{00000000-0005-0000-0000-0000FC630000}"/>
    <cellStyle name="s_Valuation _BS Csan CPC 02 &lt;SAP&gt; 4 2" xfId="25596" xr:uid="{00000000-0005-0000-0000-0000FD630000}"/>
    <cellStyle name="s_Valuation _BS Csan CPC 02 &lt;SAP&gt; 4 2_15-FINANCEIRAS" xfId="25597" xr:uid="{00000000-0005-0000-0000-0000FE630000}"/>
    <cellStyle name="s_Valuation _BS Csan CPC 02 &lt;SAP&gt; 4_15-FINANCEIRAS" xfId="25598" xr:uid="{00000000-0005-0000-0000-0000FF630000}"/>
    <cellStyle name="s_Valuation _BS Csan CPC 02 &lt;SAP&gt; 4_15-FINANCEIRAS_1" xfId="25599" xr:uid="{00000000-0005-0000-0000-000000640000}"/>
    <cellStyle name="s_Valuation _BS Csan CPC 02 &lt;SAP&gt; 4_2-DRE" xfId="25600" xr:uid="{00000000-0005-0000-0000-000001640000}"/>
    <cellStyle name="s_Valuation _BS Csan CPC 02 &lt;SAP&gt; 4_2-DRE 2" xfId="25601" xr:uid="{00000000-0005-0000-0000-000002640000}"/>
    <cellStyle name="s_Valuation _BS Csan CPC 02 &lt;SAP&gt; 4_2-DRE_3-Balanço" xfId="25602" xr:uid="{00000000-0005-0000-0000-000003640000}"/>
    <cellStyle name="s_Valuation _BS Csan CPC 02 &lt;SAP&gt; 4_2-DRE_3-Balanço_Mapa variáveis" xfId="25603" xr:uid="{00000000-0005-0000-0000-000004640000}"/>
    <cellStyle name="s_Valuation _BS Csan CPC 02 &lt;SAP&gt; 4_2-DRE_3-Balanço_Variavel" xfId="25604" xr:uid="{00000000-0005-0000-0000-000005640000}"/>
    <cellStyle name="s_Valuation _BS Csan CPC 02 &lt;SAP&gt; 4_2-DRE_Dep_Judiciais-Contingências" xfId="25605" xr:uid="{00000000-0005-0000-0000-000006640000}"/>
    <cellStyle name="s_Valuation _BS Csan CPC 02 &lt;SAP&gt; 4_2-DRE_DFC Gerencial" xfId="25606" xr:uid="{00000000-0005-0000-0000-000007640000}"/>
    <cellStyle name="s_Valuation _BS Csan CPC 02 &lt;SAP&gt; 4_2-DRE_DMPL" xfId="25607" xr:uid="{00000000-0005-0000-0000-000008640000}"/>
    <cellStyle name="s_Valuation _BS Csan CPC 02 &lt;SAP&gt; 4_2-DRE_Mapa variáveis" xfId="25608" xr:uid="{00000000-0005-0000-0000-000009640000}"/>
    <cellStyle name="s_Valuation _BS Csan CPC 02 &lt;SAP&gt; 4_2-DRE_Variavel" xfId="25609" xr:uid="{00000000-0005-0000-0000-00000A640000}"/>
    <cellStyle name="s_Valuation _BS Csan CPC 02 &lt;SAP&gt; 4_3-Balanço" xfId="25610" xr:uid="{00000000-0005-0000-0000-00000B640000}"/>
    <cellStyle name="s_Valuation _BS Csan CPC 02 &lt;SAP&gt; 4_3-Balanço_Mapa variáveis" xfId="25611" xr:uid="{00000000-0005-0000-0000-00000C640000}"/>
    <cellStyle name="s_Valuation _BS Csan CPC 02 &lt;SAP&gt; 4_3-Balanço_Variavel" xfId="25612" xr:uid="{00000000-0005-0000-0000-00000D640000}"/>
    <cellStyle name="s_Valuation _BS Csan CPC 02 &lt;SAP&gt; 4_Dep_Judiciais-Contingências" xfId="25613" xr:uid="{00000000-0005-0000-0000-00000E640000}"/>
    <cellStyle name="s_Valuation _BS Csan CPC 02 &lt;SAP&gt; 4_DFC Gerencial" xfId="25614" xr:uid="{00000000-0005-0000-0000-00000F640000}"/>
    <cellStyle name="s_Valuation _BS Csan CPC 02 &lt;SAP&gt; 4_DMPL" xfId="25615" xr:uid="{00000000-0005-0000-0000-000010640000}"/>
    <cellStyle name="s_Valuation _BS Csan CPC 02 &lt;SAP&gt; 4_Mapa variáveis" xfId="25616" xr:uid="{00000000-0005-0000-0000-000011640000}"/>
    <cellStyle name="s_Valuation _BS Csan CPC 02 &lt;SAP&gt; 4_P&amp;L RUMO" xfId="25617" xr:uid="{00000000-0005-0000-0000-000012640000}"/>
    <cellStyle name="s_Valuation _BS Csan CPC 02 &lt;SAP&gt; 4_Variavel" xfId="25618" xr:uid="{00000000-0005-0000-0000-000013640000}"/>
    <cellStyle name="s_Valuation _BS Csan CPC 02 &lt;SAP&gt; 5" xfId="25619" xr:uid="{00000000-0005-0000-0000-000014640000}"/>
    <cellStyle name="s_Valuation _BS Csan CPC 02 &lt;SAP&gt; 5_15-FINANCEIRAS" xfId="25620" xr:uid="{00000000-0005-0000-0000-000015640000}"/>
    <cellStyle name="s_Valuation _BS Csan CPC 02 &lt;SAP&gt; 5_Mapa variáveis" xfId="25621" xr:uid="{00000000-0005-0000-0000-000016640000}"/>
    <cellStyle name="s_Valuation _BS Csan CPC 02 &lt;SAP&gt; 5_Variavel" xfId="25622" xr:uid="{00000000-0005-0000-0000-000017640000}"/>
    <cellStyle name="s_Valuation _BS Csan CPC 02 &lt;SAP&gt; 6" xfId="25623" xr:uid="{00000000-0005-0000-0000-000018640000}"/>
    <cellStyle name="s_Valuation _BS Csan CPC 02 &lt;SAP&gt; 6_COMGAS" xfId="25624" xr:uid="{00000000-0005-0000-0000-000019640000}"/>
    <cellStyle name="s_Valuation _BS Csan CPC 02 &lt;SAP&gt; 6_Mapa variáveis" xfId="25625" xr:uid="{00000000-0005-0000-0000-00001A640000}"/>
    <cellStyle name="s_Valuation _BS Csan CPC 02 &lt;SAP&gt; 6_OUTROS NEGÓCIOS" xfId="25626" xr:uid="{00000000-0005-0000-0000-00001B640000}"/>
    <cellStyle name="s_Valuation _BS Csan CPC 02 &lt;SAP&gt; 6_RUMO" xfId="25627" xr:uid="{00000000-0005-0000-0000-00001C640000}"/>
    <cellStyle name="s_Valuation _BS Csan CPC 02 &lt;SAP&gt; 6_Variavel" xfId="25628" xr:uid="{00000000-0005-0000-0000-00001D640000}"/>
    <cellStyle name="s_Valuation _BS Csan CPC 02 &lt;SAP&gt; 7" xfId="25629" xr:uid="{00000000-0005-0000-0000-00001E640000}"/>
    <cellStyle name="s_Valuation _BS Csan CPC 02 &lt;SAP&gt; 8" xfId="25630" xr:uid="{00000000-0005-0000-0000-00001F640000}"/>
    <cellStyle name="s_Valuation _BS Csan CPC 02 &lt;SAP&gt; 9" xfId="25631" xr:uid="{00000000-0005-0000-0000-000020640000}"/>
    <cellStyle name="s_Valuation _BS Csan CPC 02 &lt;SAP&gt;_13-Endividamento" xfId="25632" xr:uid="{00000000-0005-0000-0000-000021640000}"/>
    <cellStyle name="s_Valuation _BS Csan CPC 02 &lt;SAP&gt;_13-Endividamento 2" xfId="25633" xr:uid="{00000000-0005-0000-0000-000022640000}"/>
    <cellStyle name="s_Valuation _BS Csan CPC 02 &lt;SAP&gt;_13-Endividamento_Despesas operacionais " xfId="25634" xr:uid="{00000000-0005-0000-0000-000023640000}"/>
    <cellStyle name="s_Valuation _BS Csan CPC 02 &lt;SAP&gt;_13-Endividamento_Working Capital" xfId="25635" xr:uid="{00000000-0005-0000-0000-000024640000}"/>
    <cellStyle name="s_Valuation _BS Csan CPC 02 &lt;SAP&gt;_14-G&amp;A" xfId="25636" xr:uid="{00000000-0005-0000-0000-000025640000}"/>
    <cellStyle name="s_Valuation _BS Csan CPC 02 &lt;SAP&gt;_14-G&amp;A 2" xfId="25637" xr:uid="{00000000-0005-0000-0000-000026640000}"/>
    <cellStyle name="s_Valuation _BS Csan CPC 02 &lt;SAP&gt;_14-G&amp;A_2-DRE" xfId="25638" xr:uid="{00000000-0005-0000-0000-000027640000}"/>
    <cellStyle name="s_Valuation _BS Csan CPC 02 &lt;SAP&gt;_14-G&amp;A_2-DRE 2" xfId="25639" xr:uid="{00000000-0005-0000-0000-000028640000}"/>
    <cellStyle name="s_Valuation _BS Csan CPC 02 &lt;SAP&gt;_14-G&amp;A_2-DRE_3-Balanço" xfId="25640" xr:uid="{00000000-0005-0000-0000-000029640000}"/>
    <cellStyle name="s_Valuation _BS Csan CPC 02 &lt;SAP&gt;_14-G&amp;A_2-DRE_3-Balanço_Mapa variáveis" xfId="25641" xr:uid="{00000000-0005-0000-0000-00002A640000}"/>
    <cellStyle name="s_Valuation _BS Csan CPC 02 &lt;SAP&gt;_14-G&amp;A_2-DRE_3-Balanço_Variavel" xfId="25642" xr:uid="{00000000-0005-0000-0000-00002B640000}"/>
    <cellStyle name="s_Valuation _BS Csan CPC 02 &lt;SAP&gt;_14-G&amp;A_2-DRE_Dep_Judiciais-Contingências" xfId="25643" xr:uid="{00000000-0005-0000-0000-00002C640000}"/>
    <cellStyle name="s_Valuation _BS Csan CPC 02 &lt;SAP&gt;_14-G&amp;A_2-DRE_DFC Gerencial" xfId="25644" xr:uid="{00000000-0005-0000-0000-00002D640000}"/>
    <cellStyle name="s_Valuation _BS Csan CPC 02 &lt;SAP&gt;_14-G&amp;A_2-DRE_DMPL" xfId="25645" xr:uid="{00000000-0005-0000-0000-00002E640000}"/>
    <cellStyle name="s_Valuation _BS Csan CPC 02 &lt;SAP&gt;_14-G&amp;A_2-DRE_Mapa variáveis" xfId="25646" xr:uid="{00000000-0005-0000-0000-00002F640000}"/>
    <cellStyle name="s_Valuation _BS Csan CPC 02 &lt;SAP&gt;_14-G&amp;A_2-DRE_Variavel" xfId="25647" xr:uid="{00000000-0005-0000-0000-000030640000}"/>
    <cellStyle name="s_Valuation _BS Csan CPC 02 &lt;SAP&gt;_14-G&amp;A_3-Balanço" xfId="25648" xr:uid="{00000000-0005-0000-0000-000031640000}"/>
    <cellStyle name="s_Valuation _BS Csan CPC 02 &lt;SAP&gt;_14-G&amp;A_3-Balanço_Mapa variáveis" xfId="25649" xr:uid="{00000000-0005-0000-0000-000032640000}"/>
    <cellStyle name="s_Valuation _BS Csan CPC 02 &lt;SAP&gt;_14-G&amp;A_3-Balanço_Variavel" xfId="25650" xr:uid="{00000000-0005-0000-0000-000033640000}"/>
    <cellStyle name="s_Valuation _BS Csan CPC 02 &lt;SAP&gt;_14-G&amp;A_Dep_Judiciais-Contingências" xfId="25651" xr:uid="{00000000-0005-0000-0000-000034640000}"/>
    <cellStyle name="s_Valuation _BS Csan CPC 02 &lt;SAP&gt;_14-G&amp;A_DFC Gerencial" xfId="25652" xr:uid="{00000000-0005-0000-0000-000035640000}"/>
    <cellStyle name="s_Valuation _BS Csan CPC 02 &lt;SAP&gt;_14-G&amp;A_DMPL" xfId="25653" xr:uid="{00000000-0005-0000-0000-000036640000}"/>
    <cellStyle name="s_Valuation _BS Csan CPC 02 &lt;SAP&gt;_14-G&amp;A_Mapa variáveis" xfId="25654" xr:uid="{00000000-0005-0000-0000-000037640000}"/>
    <cellStyle name="s_Valuation _BS Csan CPC 02 &lt;SAP&gt;_14-G&amp;A_Variavel" xfId="25655" xr:uid="{00000000-0005-0000-0000-000038640000}"/>
    <cellStyle name="s_Valuation _BS Csan CPC 02 &lt;SAP&gt;_15-FINANCEIRAS" xfId="25656" xr:uid="{00000000-0005-0000-0000-000039640000}"/>
    <cellStyle name="s_Valuation _BS Csan CPC 02 &lt;SAP&gt;_15-FINANCEIRAS_1" xfId="25657" xr:uid="{00000000-0005-0000-0000-00003A640000}"/>
    <cellStyle name="s_Valuation _BS Csan CPC 02 &lt;SAP&gt;_1-Indicadores" xfId="25658" xr:uid="{00000000-0005-0000-0000-00003B640000}"/>
    <cellStyle name="s_Valuation _BS Csan CPC 02 &lt;SAP&gt;_1-Indicadores 2" xfId="25659" xr:uid="{00000000-0005-0000-0000-00003C640000}"/>
    <cellStyle name="s_Valuation _BS Csan CPC 02 &lt;SAP&gt;_1-Indicadores_Mapa variáveis" xfId="25660" xr:uid="{00000000-0005-0000-0000-00003D640000}"/>
    <cellStyle name="s_Valuation _BS Csan CPC 02 &lt;SAP&gt;_1-Indicadores_Variavel" xfId="25661" xr:uid="{00000000-0005-0000-0000-00003E640000}"/>
    <cellStyle name="s_Valuation _BS Csan CPC 02 &lt;SAP&gt;_26_Instrumentos Financeiros" xfId="25662" xr:uid="{00000000-0005-0000-0000-00003F640000}"/>
    <cellStyle name="s_Valuation _BS Csan CPC 02 &lt;SAP&gt;_26_Instrumentos Financeiros 2" xfId="25663" xr:uid="{00000000-0005-0000-0000-000040640000}"/>
    <cellStyle name="s_Valuation _BS Csan CPC 02 &lt;SAP&gt;_26_Instrumentos Financeiros 2_15-FINANCEIRAS" xfId="25664" xr:uid="{00000000-0005-0000-0000-000041640000}"/>
    <cellStyle name="s_Valuation _BS Csan CPC 02 &lt;SAP&gt;_26_Instrumentos Financeiros_1" xfId="25665" xr:uid="{00000000-0005-0000-0000-000042640000}"/>
    <cellStyle name="s_Valuation _BS Csan CPC 02 &lt;SAP&gt;_26_Instrumentos Financeiros_1 2" xfId="25666" xr:uid="{00000000-0005-0000-0000-000043640000}"/>
    <cellStyle name="s_Valuation _BS Csan CPC 02 &lt;SAP&gt;_26_Instrumentos Financeiros_1 2_15-FINANCEIRAS" xfId="25667" xr:uid="{00000000-0005-0000-0000-000044640000}"/>
    <cellStyle name="s_Valuation _BS Csan CPC 02 &lt;SAP&gt;_26_Instrumentos Financeiros_1_15-FINANCEIRAS" xfId="25668" xr:uid="{00000000-0005-0000-0000-000045640000}"/>
    <cellStyle name="s_Valuation _BS Csan CPC 02 &lt;SAP&gt;_26_Instrumentos Financeiros_1_15-FINANCEIRAS_1" xfId="25669" xr:uid="{00000000-0005-0000-0000-000046640000}"/>
    <cellStyle name="s_Valuation _BS Csan CPC 02 &lt;SAP&gt;_26_Instrumentos Financeiros_1_2-DRE" xfId="25670" xr:uid="{00000000-0005-0000-0000-000047640000}"/>
    <cellStyle name="s_Valuation _BS Csan CPC 02 &lt;SAP&gt;_26_Instrumentos Financeiros_1_2-DRE 2" xfId="25671" xr:uid="{00000000-0005-0000-0000-000048640000}"/>
    <cellStyle name="s_Valuation _BS Csan CPC 02 &lt;SAP&gt;_26_Instrumentos Financeiros_1_2-DRE_3-Balanço" xfId="25672" xr:uid="{00000000-0005-0000-0000-000049640000}"/>
    <cellStyle name="s_Valuation _BS Csan CPC 02 &lt;SAP&gt;_26_Instrumentos Financeiros_1_2-DRE_3-Balanço_Mapa variáveis" xfId="25673" xr:uid="{00000000-0005-0000-0000-00004A640000}"/>
    <cellStyle name="s_Valuation _BS Csan CPC 02 &lt;SAP&gt;_26_Instrumentos Financeiros_1_2-DRE_3-Balanço_Variavel" xfId="25674" xr:uid="{00000000-0005-0000-0000-00004B640000}"/>
    <cellStyle name="s_Valuation _BS Csan CPC 02 &lt;SAP&gt;_26_Instrumentos Financeiros_1_2-DRE_Dep_Judiciais-Contingências" xfId="25675" xr:uid="{00000000-0005-0000-0000-00004C640000}"/>
    <cellStyle name="s_Valuation _BS Csan CPC 02 &lt;SAP&gt;_26_Instrumentos Financeiros_1_2-DRE_DFC Gerencial" xfId="25676" xr:uid="{00000000-0005-0000-0000-00004D640000}"/>
    <cellStyle name="s_Valuation _BS Csan CPC 02 &lt;SAP&gt;_26_Instrumentos Financeiros_1_2-DRE_DMPL" xfId="25677" xr:uid="{00000000-0005-0000-0000-00004E640000}"/>
    <cellStyle name="s_Valuation _BS Csan CPC 02 &lt;SAP&gt;_26_Instrumentos Financeiros_1_2-DRE_Mapa variáveis" xfId="25678" xr:uid="{00000000-0005-0000-0000-00004F640000}"/>
    <cellStyle name="s_Valuation _BS Csan CPC 02 &lt;SAP&gt;_26_Instrumentos Financeiros_1_2-DRE_Variavel" xfId="25679" xr:uid="{00000000-0005-0000-0000-000050640000}"/>
    <cellStyle name="s_Valuation _BS Csan CPC 02 &lt;SAP&gt;_26_Instrumentos Financeiros_1_3-Balanço" xfId="25680" xr:uid="{00000000-0005-0000-0000-000051640000}"/>
    <cellStyle name="s_Valuation _BS Csan CPC 02 &lt;SAP&gt;_26_Instrumentos Financeiros_1_3-Balanço_Mapa variáveis" xfId="25681" xr:uid="{00000000-0005-0000-0000-000052640000}"/>
    <cellStyle name="s_Valuation _BS Csan CPC 02 &lt;SAP&gt;_26_Instrumentos Financeiros_1_3-Balanço_Variavel" xfId="25682" xr:uid="{00000000-0005-0000-0000-000053640000}"/>
    <cellStyle name="s_Valuation _BS Csan CPC 02 &lt;SAP&gt;_26_Instrumentos Financeiros_1_7-Estoque" xfId="25683" xr:uid="{00000000-0005-0000-0000-000054640000}"/>
    <cellStyle name="s_Valuation _BS Csan CPC 02 &lt;SAP&gt;_26_Instrumentos Financeiros_1_Despesas operacionais " xfId="25684" xr:uid="{00000000-0005-0000-0000-000055640000}"/>
    <cellStyle name="s_Valuation _BS Csan CPC 02 &lt;SAP&gt;_26_Instrumentos Financeiros_1_Mapa variáveis" xfId="25685" xr:uid="{00000000-0005-0000-0000-000056640000}"/>
    <cellStyle name="s_Valuation _BS Csan CPC 02 &lt;SAP&gt;_26_Instrumentos Financeiros_1_P&amp;L Raízen Combs" xfId="25686" xr:uid="{00000000-0005-0000-0000-000057640000}"/>
    <cellStyle name="s_Valuation _BS Csan CPC 02 &lt;SAP&gt;_26_Instrumentos Financeiros_1_P&amp;L RUMO" xfId="25687" xr:uid="{00000000-0005-0000-0000-000058640000}"/>
    <cellStyle name="s_Valuation _BS Csan CPC 02 &lt;SAP&gt;_26_Instrumentos Financeiros_1_Variavel" xfId="25688" xr:uid="{00000000-0005-0000-0000-000059640000}"/>
    <cellStyle name="s_Valuation _BS Csan CPC 02 &lt;SAP&gt;_26_Instrumentos Financeiros_1_Working Capital" xfId="25689" xr:uid="{00000000-0005-0000-0000-00005A640000}"/>
    <cellStyle name="s_Valuation _BS Csan CPC 02 &lt;SAP&gt;_26_Instrumentos Financeiros_15-FINANCEIRAS" xfId="25690" xr:uid="{00000000-0005-0000-0000-00005B640000}"/>
    <cellStyle name="s_Valuation _BS Csan CPC 02 &lt;SAP&gt;_26_Instrumentos Financeiros_15-FINANCEIRAS_1" xfId="25691" xr:uid="{00000000-0005-0000-0000-00005C640000}"/>
    <cellStyle name="s_Valuation _BS Csan CPC 02 &lt;SAP&gt;_26_Instrumentos Financeiros_2-DRE" xfId="25692" xr:uid="{00000000-0005-0000-0000-00005D640000}"/>
    <cellStyle name="s_Valuation _BS Csan CPC 02 &lt;SAP&gt;_26_Instrumentos Financeiros_2-DRE 2" xfId="25693" xr:uid="{00000000-0005-0000-0000-00005E640000}"/>
    <cellStyle name="s_Valuation _BS Csan CPC 02 &lt;SAP&gt;_26_Instrumentos Financeiros_2-DRE_3-Balanço" xfId="25694" xr:uid="{00000000-0005-0000-0000-00005F640000}"/>
    <cellStyle name="s_Valuation _BS Csan CPC 02 &lt;SAP&gt;_26_Instrumentos Financeiros_2-DRE_3-Balanço_Mapa variáveis" xfId="25695" xr:uid="{00000000-0005-0000-0000-000060640000}"/>
    <cellStyle name="s_Valuation _BS Csan CPC 02 &lt;SAP&gt;_26_Instrumentos Financeiros_2-DRE_3-Balanço_Variavel" xfId="25696" xr:uid="{00000000-0005-0000-0000-000061640000}"/>
    <cellStyle name="s_Valuation _BS Csan CPC 02 &lt;SAP&gt;_26_Instrumentos Financeiros_2-DRE_Dep_Judiciais-Contingências" xfId="25697" xr:uid="{00000000-0005-0000-0000-000062640000}"/>
    <cellStyle name="s_Valuation _BS Csan CPC 02 &lt;SAP&gt;_26_Instrumentos Financeiros_2-DRE_DFC Gerencial" xfId="25698" xr:uid="{00000000-0005-0000-0000-000063640000}"/>
    <cellStyle name="s_Valuation _BS Csan CPC 02 &lt;SAP&gt;_26_Instrumentos Financeiros_2-DRE_DMPL" xfId="25699" xr:uid="{00000000-0005-0000-0000-000064640000}"/>
    <cellStyle name="s_Valuation _BS Csan CPC 02 &lt;SAP&gt;_26_Instrumentos Financeiros_2-DRE_Mapa variáveis" xfId="25700" xr:uid="{00000000-0005-0000-0000-000065640000}"/>
    <cellStyle name="s_Valuation _BS Csan CPC 02 &lt;SAP&gt;_26_Instrumentos Financeiros_2-DRE_Variavel" xfId="25701" xr:uid="{00000000-0005-0000-0000-000066640000}"/>
    <cellStyle name="s_Valuation _BS Csan CPC 02 &lt;SAP&gt;_26_Instrumentos Financeiros_3-Balanço" xfId="25702" xr:uid="{00000000-0005-0000-0000-000067640000}"/>
    <cellStyle name="s_Valuation _BS Csan CPC 02 &lt;SAP&gt;_26_Instrumentos Financeiros_3-Balanço_Mapa variáveis" xfId="25703" xr:uid="{00000000-0005-0000-0000-000068640000}"/>
    <cellStyle name="s_Valuation _BS Csan CPC 02 &lt;SAP&gt;_26_Instrumentos Financeiros_3-Balanço_Variavel" xfId="25704" xr:uid="{00000000-0005-0000-0000-000069640000}"/>
    <cellStyle name="s_Valuation _BS Csan CPC 02 &lt;SAP&gt;_26_Instrumentos Financeiros_7-Estoque" xfId="25705" xr:uid="{00000000-0005-0000-0000-00006A640000}"/>
    <cellStyle name="s_Valuation _BS Csan CPC 02 &lt;SAP&gt;_26_Instrumentos Financeiros_Despesas operacionais " xfId="25706" xr:uid="{00000000-0005-0000-0000-00006B640000}"/>
    <cellStyle name="s_Valuation _BS Csan CPC 02 &lt;SAP&gt;_26_Instrumentos Financeiros_Mapa variáveis" xfId="25707" xr:uid="{00000000-0005-0000-0000-00006C640000}"/>
    <cellStyle name="s_Valuation _BS Csan CPC 02 &lt;SAP&gt;_26_Instrumentos Financeiros_P&amp;L Raízen Combs" xfId="25708" xr:uid="{00000000-0005-0000-0000-00006D640000}"/>
    <cellStyle name="s_Valuation _BS Csan CPC 02 &lt;SAP&gt;_26_Instrumentos Financeiros_P&amp;L RUMO" xfId="25709" xr:uid="{00000000-0005-0000-0000-00006E640000}"/>
    <cellStyle name="s_Valuation _BS Csan CPC 02 &lt;SAP&gt;_26_Instrumentos Financeiros_Variavel" xfId="25710" xr:uid="{00000000-0005-0000-0000-00006F640000}"/>
    <cellStyle name="s_Valuation _BS Csan CPC 02 &lt;SAP&gt;_26_Instrumentos Financeiros_Working Capital" xfId="25711" xr:uid="{00000000-0005-0000-0000-000070640000}"/>
    <cellStyle name="s_Valuation _BS Csan CPC 02 &lt;SAP&gt;_2-DRE" xfId="25712" xr:uid="{00000000-0005-0000-0000-000071640000}"/>
    <cellStyle name="s_Valuation _BS Csan CPC 02 &lt;SAP&gt;_2-DRE 2" xfId="25713" xr:uid="{00000000-0005-0000-0000-000072640000}"/>
    <cellStyle name="s_Valuation _BS Csan CPC 02 &lt;SAP&gt;_2-DRE 2_15-FINANCEIRAS" xfId="25714" xr:uid="{00000000-0005-0000-0000-000073640000}"/>
    <cellStyle name="s_Valuation _BS Csan CPC 02 &lt;SAP&gt;_2-DRE_1" xfId="25715" xr:uid="{00000000-0005-0000-0000-000074640000}"/>
    <cellStyle name="s_Valuation _BS Csan CPC 02 &lt;SAP&gt;_2-DRE_1 2" xfId="25716" xr:uid="{00000000-0005-0000-0000-000075640000}"/>
    <cellStyle name="s_Valuation _BS Csan CPC 02 &lt;SAP&gt;_2-DRE_1_3-Balanço" xfId="25717" xr:uid="{00000000-0005-0000-0000-000076640000}"/>
    <cellStyle name="s_Valuation _BS Csan CPC 02 &lt;SAP&gt;_2-DRE_1_3-Balanço_Mapa variáveis" xfId="25718" xr:uid="{00000000-0005-0000-0000-000077640000}"/>
    <cellStyle name="s_Valuation _BS Csan CPC 02 &lt;SAP&gt;_2-DRE_1_3-Balanço_Variavel" xfId="25719" xr:uid="{00000000-0005-0000-0000-000078640000}"/>
    <cellStyle name="s_Valuation _BS Csan CPC 02 &lt;SAP&gt;_2-DRE_1_Dep_Judiciais-Contingências" xfId="25720" xr:uid="{00000000-0005-0000-0000-000079640000}"/>
    <cellStyle name="s_Valuation _BS Csan CPC 02 &lt;SAP&gt;_2-DRE_1_DFC Gerencial" xfId="25721" xr:uid="{00000000-0005-0000-0000-00007A640000}"/>
    <cellStyle name="s_Valuation _BS Csan CPC 02 &lt;SAP&gt;_2-DRE_1_DMPL" xfId="25722" xr:uid="{00000000-0005-0000-0000-00007B640000}"/>
    <cellStyle name="s_Valuation _BS Csan CPC 02 &lt;SAP&gt;_2-DRE_1_Mapa variáveis" xfId="25723" xr:uid="{00000000-0005-0000-0000-00007C640000}"/>
    <cellStyle name="s_Valuation _BS Csan CPC 02 &lt;SAP&gt;_2-DRE_1_Variavel" xfId="25724" xr:uid="{00000000-0005-0000-0000-00007D640000}"/>
    <cellStyle name="s_Valuation _BS Csan CPC 02 &lt;SAP&gt;_2-DRE_15-FINANCEIRAS" xfId="25725" xr:uid="{00000000-0005-0000-0000-00007E640000}"/>
    <cellStyle name="s_Valuation _BS Csan CPC 02 &lt;SAP&gt;_2-DRE_15-FINANCEIRAS_1" xfId="25726" xr:uid="{00000000-0005-0000-0000-00007F640000}"/>
    <cellStyle name="s_Valuation _BS Csan CPC 02 &lt;SAP&gt;_2-DRE_2-DRE" xfId="25727" xr:uid="{00000000-0005-0000-0000-000080640000}"/>
    <cellStyle name="s_Valuation _BS Csan CPC 02 &lt;SAP&gt;_2-DRE_2-DRE 2" xfId="25728" xr:uid="{00000000-0005-0000-0000-000081640000}"/>
    <cellStyle name="s_Valuation _BS Csan CPC 02 &lt;SAP&gt;_2-DRE_2-DRE_3-Balanço" xfId="25729" xr:uid="{00000000-0005-0000-0000-000082640000}"/>
    <cellStyle name="s_Valuation _BS Csan CPC 02 &lt;SAP&gt;_2-DRE_2-DRE_3-Balanço_Mapa variáveis" xfId="25730" xr:uid="{00000000-0005-0000-0000-000083640000}"/>
    <cellStyle name="s_Valuation _BS Csan CPC 02 &lt;SAP&gt;_2-DRE_2-DRE_3-Balanço_Variavel" xfId="25731" xr:uid="{00000000-0005-0000-0000-000084640000}"/>
    <cellStyle name="s_Valuation _BS Csan CPC 02 &lt;SAP&gt;_2-DRE_2-DRE_Dep_Judiciais-Contingências" xfId="25732" xr:uid="{00000000-0005-0000-0000-000085640000}"/>
    <cellStyle name="s_Valuation _BS Csan CPC 02 &lt;SAP&gt;_2-DRE_2-DRE_DFC Gerencial" xfId="25733" xr:uid="{00000000-0005-0000-0000-000086640000}"/>
    <cellStyle name="s_Valuation _BS Csan CPC 02 &lt;SAP&gt;_2-DRE_2-DRE_DMPL" xfId="25734" xr:uid="{00000000-0005-0000-0000-000087640000}"/>
    <cellStyle name="s_Valuation _BS Csan CPC 02 &lt;SAP&gt;_2-DRE_2-DRE_Mapa variáveis" xfId="25735" xr:uid="{00000000-0005-0000-0000-000088640000}"/>
    <cellStyle name="s_Valuation _BS Csan CPC 02 &lt;SAP&gt;_2-DRE_2-DRE_Variavel" xfId="25736" xr:uid="{00000000-0005-0000-0000-000089640000}"/>
    <cellStyle name="s_Valuation _BS Csan CPC 02 &lt;SAP&gt;_2-DRE_3-Balanço" xfId="25737" xr:uid="{00000000-0005-0000-0000-00008A640000}"/>
    <cellStyle name="s_Valuation _BS Csan CPC 02 &lt;SAP&gt;_2-DRE_3-Balanço_Mapa variáveis" xfId="25738" xr:uid="{00000000-0005-0000-0000-00008B640000}"/>
    <cellStyle name="s_Valuation _BS Csan CPC 02 &lt;SAP&gt;_2-DRE_3-Balanço_Variavel" xfId="25739" xr:uid="{00000000-0005-0000-0000-00008C640000}"/>
    <cellStyle name="s_Valuation _BS Csan CPC 02 &lt;SAP&gt;_2-DRE_7-Estoque" xfId="25740" xr:uid="{00000000-0005-0000-0000-00008D640000}"/>
    <cellStyle name="s_Valuation _BS Csan CPC 02 &lt;SAP&gt;_2-DRE_Despesas operacionais " xfId="25741" xr:uid="{00000000-0005-0000-0000-00008E640000}"/>
    <cellStyle name="s_Valuation _BS Csan CPC 02 &lt;SAP&gt;_2-DRE_Mapa variáveis" xfId="25742" xr:uid="{00000000-0005-0000-0000-00008F640000}"/>
    <cellStyle name="s_Valuation _BS Csan CPC 02 &lt;SAP&gt;_2-DRE_P&amp;L Raízen Combs" xfId="25743" xr:uid="{00000000-0005-0000-0000-000090640000}"/>
    <cellStyle name="s_Valuation _BS Csan CPC 02 &lt;SAP&gt;_2-DRE_P&amp;L RUMO" xfId="25744" xr:uid="{00000000-0005-0000-0000-000091640000}"/>
    <cellStyle name="s_Valuation _BS Csan CPC 02 &lt;SAP&gt;_2-DRE_Variavel" xfId="25745" xr:uid="{00000000-0005-0000-0000-000092640000}"/>
    <cellStyle name="s_Valuation _BS Csan CPC 02 &lt;SAP&gt;_2-DRE_Working Capital" xfId="25746" xr:uid="{00000000-0005-0000-0000-000093640000}"/>
    <cellStyle name="s_Valuation _BS Csan CPC 02 &lt;SAP&gt;_3-Balanço" xfId="25747" xr:uid="{00000000-0005-0000-0000-000094640000}"/>
    <cellStyle name="s_Valuation _BS Csan CPC 02 &lt;SAP&gt;_3-Balanço 2" xfId="25748" xr:uid="{00000000-0005-0000-0000-000095640000}"/>
    <cellStyle name="s_Valuation _BS Csan CPC 02 &lt;SAP&gt;_3-Balanço 2_15-FINANCEIRAS" xfId="25749" xr:uid="{00000000-0005-0000-0000-000096640000}"/>
    <cellStyle name="s_Valuation _BS Csan CPC 02 &lt;SAP&gt;_3-Balanço_1" xfId="25750" xr:uid="{00000000-0005-0000-0000-000097640000}"/>
    <cellStyle name="s_Valuation _BS Csan CPC 02 &lt;SAP&gt;_3-Balanço_1 2" xfId="25751" xr:uid="{00000000-0005-0000-0000-000098640000}"/>
    <cellStyle name="s_Valuation _BS Csan CPC 02 &lt;SAP&gt;_3-Balanço_1 2_15-FINANCEIRAS" xfId="25752" xr:uid="{00000000-0005-0000-0000-000099640000}"/>
    <cellStyle name="s_Valuation _BS Csan CPC 02 &lt;SAP&gt;_3-Balanço_1_15-FINANCEIRAS" xfId="25753" xr:uid="{00000000-0005-0000-0000-00009A640000}"/>
    <cellStyle name="s_Valuation _BS Csan CPC 02 &lt;SAP&gt;_3-Balanço_1_15-FINANCEIRAS_1" xfId="25754" xr:uid="{00000000-0005-0000-0000-00009B640000}"/>
    <cellStyle name="s_Valuation _BS Csan CPC 02 &lt;SAP&gt;_3-Balanço_1_2-DRE" xfId="25755" xr:uid="{00000000-0005-0000-0000-00009C640000}"/>
    <cellStyle name="s_Valuation _BS Csan CPC 02 &lt;SAP&gt;_3-Balanço_1_2-DRE 2" xfId="25756" xr:uid="{00000000-0005-0000-0000-00009D640000}"/>
    <cellStyle name="s_Valuation _BS Csan CPC 02 &lt;SAP&gt;_3-Balanço_1_2-DRE_3-Balanço" xfId="25757" xr:uid="{00000000-0005-0000-0000-00009E640000}"/>
    <cellStyle name="s_Valuation _BS Csan CPC 02 &lt;SAP&gt;_3-Balanço_1_2-DRE_3-Balanço_Mapa variáveis" xfId="25758" xr:uid="{00000000-0005-0000-0000-00009F640000}"/>
    <cellStyle name="s_Valuation _BS Csan CPC 02 &lt;SAP&gt;_3-Balanço_1_2-DRE_3-Balanço_Variavel" xfId="25759" xr:uid="{00000000-0005-0000-0000-0000A0640000}"/>
    <cellStyle name="s_Valuation _BS Csan CPC 02 &lt;SAP&gt;_3-Balanço_1_2-DRE_Dep_Judiciais-Contingências" xfId="25760" xr:uid="{00000000-0005-0000-0000-0000A1640000}"/>
    <cellStyle name="s_Valuation _BS Csan CPC 02 &lt;SAP&gt;_3-Balanço_1_2-DRE_DFC Gerencial" xfId="25761" xr:uid="{00000000-0005-0000-0000-0000A2640000}"/>
    <cellStyle name="s_Valuation _BS Csan CPC 02 &lt;SAP&gt;_3-Balanço_1_2-DRE_DMPL" xfId="25762" xr:uid="{00000000-0005-0000-0000-0000A3640000}"/>
    <cellStyle name="s_Valuation _BS Csan CPC 02 &lt;SAP&gt;_3-Balanço_1_2-DRE_Mapa variáveis" xfId="25763" xr:uid="{00000000-0005-0000-0000-0000A4640000}"/>
    <cellStyle name="s_Valuation _BS Csan CPC 02 &lt;SAP&gt;_3-Balanço_1_2-DRE_Variavel" xfId="25764" xr:uid="{00000000-0005-0000-0000-0000A5640000}"/>
    <cellStyle name="s_Valuation _BS Csan CPC 02 &lt;SAP&gt;_3-Balanço_1_3-Balanço" xfId="25765" xr:uid="{00000000-0005-0000-0000-0000A6640000}"/>
    <cellStyle name="s_Valuation _BS Csan CPC 02 &lt;SAP&gt;_3-Balanço_1_3-Balanço_Mapa variáveis" xfId="25766" xr:uid="{00000000-0005-0000-0000-0000A7640000}"/>
    <cellStyle name="s_Valuation _BS Csan CPC 02 &lt;SAP&gt;_3-Balanço_1_3-Balanço_Variavel" xfId="25767" xr:uid="{00000000-0005-0000-0000-0000A8640000}"/>
    <cellStyle name="s_Valuation _BS Csan CPC 02 &lt;SAP&gt;_3-Balanço_1_7-Estoque" xfId="25768" xr:uid="{00000000-0005-0000-0000-0000A9640000}"/>
    <cellStyle name="s_Valuation _BS Csan CPC 02 &lt;SAP&gt;_3-Balanço_1_Despesas operacionais " xfId="25769" xr:uid="{00000000-0005-0000-0000-0000AA640000}"/>
    <cellStyle name="s_Valuation _BS Csan CPC 02 &lt;SAP&gt;_3-Balanço_1_Mapa variáveis" xfId="25770" xr:uid="{00000000-0005-0000-0000-0000AB640000}"/>
    <cellStyle name="s_Valuation _BS Csan CPC 02 &lt;SAP&gt;_3-Balanço_1_P&amp;L Raízen Combs" xfId="25771" xr:uid="{00000000-0005-0000-0000-0000AC640000}"/>
    <cellStyle name="s_Valuation _BS Csan CPC 02 &lt;SAP&gt;_3-Balanço_1_P&amp;L RUMO" xfId="25772" xr:uid="{00000000-0005-0000-0000-0000AD640000}"/>
    <cellStyle name="s_Valuation _BS Csan CPC 02 &lt;SAP&gt;_3-Balanço_1_Variavel" xfId="25773" xr:uid="{00000000-0005-0000-0000-0000AE640000}"/>
    <cellStyle name="s_Valuation _BS Csan CPC 02 &lt;SAP&gt;_3-Balanço_1_Working Capital" xfId="25774" xr:uid="{00000000-0005-0000-0000-0000AF640000}"/>
    <cellStyle name="s_Valuation _BS Csan CPC 02 &lt;SAP&gt;_3-Balanço_15-FINANCEIRAS" xfId="25775" xr:uid="{00000000-0005-0000-0000-0000B0640000}"/>
    <cellStyle name="s_Valuation _BS Csan CPC 02 &lt;SAP&gt;_3-Balanço_15-FINANCEIRAS_1" xfId="25776" xr:uid="{00000000-0005-0000-0000-0000B1640000}"/>
    <cellStyle name="s_Valuation _BS Csan CPC 02 &lt;SAP&gt;_3-Balanço_2" xfId="25777" xr:uid="{00000000-0005-0000-0000-0000B2640000}"/>
    <cellStyle name="s_Valuation _BS Csan CPC 02 &lt;SAP&gt;_3-Balanço_2_Mapa variáveis" xfId="25778" xr:uid="{00000000-0005-0000-0000-0000B3640000}"/>
    <cellStyle name="s_Valuation _BS Csan CPC 02 &lt;SAP&gt;_3-Balanço_2_Variavel" xfId="25779" xr:uid="{00000000-0005-0000-0000-0000B4640000}"/>
    <cellStyle name="s_Valuation _BS Csan CPC 02 &lt;SAP&gt;_3-Balanço_2-DRE" xfId="25780" xr:uid="{00000000-0005-0000-0000-0000B5640000}"/>
    <cellStyle name="s_Valuation _BS Csan CPC 02 &lt;SAP&gt;_3-Balanço_2-DRE 2" xfId="25781" xr:uid="{00000000-0005-0000-0000-0000B6640000}"/>
    <cellStyle name="s_Valuation _BS Csan CPC 02 &lt;SAP&gt;_3-Balanço_2-DRE_3-Balanço" xfId="25782" xr:uid="{00000000-0005-0000-0000-0000B7640000}"/>
    <cellStyle name="s_Valuation _BS Csan CPC 02 &lt;SAP&gt;_3-Balanço_2-DRE_3-Balanço_Mapa variáveis" xfId="25783" xr:uid="{00000000-0005-0000-0000-0000B8640000}"/>
    <cellStyle name="s_Valuation _BS Csan CPC 02 &lt;SAP&gt;_3-Balanço_2-DRE_3-Balanço_Variavel" xfId="25784" xr:uid="{00000000-0005-0000-0000-0000B9640000}"/>
    <cellStyle name="s_Valuation _BS Csan CPC 02 &lt;SAP&gt;_3-Balanço_2-DRE_Dep_Judiciais-Contingências" xfId="25785" xr:uid="{00000000-0005-0000-0000-0000BA640000}"/>
    <cellStyle name="s_Valuation _BS Csan CPC 02 &lt;SAP&gt;_3-Balanço_2-DRE_DFC Gerencial" xfId="25786" xr:uid="{00000000-0005-0000-0000-0000BB640000}"/>
    <cellStyle name="s_Valuation _BS Csan CPC 02 &lt;SAP&gt;_3-Balanço_2-DRE_DMPL" xfId="25787" xr:uid="{00000000-0005-0000-0000-0000BC640000}"/>
    <cellStyle name="s_Valuation _BS Csan CPC 02 &lt;SAP&gt;_3-Balanço_2-DRE_Mapa variáveis" xfId="25788" xr:uid="{00000000-0005-0000-0000-0000BD640000}"/>
    <cellStyle name="s_Valuation _BS Csan CPC 02 &lt;SAP&gt;_3-Balanço_2-DRE_Variavel" xfId="25789" xr:uid="{00000000-0005-0000-0000-0000BE640000}"/>
    <cellStyle name="s_Valuation _BS Csan CPC 02 &lt;SAP&gt;_3-Balanço_3" xfId="25790" xr:uid="{00000000-0005-0000-0000-0000BF640000}"/>
    <cellStyle name="s_Valuation _BS Csan CPC 02 &lt;SAP&gt;_3-Balanço_3-Balanço" xfId="25791" xr:uid="{00000000-0005-0000-0000-0000C0640000}"/>
    <cellStyle name="s_Valuation _BS Csan CPC 02 &lt;SAP&gt;_3-Balanço_3-Balanço_Mapa variáveis" xfId="25792" xr:uid="{00000000-0005-0000-0000-0000C1640000}"/>
    <cellStyle name="s_Valuation _BS Csan CPC 02 &lt;SAP&gt;_3-Balanço_3-Balanço_Variavel" xfId="25793" xr:uid="{00000000-0005-0000-0000-0000C2640000}"/>
    <cellStyle name="s_Valuation _BS Csan CPC 02 &lt;SAP&gt;_3-Balanço_7-Estoque" xfId="25794" xr:uid="{00000000-0005-0000-0000-0000C3640000}"/>
    <cellStyle name="s_Valuation _BS Csan CPC 02 &lt;SAP&gt;_3-Balanço_Despesas operacionais " xfId="25795" xr:uid="{00000000-0005-0000-0000-0000C4640000}"/>
    <cellStyle name="s_Valuation _BS Csan CPC 02 &lt;SAP&gt;_3-Balanço_Mapa variáveis" xfId="25796" xr:uid="{00000000-0005-0000-0000-0000C5640000}"/>
    <cellStyle name="s_Valuation _BS Csan CPC 02 &lt;SAP&gt;_3-Balanço_P&amp;L Raízen Combs" xfId="25797" xr:uid="{00000000-0005-0000-0000-0000C6640000}"/>
    <cellStyle name="s_Valuation _BS Csan CPC 02 &lt;SAP&gt;_3-Balanço_P&amp;L RUMO" xfId="25798" xr:uid="{00000000-0005-0000-0000-0000C7640000}"/>
    <cellStyle name="s_Valuation _BS Csan CPC 02 &lt;SAP&gt;_3-Balanço_Variavel" xfId="25799" xr:uid="{00000000-0005-0000-0000-0000C8640000}"/>
    <cellStyle name="s_Valuation _BS Csan CPC 02 &lt;SAP&gt;_3-Balanço_Working Capital" xfId="25800" xr:uid="{00000000-0005-0000-0000-0000C9640000}"/>
    <cellStyle name="s_Valuation _BS Csan CPC 02 &lt;SAP&gt;_4-DMPL" xfId="25801" xr:uid="{00000000-0005-0000-0000-0000CA640000}"/>
    <cellStyle name="s_Valuation _BS Csan CPC 02 &lt;SAP&gt;_4-DMPL 2" xfId="25802" xr:uid="{00000000-0005-0000-0000-0000CB640000}"/>
    <cellStyle name="s_Valuation _BS Csan CPC 02 &lt;SAP&gt;_4-DMPL 2_15-FINANCEIRAS" xfId="25803" xr:uid="{00000000-0005-0000-0000-0000CC640000}"/>
    <cellStyle name="s_Valuation _BS Csan CPC 02 &lt;SAP&gt;_4-DMPL_15-FINANCEIRAS" xfId="25804" xr:uid="{00000000-0005-0000-0000-0000CD640000}"/>
    <cellStyle name="s_Valuation _BS Csan CPC 02 &lt;SAP&gt;_4-DMPL_15-FINANCEIRAS_1" xfId="25805" xr:uid="{00000000-0005-0000-0000-0000CE640000}"/>
    <cellStyle name="s_Valuation _BS Csan CPC 02 &lt;SAP&gt;_4-DMPL_2-DRE" xfId="25806" xr:uid="{00000000-0005-0000-0000-0000CF640000}"/>
    <cellStyle name="s_Valuation _BS Csan CPC 02 &lt;SAP&gt;_4-DMPL_2-DRE 2" xfId="25807" xr:uid="{00000000-0005-0000-0000-0000D0640000}"/>
    <cellStyle name="s_Valuation _BS Csan CPC 02 &lt;SAP&gt;_4-DMPL_2-DRE_3-Balanço" xfId="25808" xr:uid="{00000000-0005-0000-0000-0000D1640000}"/>
    <cellStyle name="s_Valuation _BS Csan CPC 02 &lt;SAP&gt;_4-DMPL_2-DRE_3-Balanço_Mapa variáveis" xfId="25809" xr:uid="{00000000-0005-0000-0000-0000D2640000}"/>
    <cellStyle name="s_Valuation _BS Csan CPC 02 &lt;SAP&gt;_4-DMPL_2-DRE_3-Balanço_Variavel" xfId="25810" xr:uid="{00000000-0005-0000-0000-0000D3640000}"/>
    <cellStyle name="s_Valuation _BS Csan CPC 02 &lt;SAP&gt;_4-DMPL_2-DRE_Dep_Judiciais-Contingências" xfId="25811" xr:uid="{00000000-0005-0000-0000-0000D4640000}"/>
    <cellStyle name="s_Valuation _BS Csan CPC 02 &lt;SAP&gt;_4-DMPL_2-DRE_DFC Gerencial" xfId="25812" xr:uid="{00000000-0005-0000-0000-0000D5640000}"/>
    <cellStyle name="s_Valuation _BS Csan CPC 02 &lt;SAP&gt;_4-DMPL_2-DRE_DMPL" xfId="25813" xr:uid="{00000000-0005-0000-0000-0000D6640000}"/>
    <cellStyle name="s_Valuation _BS Csan CPC 02 &lt;SAP&gt;_4-DMPL_2-DRE_Mapa variáveis" xfId="25814" xr:uid="{00000000-0005-0000-0000-0000D7640000}"/>
    <cellStyle name="s_Valuation _BS Csan CPC 02 &lt;SAP&gt;_4-DMPL_2-DRE_Variavel" xfId="25815" xr:uid="{00000000-0005-0000-0000-0000D8640000}"/>
    <cellStyle name="s_Valuation _BS Csan CPC 02 &lt;SAP&gt;_4-DMPL_3-Balanço" xfId="25816" xr:uid="{00000000-0005-0000-0000-0000D9640000}"/>
    <cellStyle name="s_Valuation _BS Csan CPC 02 &lt;SAP&gt;_4-DMPL_3-Balanço_Mapa variáveis" xfId="25817" xr:uid="{00000000-0005-0000-0000-0000DA640000}"/>
    <cellStyle name="s_Valuation _BS Csan CPC 02 &lt;SAP&gt;_4-DMPL_3-Balanço_Variavel" xfId="25818" xr:uid="{00000000-0005-0000-0000-0000DB640000}"/>
    <cellStyle name="s_Valuation _BS Csan CPC 02 &lt;SAP&gt;_4-DMPL_Dep_Judiciais-Contingências" xfId="25819" xr:uid="{00000000-0005-0000-0000-0000DC640000}"/>
    <cellStyle name="s_Valuation _BS Csan CPC 02 &lt;SAP&gt;_4-DMPL_DFC Gerencial" xfId="25820" xr:uid="{00000000-0005-0000-0000-0000DD640000}"/>
    <cellStyle name="s_Valuation _BS Csan CPC 02 &lt;SAP&gt;_4-DMPL_DMPL" xfId="25821" xr:uid="{00000000-0005-0000-0000-0000DE640000}"/>
    <cellStyle name="s_Valuation _BS Csan CPC 02 &lt;SAP&gt;_4-DMPL_Mapa variáveis" xfId="25822" xr:uid="{00000000-0005-0000-0000-0000DF640000}"/>
    <cellStyle name="s_Valuation _BS Csan CPC 02 &lt;SAP&gt;_4-DMPL_P&amp;L RUMO" xfId="25823" xr:uid="{00000000-0005-0000-0000-0000E0640000}"/>
    <cellStyle name="s_Valuation _BS Csan CPC 02 &lt;SAP&gt;_4-DMPL_Variavel" xfId="25824" xr:uid="{00000000-0005-0000-0000-0000E1640000}"/>
    <cellStyle name="s_Valuation _BS Csan CPC 02 &lt;SAP&gt;_7-Estoque" xfId="25825" xr:uid="{00000000-0005-0000-0000-0000E2640000}"/>
    <cellStyle name="s_Valuation _BS Csan CPC 02 &lt;SAP&gt;_8-Impostos" xfId="25826" xr:uid="{00000000-0005-0000-0000-0000E3640000}"/>
    <cellStyle name="s_Valuation _BS Csan CPC 02 &lt;SAP&gt;_8-Impostos 2" xfId="25827" xr:uid="{00000000-0005-0000-0000-0000E4640000}"/>
    <cellStyle name="s_Valuation _BS Csan CPC 02 &lt;SAP&gt;_8-Impostos 2_15-FINANCEIRAS" xfId="25828" xr:uid="{00000000-0005-0000-0000-0000E5640000}"/>
    <cellStyle name="s_Valuation _BS Csan CPC 02 &lt;SAP&gt;_8-Impostos_15-FINANCEIRAS" xfId="25829" xr:uid="{00000000-0005-0000-0000-0000E6640000}"/>
    <cellStyle name="s_Valuation _BS Csan CPC 02 &lt;SAP&gt;_8-Impostos_15-FINANCEIRAS_1" xfId="25830" xr:uid="{00000000-0005-0000-0000-0000E7640000}"/>
    <cellStyle name="s_Valuation _BS Csan CPC 02 &lt;SAP&gt;_8-Impostos_2-DRE" xfId="25831" xr:uid="{00000000-0005-0000-0000-0000E8640000}"/>
    <cellStyle name="s_Valuation _BS Csan CPC 02 &lt;SAP&gt;_8-Impostos_2-DRE 2" xfId="25832" xr:uid="{00000000-0005-0000-0000-0000E9640000}"/>
    <cellStyle name="s_Valuation _BS Csan CPC 02 &lt;SAP&gt;_8-Impostos_2-DRE_3-Balanço" xfId="25833" xr:uid="{00000000-0005-0000-0000-0000EA640000}"/>
    <cellStyle name="s_Valuation _BS Csan CPC 02 &lt;SAP&gt;_8-Impostos_2-DRE_3-Balanço_Mapa variáveis" xfId="25834" xr:uid="{00000000-0005-0000-0000-0000EB640000}"/>
    <cellStyle name="s_Valuation _BS Csan CPC 02 &lt;SAP&gt;_8-Impostos_2-DRE_3-Balanço_Variavel" xfId="25835" xr:uid="{00000000-0005-0000-0000-0000EC640000}"/>
    <cellStyle name="s_Valuation _BS Csan CPC 02 &lt;SAP&gt;_8-Impostos_2-DRE_Dep_Judiciais-Contingências" xfId="25836" xr:uid="{00000000-0005-0000-0000-0000ED640000}"/>
    <cellStyle name="s_Valuation _BS Csan CPC 02 &lt;SAP&gt;_8-Impostos_2-DRE_DFC Gerencial" xfId="25837" xr:uid="{00000000-0005-0000-0000-0000EE640000}"/>
    <cellStyle name="s_Valuation _BS Csan CPC 02 &lt;SAP&gt;_8-Impostos_2-DRE_DMPL" xfId="25838" xr:uid="{00000000-0005-0000-0000-0000EF640000}"/>
    <cellStyle name="s_Valuation _BS Csan CPC 02 &lt;SAP&gt;_8-Impostos_2-DRE_Mapa variáveis" xfId="25839" xr:uid="{00000000-0005-0000-0000-0000F0640000}"/>
    <cellStyle name="s_Valuation _BS Csan CPC 02 &lt;SAP&gt;_8-Impostos_2-DRE_Variavel" xfId="25840" xr:uid="{00000000-0005-0000-0000-0000F1640000}"/>
    <cellStyle name="s_Valuation _BS Csan CPC 02 &lt;SAP&gt;_8-Impostos_3-Balanço" xfId="25841" xr:uid="{00000000-0005-0000-0000-0000F2640000}"/>
    <cellStyle name="s_Valuation _BS Csan CPC 02 &lt;SAP&gt;_8-Impostos_3-Balanço_Mapa variáveis" xfId="25842" xr:uid="{00000000-0005-0000-0000-0000F3640000}"/>
    <cellStyle name="s_Valuation _BS Csan CPC 02 &lt;SAP&gt;_8-Impostos_3-Balanço_Variavel" xfId="25843" xr:uid="{00000000-0005-0000-0000-0000F4640000}"/>
    <cellStyle name="s_Valuation _BS Csan CPC 02 &lt;SAP&gt;_8-Impostos_Dep_Judiciais-Contingências" xfId="25844" xr:uid="{00000000-0005-0000-0000-0000F5640000}"/>
    <cellStyle name="s_Valuation _BS Csan CPC 02 &lt;SAP&gt;_8-Impostos_DFC Gerencial" xfId="25845" xr:uid="{00000000-0005-0000-0000-0000F6640000}"/>
    <cellStyle name="s_Valuation _BS Csan CPC 02 &lt;SAP&gt;_8-Impostos_DMPL" xfId="25846" xr:uid="{00000000-0005-0000-0000-0000F7640000}"/>
    <cellStyle name="s_Valuation _BS Csan CPC 02 &lt;SAP&gt;_8-Impostos_Mapa variáveis" xfId="25847" xr:uid="{00000000-0005-0000-0000-0000F8640000}"/>
    <cellStyle name="s_Valuation _BS Csan CPC 02 &lt;SAP&gt;_8-Impostos_P&amp;L RUMO" xfId="25848" xr:uid="{00000000-0005-0000-0000-0000F9640000}"/>
    <cellStyle name="s_Valuation _BS Csan CPC 02 &lt;SAP&gt;_8-Impostos_Variavel" xfId="25849" xr:uid="{00000000-0005-0000-0000-0000FA640000}"/>
    <cellStyle name="s_Valuation _BS Csan CPC 02 &lt;SAP&gt;_Acerto FV e Ajustes Manuais" xfId="25850" xr:uid="{00000000-0005-0000-0000-0000FB640000}"/>
    <cellStyle name="s_Valuation _BS Csan CPC 02 &lt;SAP&gt;_Acerto FV e Ajustes Manuais_Despesas operacionais " xfId="25851" xr:uid="{00000000-0005-0000-0000-0000FC640000}"/>
    <cellStyle name="s_Valuation _BS Csan CPC 02 &lt;SAP&gt;_Acerto FV e Ajustes Manuais_Working Capital" xfId="25852" xr:uid="{00000000-0005-0000-0000-0000FD640000}"/>
    <cellStyle name="s_Valuation _BS Csan CPC 02 &lt;SAP&gt;_ATIVO_PASSIVO" xfId="25853" xr:uid="{00000000-0005-0000-0000-0000FE640000}"/>
    <cellStyle name="s_Valuation _BS Csan CPC 02 &lt;SAP&gt;_ATIVO_PASSIVO_Mapa variáveis" xfId="25854" xr:uid="{00000000-0005-0000-0000-0000FF640000}"/>
    <cellStyle name="s_Valuation _BS Csan CPC 02 &lt;SAP&gt;_ATIVO_PASSIVO_Variavel" xfId="25855" xr:uid="{00000000-0005-0000-0000-000000650000}"/>
    <cellStyle name="s_Valuation _BS Csan CPC 02 &lt;SAP&gt;_Balanço" xfId="25856" xr:uid="{00000000-0005-0000-0000-000001650000}"/>
    <cellStyle name="s_Valuation _BS Csan CPC 02 &lt;SAP&gt;_Balanço_Despesas operacionais " xfId="25857" xr:uid="{00000000-0005-0000-0000-000002650000}"/>
    <cellStyle name="s_Valuation _BS Csan CPC 02 &lt;SAP&gt;_Balanço_Working Capital" xfId="25858" xr:uid="{00000000-0005-0000-0000-000003650000}"/>
    <cellStyle name="s_Valuation _BS Csan CPC 02 &lt;SAP&gt;_Base Julho" xfId="25859" xr:uid="{00000000-0005-0000-0000-000004650000}"/>
    <cellStyle name="s_Valuation _BS Csan CPC 02 &lt;SAP&gt;_Base Julho 2" xfId="25860" xr:uid="{00000000-0005-0000-0000-000005650000}"/>
    <cellStyle name="s_Valuation _BS Csan CPC 02 &lt;SAP&gt;_Base Julho_Mapa variáveis" xfId="25861" xr:uid="{00000000-0005-0000-0000-000006650000}"/>
    <cellStyle name="s_Valuation _BS Csan CPC 02 &lt;SAP&gt;_Base Julho_Taxa Efetiva Cosan - Acumulado até Setembro 2011" xfId="25862" xr:uid="{00000000-0005-0000-0000-000007650000}"/>
    <cellStyle name="s_Valuation _BS Csan CPC 02 &lt;SAP&gt;_Base Julho_Taxa Efetiva Cosan - Acumulado até Setembro 2011_Mapa variáveis" xfId="25863" xr:uid="{00000000-0005-0000-0000-000008650000}"/>
    <cellStyle name="s_Valuation _BS Csan CPC 02 &lt;SAP&gt;_Base Julho_Taxa Efetiva Cosan - Acumulado até Setembro 2011_Variavel" xfId="25864" xr:uid="{00000000-0005-0000-0000-000009650000}"/>
    <cellStyle name="s_Valuation _BS Csan CPC 02 &lt;SAP&gt;_Base Julho_Variavel" xfId="25865" xr:uid="{00000000-0005-0000-0000-00000A650000}"/>
    <cellStyle name="s_Valuation _BS Csan CPC 02 &lt;SAP&gt;_Base Junho" xfId="25866" xr:uid="{00000000-0005-0000-0000-00000B650000}"/>
    <cellStyle name="s_Valuation _BS Csan CPC 02 &lt;SAP&gt;_Base Junho 2" xfId="25867" xr:uid="{00000000-0005-0000-0000-00000C650000}"/>
    <cellStyle name="s_Valuation _BS Csan CPC 02 &lt;SAP&gt;_Base Junho_Base Junho" xfId="25868" xr:uid="{00000000-0005-0000-0000-00000D650000}"/>
    <cellStyle name="s_Valuation _BS Csan CPC 02 &lt;SAP&gt;_Base Junho_Base Junho 2" xfId="25869" xr:uid="{00000000-0005-0000-0000-00000E650000}"/>
    <cellStyle name="s_Valuation _BS Csan CPC 02 &lt;SAP&gt;_Base Junho_Base Junho_Base Julho" xfId="25870" xr:uid="{00000000-0005-0000-0000-00000F650000}"/>
    <cellStyle name="s_Valuation _BS Csan CPC 02 &lt;SAP&gt;_Base Junho_Base Junho_Base Julho 2" xfId="25871" xr:uid="{00000000-0005-0000-0000-000010650000}"/>
    <cellStyle name="s_Valuation _BS Csan CPC 02 &lt;SAP&gt;_Base Junho_Base Junho_Base Julho_Mapa variáveis" xfId="25872" xr:uid="{00000000-0005-0000-0000-000011650000}"/>
    <cellStyle name="s_Valuation _BS Csan CPC 02 &lt;SAP&gt;_Base Junho_Base Junho_Base Julho_Taxa Efetiva Cosan - Acumulado até Setembro 2011" xfId="25873" xr:uid="{00000000-0005-0000-0000-000012650000}"/>
    <cellStyle name="s_Valuation _BS Csan CPC 02 &lt;SAP&gt;_Base Junho_Base Junho_Base Julho_Taxa Efetiva Cosan - Acumulado até Setembro 2011_Mapa variáveis" xfId="25874" xr:uid="{00000000-0005-0000-0000-000013650000}"/>
    <cellStyle name="s_Valuation _BS Csan CPC 02 &lt;SAP&gt;_Base Junho_Base Junho_Base Julho_Taxa Efetiva Cosan - Acumulado até Setembro 2011_Variavel" xfId="25875" xr:uid="{00000000-0005-0000-0000-000014650000}"/>
    <cellStyle name="s_Valuation _BS Csan CPC 02 &lt;SAP&gt;_Base Junho_Base Junho_Base Julho_Variavel" xfId="25876" xr:uid="{00000000-0005-0000-0000-000015650000}"/>
    <cellStyle name="s_Valuation _BS Csan CPC 02 &lt;SAP&gt;_Base Junho_Base Junho_Mapa variáveis" xfId="25877" xr:uid="{00000000-0005-0000-0000-000016650000}"/>
    <cellStyle name="s_Valuation _BS Csan CPC 02 &lt;SAP&gt;_Base Junho_Base Junho_Variavel" xfId="25878" xr:uid="{00000000-0005-0000-0000-000017650000}"/>
    <cellStyle name="s_Valuation _BS Csan CPC 02 &lt;SAP&gt;_Base Junho_Mapa variáveis" xfId="25879" xr:uid="{00000000-0005-0000-0000-000018650000}"/>
    <cellStyle name="s_Valuation _BS Csan CPC 02 &lt;SAP&gt;_Base Junho_Plan1" xfId="25880" xr:uid="{00000000-0005-0000-0000-000019650000}"/>
    <cellStyle name="s_Valuation _BS Csan CPC 02 &lt;SAP&gt;_Base Junho_Plan1_Mapa variáveis" xfId="25881" xr:uid="{00000000-0005-0000-0000-00001A650000}"/>
    <cellStyle name="s_Valuation _BS Csan CPC 02 &lt;SAP&gt;_Base Junho_Plan1_Variavel" xfId="25882" xr:uid="{00000000-0005-0000-0000-00001B650000}"/>
    <cellStyle name="s_Valuation _BS Csan CPC 02 &lt;SAP&gt;_Base Junho_Taxa Efetiva Cosan - Acumulado até Setembro 2011" xfId="25883" xr:uid="{00000000-0005-0000-0000-00001C650000}"/>
    <cellStyle name="s_Valuation _BS Csan CPC 02 &lt;SAP&gt;_Base Junho_Taxa Efetiva Cosan - Acumulado até Setembro 2011_Mapa variáveis" xfId="25884" xr:uid="{00000000-0005-0000-0000-00001D650000}"/>
    <cellStyle name="s_Valuation _BS Csan CPC 02 &lt;SAP&gt;_Base Junho_Taxa Efetiva Cosan - Acumulado até Setembro 2011_Variavel" xfId="25885" xr:uid="{00000000-0005-0000-0000-00001E650000}"/>
    <cellStyle name="s_Valuation _BS Csan CPC 02 &lt;SAP&gt;_Base Junho_Variavel" xfId="25886" xr:uid="{00000000-0005-0000-0000-00001F650000}"/>
    <cellStyle name="s_Valuation _BS Csan CPC 02 &lt;SAP&gt;_BS Cnsl CAA &lt;SAP&gt;" xfId="25887" xr:uid="{00000000-0005-0000-0000-000020650000}"/>
    <cellStyle name="s_Valuation _BS Csan CPC 02 &lt;SAP&gt;_BS Cnsl CAA &lt;SAP&gt; 10" xfId="25888" xr:uid="{00000000-0005-0000-0000-000021650000}"/>
    <cellStyle name="s_Valuation _BS Csan CPC 02 &lt;SAP&gt;_BS Cnsl CAA &lt;SAP&gt; 2" xfId="25889" xr:uid="{00000000-0005-0000-0000-000022650000}"/>
    <cellStyle name="s_Valuation _BS Csan CPC 02 &lt;SAP&gt;_BS Cnsl CAA &lt;SAP&gt; 2 2" xfId="25890" xr:uid="{00000000-0005-0000-0000-000023650000}"/>
    <cellStyle name="s_Valuation _BS Csan CPC 02 &lt;SAP&gt;_BS Cnsl CAA &lt;SAP&gt; 2 2_15-FINANCEIRAS" xfId="25891" xr:uid="{00000000-0005-0000-0000-000024650000}"/>
    <cellStyle name="s_Valuation _BS Csan CPC 02 &lt;SAP&gt;_BS Cnsl CAA &lt;SAP&gt; 2 3" xfId="25892" xr:uid="{00000000-0005-0000-0000-000025650000}"/>
    <cellStyle name="s_Valuation _BS Csan CPC 02 &lt;SAP&gt;_BS Cnsl CAA &lt;SAP&gt; 2 3_COMGAS" xfId="25893" xr:uid="{00000000-0005-0000-0000-000026650000}"/>
    <cellStyle name="s_Valuation _BS Csan CPC 02 &lt;SAP&gt;_BS Cnsl CAA &lt;SAP&gt; 2 3_OUTROS NEGÓCIOS" xfId="25894" xr:uid="{00000000-0005-0000-0000-000027650000}"/>
    <cellStyle name="s_Valuation _BS Csan CPC 02 &lt;SAP&gt;_BS Cnsl CAA &lt;SAP&gt; 2 3_RUMO" xfId="25895" xr:uid="{00000000-0005-0000-0000-000028650000}"/>
    <cellStyle name="s_Valuation _BS Csan CPC 02 &lt;SAP&gt;_BS Cnsl CAA &lt;SAP&gt; 2 4" xfId="25896" xr:uid="{00000000-0005-0000-0000-000029650000}"/>
    <cellStyle name="s_Valuation _BS Csan CPC 02 &lt;SAP&gt;_BS Cnsl CAA &lt;SAP&gt; 2 5" xfId="25897" xr:uid="{00000000-0005-0000-0000-00002A650000}"/>
    <cellStyle name="s_Valuation _BS Csan CPC 02 &lt;SAP&gt;_BS Cnsl CAA &lt;SAP&gt; 2_15-FINANCEIRAS" xfId="25898" xr:uid="{00000000-0005-0000-0000-00002B650000}"/>
    <cellStyle name="s_Valuation _BS Csan CPC 02 &lt;SAP&gt;_BS Cnsl CAA &lt;SAP&gt; 2_15-FINANCEIRAS_1" xfId="25899" xr:uid="{00000000-0005-0000-0000-00002C650000}"/>
    <cellStyle name="s_Valuation _BS Csan CPC 02 &lt;SAP&gt;_BS Cnsl CAA &lt;SAP&gt; 2_2-DRE" xfId="25900" xr:uid="{00000000-0005-0000-0000-00002D650000}"/>
    <cellStyle name="s_Valuation _BS Csan CPC 02 &lt;SAP&gt;_BS Cnsl CAA &lt;SAP&gt; 2_2-DRE 2" xfId="25901" xr:uid="{00000000-0005-0000-0000-00002E650000}"/>
    <cellStyle name="s_Valuation _BS Csan CPC 02 &lt;SAP&gt;_BS Cnsl CAA &lt;SAP&gt; 2_2-DRE_3-Balanço" xfId="25902" xr:uid="{00000000-0005-0000-0000-00002F650000}"/>
    <cellStyle name="s_Valuation _BS Csan CPC 02 &lt;SAP&gt;_BS Cnsl CAA &lt;SAP&gt; 2_2-DRE_3-Balanço_Mapa variáveis" xfId="25903" xr:uid="{00000000-0005-0000-0000-000030650000}"/>
    <cellStyle name="s_Valuation _BS Csan CPC 02 &lt;SAP&gt;_BS Cnsl CAA &lt;SAP&gt; 2_2-DRE_3-Balanço_Variavel" xfId="25904" xr:uid="{00000000-0005-0000-0000-000031650000}"/>
    <cellStyle name="s_Valuation _BS Csan CPC 02 &lt;SAP&gt;_BS Cnsl CAA &lt;SAP&gt; 2_2-DRE_Dep_Judiciais-Contingências" xfId="25905" xr:uid="{00000000-0005-0000-0000-000032650000}"/>
    <cellStyle name="s_Valuation _BS Csan CPC 02 &lt;SAP&gt;_BS Cnsl CAA &lt;SAP&gt; 2_2-DRE_DFC Gerencial" xfId="25906" xr:uid="{00000000-0005-0000-0000-000033650000}"/>
    <cellStyle name="s_Valuation _BS Csan CPC 02 &lt;SAP&gt;_BS Cnsl CAA &lt;SAP&gt; 2_2-DRE_DMPL" xfId="25907" xr:uid="{00000000-0005-0000-0000-000034650000}"/>
    <cellStyle name="s_Valuation _BS Csan CPC 02 &lt;SAP&gt;_BS Cnsl CAA &lt;SAP&gt; 2_2-DRE_Mapa variáveis" xfId="25908" xr:uid="{00000000-0005-0000-0000-000035650000}"/>
    <cellStyle name="s_Valuation _BS Csan CPC 02 &lt;SAP&gt;_BS Cnsl CAA &lt;SAP&gt; 2_2-DRE_Variavel" xfId="25909" xr:uid="{00000000-0005-0000-0000-000036650000}"/>
    <cellStyle name="s_Valuation _BS Csan CPC 02 &lt;SAP&gt;_BS Cnsl CAA &lt;SAP&gt; 2_3-Balanço" xfId="25910" xr:uid="{00000000-0005-0000-0000-000037650000}"/>
    <cellStyle name="s_Valuation _BS Csan CPC 02 &lt;SAP&gt;_BS Cnsl CAA &lt;SAP&gt; 2_3-Balanço_Mapa variáveis" xfId="25911" xr:uid="{00000000-0005-0000-0000-000038650000}"/>
    <cellStyle name="s_Valuation _BS Csan CPC 02 &lt;SAP&gt;_BS Cnsl CAA &lt;SAP&gt; 2_3-Balanço_Variavel" xfId="25912" xr:uid="{00000000-0005-0000-0000-000039650000}"/>
    <cellStyle name="s_Valuation _BS Csan CPC 02 &lt;SAP&gt;_BS Cnsl CAA &lt;SAP&gt; 2_7-Estoque" xfId="25913" xr:uid="{00000000-0005-0000-0000-00003A650000}"/>
    <cellStyle name="s_Valuation _BS Csan CPC 02 &lt;SAP&gt;_BS Cnsl CAA &lt;SAP&gt; 2_Despesas operacionais " xfId="25914" xr:uid="{00000000-0005-0000-0000-00003B650000}"/>
    <cellStyle name="s_Valuation _BS Csan CPC 02 &lt;SAP&gt;_BS Cnsl CAA &lt;SAP&gt; 2_Mapa variáveis" xfId="25915" xr:uid="{00000000-0005-0000-0000-00003C650000}"/>
    <cellStyle name="s_Valuation _BS Csan CPC 02 &lt;SAP&gt;_BS Cnsl CAA &lt;SAP&gt; 2_P&amp;L Raízen Combs" xfId="25916" xr:uid="{00000000-0005-0000-0000-00003D650000}"/>
    <cellStyle name="s_Valuation _BS Csan CPC 02 &lt;SAP&gt;_BS Cnsl CAA &lt;SAP&gt; 2_P&amp;L RUMO" xfId="25917" xr:uid="{00000000-0005-0000-0000-00003E650000}"/>
    <cellStyle name="s_Valuation _BS Csan CPC 02 &lt;SAP&gt;_BS Cnsl CAA &lt;SAP&gt; 2_Variavel" xfId="25918" xr:uid="{00000000-0005-0000-0000-00003F650000}"/>
    <cellStyle name="s_Valuation _BS Csan CPC 02 &lt;SAP&gt;_BS Cnsl CAA &lt;SAP&gt; 2_Working Capital" xfId="25919" xr:uid="{00000000-0005-0000-0000-000040650000}"/>
    <cellStyle name="s_Valuation _BS Csan CPC 02 &lt;SAP&gt;_BS Cnsl CAA &lt;SAP&gt; 3" xfId="25920" xr:uid="{00000000-0005-0000-0000-000041650000}"/>
    <cellStyle name="s_Valuation _BS Csan CPC 02 &lt;SAP&gt;_BS Cnsl CAA &lt;SAP&gt; 3 2" xfId="25921" xr:uid="{00000000-0005-0000-0000-000042650000}"/>
    <cellStyle name="s_Valuation _BS Csan CPC 02 &lt;SAP&gt;_BS Cnsl CAA &lt;SAP&gt; 3 2_15-FINANCEIRAS" xfId="25922" xr:uid="{00000000-0005-0000-0000-000043650000}"/>
    <cellStyle name="s_Valuation _BS Csan CPC 02 &lt;SAP&gt;_BS Cnsl CAA &lt;SAP&gt; 3 3" xfId="25923" xr:uid="{00000000-0005-0000-0000-000044650000}"/>
    <cellStyle name="s_Valuation _BS Csan CPC 02 &lt;SAP&gt;_BS Cnsl CAA &lt;SAP&gt; 3 3_COMGAS" xfId="25924" xr:uid="{00000000-0005-0000-0000-000045650000}"/>
    <cellStyle name="s_Valuation _BS Csan CPC 02 &lt;SAP&gt;_BS Cnsl CAA &lt;SAP&gt; 3 3_OUTROS NEGÓCIOS" xfId="25925" xr:uid="{00000000-0005-0000-0000-000046650000}"/>
    <cellStyle name="s_Valuation _BS Csan CPC 02 &lt;SAP&gt;_BS Cnsl CAA &lt;SAP&gt; 3 3_RUMO" xfId="25926" xr:uid="{00000000-0005-0000-0000-000047650000}"/>
    <cellStyle name="s_Valuation _BS Csan CPC 02 &lt;SAP&gt;_BS Cnsl CAA &lt;SAP&gt; 3_15-FINANCEIRAS" xfId="25927" xr:uid="{00000000-0005-0000-0000-000048650000}"/>
    <cellStyle name="s_Valuation _BS Csan CPC 02 &lt;SAP&gt;_BS Cnsl CAA &lt;SAP&gt; 3_15-FINANCEIRAS_1" xfId="25928" xr:uid="{00000000-0005-0000-0000-000049650000}"/>
    <cellStyle name="s_Valuation _BS Csan CPC 02 &lt;SAP&gt;_BS Cnsl CAA &lt;SAP&gt; 3_2-DRE" xfId="25929" xr:uid="{00000000-0005-0000-0000-00004A650000}"/>
    <cellStyle name="s_Valuation _BS Csan CPC 02 &lt;SAP&gt;_BS Cnsl CAA &lt;SAP&gt; 3_2-DRE 2" xfId="25930" xr:uid="{00000000-0005-0000-0000-00004B650000}"/>
    <cellStyle name="s_Valuation _BS Csan CPC 02 &lt;SAP&gt;_BS Cnsl CAA &lt;SAP&gt; 3_2-DRE_3-Balanço" xfId="25931" xr:uid="{00000000-0005-0000-0000-00004C650000}"/>
    <cellStyle name="s_Valuation _BS Csan CPC 02 &lt;SAP&gt;_BS Cnsl CAA &lt;SAP&gt; 3_2-DRE_3-Balanço_Mapa variáveis" xfId="25932" xr:uid="{00000000-0005-0000-0000-00004D650000}"/>
    <cellStyle name="s_Valuation _BS Csan CPC 02 &lt;SAP&gt;_BS Cnsl CAA &lt;SAP&gt; 3_2-DRE_3-Balanço_Variavel" xfId="25933" xr:uid="{00000000-0005-0000-0000-00004E650000}"/>
    <cellStyle name="s_Valuation _BS Csan CPC 02 &lt;SAP&gt;_BS Cnsl CAA &lt;SAP&gt; 3_2-DRE_Dep_Judiciais-Contingências" xfId="25934" xr:uid="{00000000-0005-0000-0000-00004F650000}"/>
    <cellStyle name="s_Valuation _BS Csan CPC 02 &lt;SAP&gt;_BS Cnsl CAA &lt;SAP&gt; 3_2-DRE_DFC Gerencial" xfId="25935" xr:uid="{00000000-0005-0000-0000-000050650000}"/>
    <cellStyle name="s_Valuation _BS Csan CPC 02 &lt;SAP&gt;_BS Cnsl CAA &lt;SAP&gt; 3_2-DRE_DMPL" xfId="25936" xr:uid="{00000000-0005-0000-0000-000051650000}"/>
    <cellStyle name="s_Valuation _BS Csan CPC 02 &lt;SAP&gt;_BS Cnsl CAA &lt;SAP&gt; 3_2-DRE_Mapa variáveis" xfId="25937" xr:uid="{00000000-0005-0000-0000-000052650000}"/>
    <cellStyle name="s_Valuation _BS Csan CPC 02 &lt;SAP&gt;_BS Cnsl CAA &lt;SAP&gt; 3_2-DRE_Variavel" xfId="25938" xr:uid="{00000000-0005-0000-0000-000053650000}"/>
    <cellStyle name="s_Valuation _BS Csan CPC 02 &lt;SAP&gt;_BS Cnsl CAA &lt;SAP&gt; 3_3-Balanço" xfId="25939" xr:uid="{00000000-0005-0000-0000-000054650000}"/>
    <cellStyle name="s_Valuation _BS Csan CPC 02 &lt;SAP&gt;_BS Cnsl CAA &lt;SAP&gt; 3_3-Balanço_Mapa variáveis" xfId="25940" xr:uid="{00000000-0005-0000-0000-000055650000}"/>
    <cellStyle name="s_Valuation _BS Csan CPC 02 &lt;SAP&gt;_BS Cnsl CAA &lt;SAP&gt; 3_3-Balanço_Variavel" xfId="25941" xr:uid="{00000000-0005-0000-0000-000056650000}"/>
    <cellStyle name="s_Valuation _BS Csan CPC 02 &lt;SAP&gt;_BS Cnsl CAA &lt;SAP&gt; 3_7-Estoque" xfId="25942" xr:uid="{00000000-0005-0000-0000-000057650000}"/>
    <cellStyle name="s_Valuation _BS Csan CPC 02 &lt;SAP&gt;_BS Cnsl CAA &lt;SAP&gt; 3_Despesas operacionais " xfId="25943" xr:uid="{00000000-0005-0000-0000-000058650000}"/>
    <cellStyle name="s_Valuation _BS Csan CPC 02 &lt;SAP&gt;_BS Cnsl CAA &lt;SAP&gt; 3_Mapa variáveis" xfId="25944" xr:uid="{00000000-0005-0000-0000-000059650000}"/>
    <cellStyle name="s_Valuation _BS Csan CPC 02 &lt;SAP&gt;_BS Cnsl CAA &lt;SAP&gt; 3_P&amp;L Raízen Combs" xfId="25945" xr:uid="{00000000-0005-0000-0000-00005A650000}"/>
    <cellStyle name="s_Valuation _BS Csan CPC 02 &lt;SAP&gt;_BS Cnsl CAA &lt;SAP&gt; 3_P&amp;L RUMO" xfId="25946" xr:uid="{00000000-0005-0000-0000-00005B650000}"/>
    <cellStyle name="s_Valuation _BS Csan CPC 02 &lt;SAP&gt;_BS Cnsl CAA &lt;SAP&gt; 3_Variavel" xfId="25947" xr:uid="{00000000-0005-0000-0000-00005C650000}"/>
    <cellStyle name="s_Valuation _BS Csan CPC 02 &lt;SAP&gt;_BS Cnsl CAA &lt;SAP&gt; 3_Working Capital" xfId="25948" xr:uid="{00000000-0005-0000-0000-00005D650000}"/>
    <cellStyle name="s_Valuation _BS Csan CPC 02 &lt;SAP&gt;_BS Cnsl CAA &lt;SAP&gt; 4" xfId="25949" xr:uid="{00000000-0005-0000-0000-00005E650000}"/>
    <cellStyle name="s_Valuation _BS Csan CPC 02 &lt;SAP&gt;_BS Cnsl CAA &lt;SAP&gt; 4 2" xfId="25950" xr:uid="{00000000-0005-0000-0000-00005F650000}"/>
    <cellStyle name="s_Valuation _BS Csan CPC 02 &lt;SAP&gt;_BS Cnsl CAA &lt;SAP&gt; 4 2_15-FINANCEIRAS" xfId="25951" xr:uid="{00000000-0005-0000-0000-000060650000}"/>
    <cellStyle name="s_Valuation _BS Csan CPC 02 &lt;SAP&gt;_BS Cnsl CAA &lt;SAP&gt; 4_15-FINANCEIRAS" xfId="25952" xr:uid="{00000000-0005-0000-0000-000061650000}"/>
    <cellStyle name="s_Valuation _BS Csan CPC 02 &lt;SAP&gt;_BS Cnsl CAA &lt;SAP&gt; 4_15-FINANCEIRAS_1" xfId="25953" xr:uid="{00000000-0005-0000-0000-000062650000}"/>
    <cellStyle name="s_Valuation _BS Csan CPC 02 &lt;SAP&gt;_BS Cnsl CAA &lt;SAP&gt; 4_2-DRE" xfId="25954" xr:uid="{00000000-0005-0000-0000-000063650000}"/>
    <cellStyle name="s_Valuation _BS Csan CPC 02 &lt;SAP&gt;_BS Cnsl CAA &lt;SAP&gt; 4_2-DRE 2" xfId="25955" xr:uid="{00000000-0005-0000-0000-000064650000}"/>
    <cellStyle name="s_Valuation _BS Csan CPC 02 &lt;SAP&gt;_BS Cnsl CAA &lt;SAP&gt; 4_2-DRE_3-Balanço" xfId="25956" xr:uid="{00000000-0005-0000-0000-000065650000}"/>
    <cellStyle name="s_Valuation _BS Csan CPC 02 &lt;SAP&gt;_BS Cnsl CAA &lt;SAP&gt; 4_2-DRE_3-Balanço_Mapa variáveis" xfId="25957" xr:uid="{00000000-0005-0000-0000-000066650000}"/>
    <cellStyle name="s_Valuation _BS Csan CPC 02 &lt;SAP&gt;_BS Cnsl CAA &lt;SAP&gt; 4_2-DRE_3-Balanço_Variavel" xfId="25958" xr:uid="{00000000-0005-0000-0000-000067650000}"/>
    <cellStyle name="s_Valuation _BS Csan CPC 02 &lt;SAP&gt;_BS Cnsl CAA &lt;SAP&gt; 4_2-DRE_Dep_Judiciais-Contingências" xfId="25959" xr:uid="{00000000-0005-0000-0000-000068650000}"/>
    <cellStyle name="s_Valuation _BS Csan CPC 02 &lt;SAP&gt;_BS Cnsl CAA &lt;SAP&gt; 4_2-DRE_DFC Gerencial" xfId="25960" xr:uid="{00000000-0005-0000-0000-000069650000}"/>
    <cellStyle name="s_Valuation _BS Csan CPC 02 &lt;SAP&gt;_BS Cnsl CAA &lt;SAP&gt; 4_2-DRE_DMPL" xfId="25961" xr:uid="{00000000-0005-0000-0000-00006A650000}"/>
    <cellStyle name="s_Valuation _BS Csan CPC 02 &lt;SAP&gt;_BS Cnsl CAA &lt;SAP&gt; 4_2-DRE_Mapa variáveis" xfId="25962" xr:uid="{00000000-0005-0000-0000-00006B650000}"/>
    <cellStyle name="s_Valuation _BS Csan CPC 02 &lt;SAP&gt;_BS Cnsl CAA &lt;SAP&gt; 4_2-DRE_Variavel" xfId="25963" xr:uid="{00000000-0005-0000-0000-00006C650000}"/>
    <cellStyle name="s_Valuation _BS Csan CPC 02 &lt;SAP&gt;_BS Cnsl CAA &lt;SAP&gt; 4_3-Balanço" xfId="25964" xr:uid="{00000000-0005-0000-0000-00006D650000}"/>
    <cellStyle name="s_Valuation _BS Csan CPC 02 &lt;SAP&gt;_BS Cnsl CAA &lt;SAP&gt; 4_3-Balanço_Mapa variáveis" xfId="25965" xr:uid="{00000000-0005-0000-0000-00006E650000}"/>
    <cellStyle name="s_Valuation _BS Csan CPC 02 &lt;SAP&gt;_BS Cnsl CAA &lt;SAP&gt; 4_3-Balanço_Variavel" xfId="25966" xr:uid="{00000000-0005-0000-0000-00006F650000}"/>
    <cellStyle name="s_Valuation _BS Csan CPC 02 &lt;SAP&gt;_BS Cnsl CAA &lt;SAP&gt; 4_Dep_Judiciais-Contingências" xfId="25967" xr:uid="{00000000-0005-0000-0000-000070650000}"/>
    <cellStyle name="s_Valuation _BS Csan CPC 02 &lt;SAP&gt;_BS Cnsl CAA &lt;SAP&gt; 4_DFC Gerencial" xfId="25968" xr:uid="{00000000-0005-0000-0000-000071650000}"/>
    <cellStyle name="s_Valuation _BS Csan CPC 02 &lt;SAP&gt;_BS Cnsl CAA &lt;SAP&gt; 4_DMPL" xfId="25969" xr:uid="{00000000-0005-0000-0000-000072650000}"/>
    <cellStyle name="s_Valuation _BS Csan CPC 02 &lt;SAP&gt;_BS Cnsl CAA &lt;SAP&gt; 4_Mapa variáveis" xfId="25970" xr:uid="{00000000-0005-0000-0000-000073650000}"/>
    <cellStyle name="s_Valuation _BS Csan CPC 02 &lt;SAP&gt;_BS Cnsl CAA &lt;SAP&gt; 4_P&amp;L RUMO" xfId="25971" xr:uid="{00000000-0005-0000-0000-000074650000}"/>
    <cellStyle name="s_Valuation _BS Csan CPC 02 &lt;SAP&gt;_BS Cnsl CAA &lt;SAP&gt; 4_Variavel" xfId="25972" xr:uid="{00000000-0005-0000-0000-000075650000}"/>
    <cellStyle name="s_Valuation _BS Csan CPC 02 &lt;SAP&gt;_BS Cnsl CAA &lt;SAP&gt; 5" xfId="25973" xr:uid="{00000000-0005-0000-0000-000076650000}"/>
    <cellStyle name="s_Valuation _BS Csan CPC 02 &lt;SAP&gt;_BS Cnsl CAA &lt;SAP&gt; 5_15-FINANCEIRAS" xfId="25974" xr:uid="{00000000-0005-0000-0000-000077650000}"/>
    <cellStyle name="s_Valuation _BS Csan CPC 02 &lt;SAP&gt;_BS Cnsl CAA &lt;SAP&gt; 5_Mapa variáveis" xfId="25975" xr:uid="{00000000-0005-0000-0000-000078650000}"/>
    <cellStyle name="s_Valuation _BS Csan CPC 02 &lt;SAP&gt;_BS Cnsl CAA &lt;SAP&gt; 5_Variavel" xfId="25976" xr:uid="{00000000-0005-0000-0000-000079650000}"/>
    <cellStyle name="s_Valuation _BS Csan CPC 02 &lt;SAP&gt;_BS Cnsl CAA &lt;SAP&gt; 6" xfId="25977" xr:uid="{00000000-0005-0000-0000-00007A650000}"/>
    <cellStyle name="s_Valuation _BS Csan CPC 02 &lt;SAP&gt;_BS Cnsl CAA &lt;SAP&gt; 6_COMGAS" xfId="25978" xr:uid="{00000000-0005-0000-0000-00007B650000}"/>
    <cellStyle name="s_Valuation _BS Csan CPC 02 &lt;SAP&gt;_BS Cnsl CAA &lt;SAP&gt; 6_Mapa variáveis" xfId="25979" xr:uid="{00000000-0005-0000-0000-00007C650000}"/>
    <cellStyle name="s_Valuation _BS Csan CPC 02 &lt;SAP&gt;_BS Cnsl CAA &lt;SAP&gt; 6_OUTROS NEGÓCIOS" xfId="25980" xr:uid="{00000000-0005-0000-0000-00007D650000}"/>
    <cellStyle name="s_Valuation _BS Csan CPC 02 &lt;SAP&gt;_BS Cnsl CAA &lt;SAP&gt; 6_RUMO" xfId="25981" xr:uid="{00000000-0005-0000-0000-00007E650000}"/>
    <cellStyle name="s_Valuation _BS Csan CPC 02 &lt;SAP&gt;_BS Cnsl CAA &lt;SAP&gt; 6_Variavel" xfId="25982" xr:uid="{00000000-0005-0000-0000-00007F650000}"/>
    <cellStyle name="s_Valuation _BS Csan CPC 02 &lt;SAP&gt;_BS Cnsl CAA &lt;SAP&gt; 7" xfId="25983" xr:uid="{00000000-0005-0000-0000-000080650000}"/>
    <cellStyle name="s_Valuation _BS Csan CPC 02 &lt;SAP&gt;_BS Cnsl CAA &lt;SAP&gt; 8" xfId="25984" xr:uid="{00000000-0005-0000-0000-000081650000}"/>
    <cellStyle name="s_Valuation _BS Csan CPC 02 &lt;SAP&gt;_BS Cnsl CAA &lt;SAP&gt; 9" xfId="25985" xr:uid="{00000000-0005-0000-0000-000082650000}"/>
    <cellStyle name="s_Valuation _BS Csan CPC 02 &lt;SAP&gt;_BS Cnsl CAA &lt;SAP&gt;_13-Endividamento" xfId="25986" xr:uid="{00000000-0005-0000-0000-000083650000}"/>
    <cellStyle name="s_Valuation _BS Csan CPC 02 &lt;SAP&gt;_BS Cnsl CAA &lt;SAP&gt;_13-Endividamento 2" xfId="25987" xr:uid="{00000000-0005-0000-0000-000084650000}"/>
    <cellStyle name="s_Valuation _BS Csan CPC 02 &lt;SAP&gt;_BS Cnsl CAA &lt;SAP&gt;_13-Endividamento_Despesas operacionais " xfId="25988" xr:uid="{00000000-0005-0000-0000-000085650000}"/>
    <cellStyle name="s_Valuation _BS Csan CPC 02 &lt;SAP&gt;_BS Cnsl CAA &lt;SAP&gt;_13-Endividamento_Working Capital" xfId="25989" xr:uid="{00000000-0005-0000-0000-000086650000}"/>
    <cellStyle name="s_Valuation _BS Csan CPC 02 &lt;SAP&gt;_BS Cnsl CAA &lt;SAP&gt;_15-FINANCEIRAS" xfId="25990" xr:uid="{00000000-0005-0000-0000-000087650000}"/>
    <cellStyle name="s_Valuation _BS Csan CPC 02 &lt;SAP&gt;_BS Cnsl CAA &lt;SAP&gt;_15-FINANCEIRAS_1" xfId="25991" xr:uid="{00000000-0005-0000-0000-000088650000}"/>
    <cellStyle name="s_Valuation _BS Csan CPC 02 &lt;SAP&gt;_BS Cnsl CAA &lt;SAP&gt;_1-Indicadores" xfId="25992" xr:uid="{00000000-0005-0000-0000-000089650000}"/>
    <cellStyle name="s_Valuation _BS Csan CPC 02 &lt;SAP&gt;_BS Cnsl CAA &lt;SAP&gt;_1-Indicadores 2" xfId="25993" xr:uid="{00000000-0005-0000-0000-00008A650000}"/>
    <cellStyle name="s_Valuation _BS Csan CPC 02 &lt;SAP&gt;_BS Cnsl CAA &lt;SAP&gt;_1-Indicadores_Mapa variáveis" xfId="25994" xr:uid="{00000000-0005-0000-0000-00008B650000}"/>
    <cellStyle name="s_Valuation _BS Csan CPC 02 &lt;SAP&gt;_BS Cnsl CAA &lt;SAP&gt;_1-Indicadores_Variavel" xfId="25995" xr:uid="{00000000-0005-0000-0000-00008C650000}"/>
    <cellStyle name="s_Valuation _BS Csan CPC 02 &lt;SAP&gt;_BS Cnsl CAA &lt;SAP&gt;_26_Instrumentos Financeiros" xfId="25996" xr:uid="{00000000-0005-0000-0000-00008D650000}"/>
    <cellStyle name="s_Valuation _BS Csan CPC 02 &lt;SAP&gt;_BS Cnsl CAA &lt;SAP&gt;_26_Instrumentos Financeiros 2" xfId="25997" xr:uid="{00000000-0005-0000-0000-00008E650000}"/>
    <cellStyle name="s_Valuation _BS Csan CPC 02 &lt;SAP&gt;_BS Cnsl CAA &lt;SAP&gt;_26_Instrumentos Financeiros 2_15-FINANCEIRAS" xfId="25998" xr:uid="{00000000-0005-0000-0000-00008F650000}"/>
    <cellStyle name="s_Valuation _BS Csan CPC 02 &lt;SAP&gt;_BS Cnsl CAA &lt;SAP&gt;_26_Instrumentos Financeiros_1" xfId="25999" xr:uid="{00000000-0005-0000-0000-000090650000}"/>
    <cellStyle name="s_Valuation _BS Csan CPC 02 &lt;SAP&gt;_BS Cnsl CAA &lt;SAP&gt;_26_Instrumentos Financeiros_1 2" xfId="26000" xr:uid="{00000000-0005-0000-0000-000091650000}"/>
    <cellStyle name="s_Valuation _BS Csan CPC 02 &lt;SAP&gt;_BS Cnsl CAA &lt;SAP&gt;_26_Instrumentos Financeiros_1 2_15-FINANCEIRAS" xfId="26001" xr:uid="{00000000-0005-0000-0000-000092650000}"/>
    <cellStyle name="s_Valuation _BS Csan CPC 02 &lt;SAP&gt;_BS Cnsl CAA &lt;SAP&gt;_26_Instrumentos Financeiros_1_15-FINANCEIRAS" xfId="26002" xr:uid="{00000000-0005-0000-0000-000093650000}"/>
    <cellStyle name="s_Valuation _BS Csan CPC 02 &lt;SAP&gt;_BS Cnsl CAA &lt;SAP&gt;_26_Instrumentos Financeiros_1_15-FINANCEIRAS_1" xfId="26003" xr:uid="{00000000-0005-0000-0000-000094650000}"/>
    <cellStyle name="s_Valuation _BS Csan CPC 02 &lt;SAP&gt;_BS Cnsl CAA &lt;SAP&gt;_26_Instrumentos Financeiros_1_2-DRE" xfId="26004" xr:uid="{00000000-0005-0000-0000-000095650000}"/>
    <cellStyle name="s_Valuation _BS Csan CPC 02 &lt;SAP&gt;_BS Cnsl CAA &lt;SAP&gt;_26_Instrumentos Financeiros_1_2-DRE 2" xfId="26005" xr:uid="{00000000-0005-0000-0000-000096650000}"/>
    <cellStyle name="s_Valuation _BS Csan CPC 02 &lt;SAP&gt;_BS Cnsl CAA &lt;SAP&gt;_26_Instrumentos Financeiros_1_2-DRE_3-Balanço" xfId="26006" xr:uid="{00000000-0005-0000-0000-000097650000}"/>
    <cellStyle name="s_Valuation _BS Csan CPC 02 &lt;SAP&gt;_BS Cnsl CAA &lt;SAP&gt;_26_Instrumentos Financeiros_1_2-DRE_3-Balanço_Mapa variáveis" xfId="26007" xr:uid="{00000000-0005-0000-0000-000098650000}"/>
    <cellStyle name="s_Valuation _BS Csan CPC 02 &lt;SAP&gt;_BS Cnsl CAA &lt;SAP&gt;_26_Instrumentos Financeiros_1_2-DRE_3-Balanço_Variavel" xfId="26008" xr:uid="{00000000-0005-0000-0000-000099650000}"/>
    <cellStyle name="s_Valuation _BS Csan CPC 02 &lt;SAP&gt;_BS Cnsl CAA &lt;SAP&gt;_26_Instrumentos Financeiros_1_2-DRE_Dep_Judiciais-Contingências" xfId="26009" xr:uid="{00000000-0005-0000-0000-00009A650000}"/>
    <cellStyle name="s_Valuation _BS Csan CPC 02 &lt;SAP&gt;_BS Cnsl CAA &lt;SAP&gt;_26_Instrumentos Financeiros_1_2-DRE_DFC Gerencial" xfId="26010" xr:uid="{00000000-0005-0000-0000-00009B650000}"/>
    <cellStyle name="s_Valuation _BS Csan CPC 02 &lt;SAP&gt;_BS Cnsl CAA &lt;SAP&gt;_26_Instrumentos Financeiros_1_2-DRE_DMPL" xfId="26011" xr:uid="{00000000-0005-0000-0000-00009C650000}"/>
    <cellStyle name="s_Valuation _BS Csan CPC 02 &lt;SAP&gt;_BS Cnsl CAA &lt;SAP&gt;_26_Instrumentos Financeiros_1_2-DRE_Mapa variáveis" xfId="26012" xr:uid="{00000000-0005-0000-0000-00009D650000}"/>
    <cellStyle name="s_Valuation _BS Csan CPC 02 &lt;SAP&gt;_BS Cnsl CAA &lt;SAP&gt;_26_Instrumentos Financeiros_1_2-DRE_Variavel" xfId="26013" xr:uid="{00000000-0005-0000-0000-00009E650000}"/>
    <cellStyle name="s_Valuation _BS Csan CPC 02 &lt;SAP&gt;_BS Cnsl CAA &lt;SAP&gt;_26_Instrumentos Financeiros_1_3-Balanço" xfId="26014" xr:uid="{00000000-0005-0000-0000-00009F650000}"/>
    <cellStyle name="s_Valuation _BS Csan CPC 02 &lt;SAP&gt;_BS Cnsl CAA &lt;SAP&gt;_26_Instrumentos Financeiros_1_3-Balanço_Mapa variáveis" xfId="26015" xr:uid="{00000000-0005-0000-0000-0000A0650000}"/>
    <cellStyle name="s_Valuation _BS Csan CPC 02 &lt;SAP&gt;_BS Cnsl CAA &lt;SAP&gt;_26_Instrumentos Financeiros_1_3-Balanço_Variavel" xfId="26016" xr:uid="{00000000-0005-0000-0000-0000A1650000}"/>
    <cellStyle name="s_Valuation _BS Csan CPC 02 &lt;SAP&gt;_BS Cnsl CAA &lt;SAP&gt;_26_Instrumentos Financeiros_1_7-Estoque" xfId="26017" xr:uid="{00000000-0005-0000-0000-0000A2650000}"/>
    <cellStyle name="s_Valuation _BS Csan CPC 02 &lt;SAP&gt;_BS Cnsl CAA &lt;SAP&gt;_26_Instrumentos Financeiros_1_Despesas operacionais " xfId="26018" xr:uid="{00000000-0005-0000-0000-0000A3650000}"/>
    <cellStyle name="s_Valuation _BS Csan CPC 02 &lt;SAP&gt;_BS Cnsl CAA &lt;SAP&gt;_26_Instrumentos Financeiros_1_Mapa variáveis" xfId="26019" xr:uid="{00000000-0005-0000-0000-0000A4650000}"/>
    <cellStyle name="s_Valuation _BS Csan CPC 02 &lt;SAP&gt;_BS Cnsl CAA &lt;SAP&gt;_26_Instrumentos Financeiros_1_P&amp;L Raízen Combs" xfId="26020" xr:uid="{00000000-0005-0000-0000-0000A5650000}"/>
    <cellStyle name="s_Valuation _BS Csan CPC 02 &lt;SAP&gt;_BS Cnsl CAA &lt;SAP&gt;_26_Instrumentos Financeiros_1_P&amp;L RUMO" xfId="26021" xr:uid="{00000000-0005-0000-0000-0000A6650000}"/>
    <cellStyle name="s_Valuation _BS Csan CPC 02 &lt;SAP&gt;_BS Cnsl CAA &lt;SAP&gt;_26_Instrumentos Financeiros_1_Variavel" xfId="26022" xr:uid="{00000000-0005-0000-0000-0000A7650000}"/>
    <cellStyle name="s_Valuation _BS Csan CPC 02 &lt;SAP&gt;_BS Cnsl CAA &lt;SAP&gt;_26_Instrumentos Financeiros_1_Working Capital" xfId="26023" xr:uid="{00000000-0005-0000-0000-0000A8650000}"/>
    <cellStyle name="s_Valuation _BS Csan CPC 02 &lt;SAP&gt;_BS Cnsl CAA &lt;SAP&gt;_26_Instrumentos Financeiros_15-FINANCEIRAS" xfId="26024" xr:uid="{00000000-0005-0000-0000-0000A9650000}"/>
    <cellStyle name="s_Valuation _BS Csan CPC 02 &lt;SAP&gt;_BS Cnsl CAA &lt;SAP&gt;_26_Instrumentos Financeiros_15-FINANCEIRAS_1" xfId="26025" xr:uid="{00000000-0005-0000-0000-0000AA650000}"/>
    <cellStyle name="s_Valuation _BS Csan CPC 02 &lt;SAP&gt;_BS Cnsl CAA &lt;SAP&gt;_26_Instrumentos Financeiros_2-DRE" xfId="26026" xr:uid="{00000000-0005-0000-0000-0000AB650000}"/>
    <cellStyle name="s_Valuation _BS Csan CPC 02 &lt;SAP&gt;_BS Cnsl CAA &lt;SAP&gt;_26_Instrumentos Financeiros_2-DRE 2" xfId="26027" xr:uid="{00000000-0005-0000-0000-0000AC650000}"/>
    <cellStyle name="s_Valuation _BS Csan CPC 02 &lt;SAP&gt;_BS Cnsl CAA &lt;SAP&gt;_26_Instrumentos Financeiros_2-DRE_3-Balanço" xfId="26028" xr:uid="{00000000-0005-0000-0000-0000AD650000}"/>
    <cellStyle name="s_Valuation _BS Csan CPC 02 &lt;SAP&gt;_BS Cnsl CAA &lt;SAP&gt;_26_Instrumentos Financeiros_2-DRE_3-Balanço_Mapa variáveis" xfId="26029" xr:uid="{00000000-0005-0000-0000-0000AE650000}"/>
    <cellStyle name="s_Valuation _BS Csan CPC 02 &lt;SAP&gt;_BS Cnsl CAA &lt;SAP&gt;_26_Instrumentos Financeiros_2-DRE_3-Balanço_Variavel" xfId="26030" xr:uid="{00000000-0005-0000-0000-0000AF650000}"/>
    <cellStyle name="s_Valuation _BS Csan CPC 02 &lt;SAP&gt;_BS Cnsl CAA &lt;SAP&gt;_26_Instrumentos Financeiros_2-DRE_Dep_Judiciais-Contingências" xfId="26031" xr:uid="{00000000-0005-0000-0000-0000B0650000}"/>
    <cellStyle name="s_Valuation _BS Csan CPC 02 &lt;SAP&gt;_BS Cnsl CAA &lt;SAP&gt;_26_Instrumentos Financeiros_2-DRE_DFC Gerencial" xfId="26032" xr:uid="{00000000-0005-0000-0000-0000B1650000}"/>
    <cellStyle name="s_Valuation _BS Csan CPC 02 &lt;SAP&gt;_BS Cnsl CAA &lt;SAP&gt;_26_Instrumentos Financeiros_2-DRE_DMPL" xfId="26033" xr:uid="{00000000-0005-0000-0000-0000B2650000}"/>
    <cellStyle name="s_Valuation _BS Csan CPC 02 &lt;SAP&gt;_BS Cnsl CAA &lt;SAP&gt;_26_Instrumentos Financeiros_2-DRE_Mapa variáveis" xfId="26034" xr:uid="{00000000-0005-0000-0000-0000B3650000}"/>
    <cellStyle name="s_Valuation _BS Csan CPC 02 &lt;SAP&gt;_BS Cnsl CAA &lt;SAP&gt;_26_Instrumentos Financeiros_2-DRE_Variavel" xfId="26035" xr:uid="{00000000-0005-0000-0000-0000B4650000}"/>
    <cellStyle name="s_Valuation _BS Csan CPC 02 &lt;SAP&gt;_BS Cnsl CAA &lt;SAP&gt;_26_Instrumentos Financeiros_3-Balanço" xfId="26036" xr:uid="{00000000-0005-0000-0000-0000B5650000}"/>
    <cellStyle name="s_Valuation _BS Csan CPC 02 &lt;SAP&gt;_BS Cnsl CAA &lt;SAP&gt;_26_Instrumentos Financeiros_3-Balanço_Mapa variáveis" xfId="26037" xr:uid="{00000000-0005-0000-0000-0000B6650000}"/>
    <cellStyle name="s_Valuation _BS Csan CPC 02 &lt;SAP&gt;_BS Cnsl CAA &lt;SAP&gt;_26_Instrumentos Financeiros_3-Balanço_Variavel" xfId="26038" xr:uid="{00000000-0005-0000-0000-0000B7650000}"/>
    <cellStyle name="s_Valuation _BS Csan CPC 02 &lt;SAP&gt;_BS Cnsl CAA &lt;SAP&gt;_26_Instrumentos Financeiros_7-Estoque" xfId="26039" xr:uid="{00000000-0005-0000-0000-0000B8650000}"/>
    <cellStyle name="s_Valuation _BS Csan CPC 02 &lt;SAP&gt;_BS Cnsl CAA &lt;SAP&gt;_26_Instrumentos Financeiros_Despesas operacionais " xfId="26040" xr:uid="{00000000-0005-0000-0000-0000B9650000}"/>
    <cellStyle name="s_Valuation _BS Csan CPC 02 &lt;SAP&gt;_BS Cnsl CAA &lt;SAP&gt;_26_Instrumentos Financeiros_Mapa variáveis" xfId="26041" xr:uid="{00000000-0005-0000-0000-0000BA650000}"/>
    <cellStyle name="s_Valuation _BS Csan CPC 02 &lt;SAP&gt;_BS Cnsl CAA &lt;SAP&gt;_26_Instrumentos Financeiros_P&amp;L Raízen Combs" xfId="26042" xr:uid="{00000000-0005-0000-0000-0000BB650000}"/>
    <cellStyle name="s_Valuation _BS Csan CPC 02 &lt;SAP&gt;_BS Cnsl CAA &lt;SAP&gt;_26_Instrumentos Financeiros_P&amp;L RUMO" xfId="26043" xr:uid="{00000000-0005-0000-0000-0000BC650000}"/>
    <cellStyle name="s_Valuation _BS Csan CPC 02 &lt;SAP&gt;_BS Cnsl CAA &lt;SAP&gt;_26_Instrumentos Financeiros_Variavel" xfId="26044" xr:uid="{00000000-0005-0000-0000-0000BD650000}"/>
    <cellStyle name="s_Valuation _BS Csan CPC 02 &lt;SAP&gt;_BS Cnsl CAA &lt;SAP&gt;_26_Instrumentos Financeiros_Working Capital" xfId="26045" xr:uid="{00000000-0005-0000-0000-0000BE650000}"/>
    <cellStyle name="s_Valuation _BS Csan CPC 02 &lt;SAP&gt;_BS Cnsl CAA &lt;SAP&gt;_2-DRE" xfId="26046" xr:uid="{00000000-0005-0000-0000-0000BF650000}"/>
    <cellStyle name="s_Valuation _BS Csan CPC 02 &lt;SAP&gt;_BS Cnsl CAA &lt;SAP&gt;_2-DRE 2" xfId="26047" xr:uid="{00000000-0005-0000-0000-0000C0650000}"/>
    <cellStyle name="s_Valuation _BS Csan CPC 02 &lt;SAP&gt;_BS Cnsl CAA &lt;SAP&gt;_2-DRE 2_15-FINANCEIRAS" xfId="26048" xr:uid="{00000000-0005-0000-0000-0000C1650000}"/>
    <cellStyle name="s_Valuation _BS Csan CPC 02 &lt;SAP&gt;_BS Cnsl CAA &lt;SAP&gt;_2-DRE_1" xfId="26049" xr:uid="{00000000-0005-0000-0000-0000C2650000}"/>
    <cellStyle name="s_Valuation _BS Csan CPC 02 &lt;SAP&gt;_BS Cnsl CAA &lt;SAP&gt;_2-DRE_1 2" xfId="26050" xr:uid="{00000000-0005-0000-0000-0000C3650000}"/>
    <cellStyle name="s_Valuation _BS Csan CPC 02 &lt;SAP&gt;_BS Cnsl CAA &lt;SAP&gt;_2-DRE_1_3-Balanço" xfId="26051" xr:uid="{00000000-0005-0000-0000-0000C4650000}"/>
    <cellStyle name="s_Valuation _BS Csan CPC 02 &lt;SAP&gt;_BS Cnsl CAA &lt;SAP&gt;_2-DRE_1_3-Balanço_Mapa variáveis" xfId="26052" xr:uid="{00000000-0005-0000-0000-0000C5650000}"/>
    <cellStyle name="s_Valuation _BS Csan CPC 02 &lt;SAP&gt;_BS Cnsl CAA &lt;SAP&gt;_2-DRE_1_3-Balanço_Variavel" xfId="26053" xr:uid="{00000000-0005-0000-0000-0000C6650000}"/>
    <cellStyle name="s_Valuation _BS Csan CPC 02 &lt;SAP&gt;_BS Cnsl CAA &lt;SAP&gt;_2-DRE_1_Dep_Judiciais-Contingências" xfId="26054" xr:uid="{00000000-0005-0000-0000-0000C7650000}"/>
    <cellStyle name="s_Valuation _BS Csan CPC 02 &lt;SAP&gt;_BS Cnsl CAA &lt;SAP&gt;_2-DRE_1_DFC Gerencial" xfId="26055" xr:uid="{00000000-0005-0000-0000-0000C8650000}"/>
    <cellStyle name="s_Valuation _BS Csan CPC 02 &lt;SAP&gt;_BS Cnsl CAA &lt;SAP&gt;_2-DRE_1_DMPL" xfId="26056" xr:uid="{00000000-0005-0000-0000-0000C9650000}"/>
    <cellStyle name="s_Valuation _BS Csan CPC 02 &lt;SAP&gt;_BS Cnsl CAA &lt;SAP&gt;_2-DRE_1_Mapa variáveis" xfId="26057" xr:uid="{00000000-0005-0000-0000-0000CA650000}"/>
    <cellStyle name="s_Valuation _BS Csan CPC 02 &lt;SAP&gt;_BS Cnsl CAA &lt;SAP&gt;_2-DRE_1_Variavel" xfId="26058" xr:uid="{00000000-0005-0000-0000-0000CB650000}"/>
    <cellStyle name="s_Valuation _BS Csan CPC 02 &lt;SAP&gt;_BS Cnsl CAA &lt;SAP&gt;_2-DRE_15-FINANCEIRAS" xfId="26059" xr:uid="{00000000-0005-0000-0000-0000CC650000}"/>
    <cellStyle name="s_Valuation _BS Csan CPC 02 &lt;SAP&gt;_BS Cnsl CAA &lt;SAP&gt;_2-DRE_15-FINANCEIRAS_1" xfId="26060" xr:uid="{00000000-0005-0000-0000-0000CD650000}"/>
    <cellStyle name="s_Valuation _BS Csan CPC 02 &lt;SAP&gt;_BS Cnsl CAA &lt;SAP&gt;_2-DRE_2-DRE" xfId="26061" xr:uid="{00000000-0005-0000-0000-0000CE650000}"/>
    <cellStyle name="s_Valuation _BS Csan CPC 02 &lt;SAP&gt;_BS Cnsl CAA &lt;SAP&gt;_2-DRE_2-DRE 2" xfId="26062" xr:uid="{00000000-0005-0000-0000-0000CF650000}"/>
    <cellStyle name="s_Valuation _BS Csan CPC 02 &lt;SAP&gt;_BS Cnsl CAA &lt;SAP&gt;_2-DRE_2-DRE_3-Balanço" xfId="26063" xr:uid="{00000000-0005-0000-0000-0000D0650000}"/>
    <cellStyle name="s_Valuation _BS Csan CPC 02 &lt;SAP&gt;_BS Cnsl CAA &lt;SAP&gt;_2-DRE_2-DRE_3-Balanço_Mapa variáveis" xfId="26064" xr:uid="{00000000-0005-0000-0000-0000D1650000}"/>
    <cellStyle name="s_Valuation _BS Csan CPC 02 &lt;SAP&gt;_BS Cnsl CAA &lt;SAP&gt;_2-DRE_2-DRE_3-Balanço_Variavel" xfId="26065" xr:uid="{00000000-0005-0000-0000-0000D2650000}"/>
    <cellStyle name="s_Valuation _BS Csan CPC 02 &lt;SAP&gt;_BS Cnsl CAA &lt;SAP&gt;_2-DRE_2-DRE_Dep_Judiciais-Contingências" xfId="26066" xr:uid="{00000000-0005-0000-0000-0000D3650000}"/>
    <cellStyle name="s_Valuation _BS Csan CPC 02 &lt;SAP&gt;_BS Cnsl CAA &lt;SAP&gt;_2-DRE_2-DRE_DFC Gerencial" xfId="26067" xr:uid="{00000000-0005-0000-0000-0000D4650000}"/>
    <cellStyle name="s_Valuation _BS Csan CPC 02 &lt;SAP&gt;_BS Cnsl CAA &lt;SAP&gt;_2-DRE_2-DRE_DMPL" xfId="26068" xr:uid="{00000000-0005-0000-0000-0000D5650000}"/>
    <cellStyle name="s_Valuation _BS Csan CPC 02 &lt;SAP&gt;_BS Cnsl CAA &lt;SAP&gt;_2-DRE_2-DRE_Mapa variáveis" xfId="26069" xr:uid="{00000000-0005-0000-0000-0000D6650000}"/>
    <cellStyle name="s_Valuation _BS Csan CPC 02 &lt;SAP&gt;_BS Cnsl CAA &lt;SAP&gt;_2-DRE_2-DRE_Variavel" xfId="26070" xr:uid="{00000000-0005-0000-0000-0000D7650000}"/>
    <cellStyle name="s_Valuation _BS Csan CPC 02 &lt;SAP&gt;_BS Cnsl CAA &lt;SAP&gt;_2-DRE_3-Balanço" xfId="26071" xr:uid="{00000000-0005-0000-0000-0000D8650000}"/>
    <cellStyle name="s_Valuation _BS Csan CPC 02 &lt;SAP&gt;_BS Cnsl CAA &lt;SAP&gt;_2-DRE_3-Balanço_Mapa variáveis" xfId="26072" xr:uid="{00000000-0005-0000-0000-0000D9650000}"/>
    <cellStyle name="s_Valuation _BS Csan CPC 02 &lt;SAP&gt;_BS Cnsl CAA &lt;SAP&gt;_2-DRE_3-Balanço_Variavel" xfId="26073" xr:uid="{00000000-0005-0000-0000-0000DA650000}"/>
    <cellStyle name="s_Valuation _BS Csan CPC 02 &lt;SAP&gt;_BS Cnsl CAA &lt;SAP&gt;_2-DRE_7-Estoque" xfId="26074" xr:uid="{00000000-0005-0000-0000-0000DB650000}"/>
    <cellStyle name="s_Valuation _BS Csan CPC 02 &lt;SAP&gt;_BS Cnsl CAA &lt;SAP&gt;_2-DRE_Despesas operacionais " xfId="26075" xr:uid="{00000000-0005-0000-0000-0000DC650000}"/>
    <cellStyle name="s_Valuation _BS Csan CPC 02 &lt;SAP&gt;_BS Cnsl CAA &lt;SAP&gt;_2-DRE_Mapa variáveis" xfId="26076" xr:uid="{00000000-0005-0000-0000-0000DD650000}"/>
    <cellStyle name="s_Valuation _BS Csan CPC 02 &lt;SAP&gt;_BS Cnsl CAA &lt;SAP&gt;_2-DRE_P&amp;L Raízen Combs" xfId="26077" xr:uid="{00000000-0005-0000-0000-0000DE650000}"/>
    <cellStyle name="s_Valuation _BS Csan CPC 02 &lt;SAP&gt;_BS Cnsl CAA &lt;SAP&gt;_2-DRE_P&amp;L RUMO" xfId="26078" xr:uid="{00000000-0005-0000-0000-0000DF650000}"/>
    <cellStyle name="s_Valuation _BS Csan CPC 02 &lt;SAP&gt;_BS Cnsl CAA &lt;SAP&gt;_2-DRE_Variavel" xfId="26079" xr:uid="{00000000-0005-0000-0000-0000E0650000}"/>
    <cellStyle name="s_Valuation _BS Csan CPC 02 &lt;SAP&gt;_BS Cnsl CAA &lt;SAP&gt;_2-DRE_Working Capital" xfId="26080" xr:uid="{00000000-0005-0000-0000-0000E1650000}"/>
    <cellStyle name="s_Valuation _BS Csan CPC 02 &lt;SAP&gt;_BS Cnsl CAA &lt;SAP&gt;_3-Balanço" xfId="26081" xr:uid="{00000000-0005-0000-0000-0000E2650000}"/>
    <cellStyle name="s_Valuation _BS Csan CPC 02 &lt;SAP&gt;_BS Cnsl CAA &lt;SAP&gt;_3-Balanço 2" xfId="26082" xr:uid="{00000000-0005-0000-0000-0000E3650000}"/>
    <cellStyle name="s_Valuation _BS Csan CPC 02 &lt;SAP&gt;_BS Cnsl CAA &lt;SAP&gt;_3-Balanço 2_15-FINANCEIRAS" xfId="26083" xr:uid="{00000000-0005-0000-0000-0000E4650000}"/>
    <cellStyle name="s_Valuation _BS Csan CPC 02 &lt;SAP&gt;_BS Cnsl CAA &lt;SAP&gt;_3-Balanço_1" xfId="26084" xr:uid="{00000000-0005-0000-0000-0000E5650000}"/>
    <cellStyle name="s_Valuation _BS Csan CPC 02 &lt;SAP&gt;_BS Cnsl CAA &lt;SAP&gt;_3-Balanço_1 2" xfId="26085" xr:uid="{00000000-0005-0000-0000-0000E6650000}"/>
    <cellStyle name="s_Valuation _BS Csan CPC 02 &lt;SAP&gt;_BS Cnsl CAA &lt;SAP&gt;_3-Balanço_1 2_15-FINANCEIRAS" xfId="26086" xr:uid="{00000000-0005-0000-0000-0000E7650000}"/>
    <cellStyle name="s_Valuation _BS Csan CPC 02 &lt;SAP&gt;_BS Cnsl CAA &lt;SAP&gt;_3-Balanço_1_15-FINANCEIRAS" xfId="26087" xr:uid="{00000000-0005-0000-0000-0000E8650000}"/>
    <cellStyle name="s_Valuation _BS Csan CPC 02 &lt;SAP&gt;_BS Cnsl CAA &lt;SAP&gt;_3-Balanço_1_15-FINANCEIRAS_1" xfId="26088" xr:uid="{00000000-0005-0000-0000-0000E9650000}"/>
    <cellStyle name="s_Valuation _BS Csan CPC 02 &lt;SAP&gt;_BS Cnsl CAA &lt;SAP&gt;_3-Balanço_1_2-DRE" xfId="26089" xr:uid="{00000000-0005-0000-0000-0000EA650000}"/>
    <cellStyle name="s_Valuation _BS Csan CPC 02 &lt;SAP&gt;_BS Cnsl CAA &lt;SAP&gt;_3-Balanço_1_2-DRE 2" xfId="26090" xr:uid="{00000000-0005-0000-0000-0000EB650000}"/>
    <cellStyle name="s_Valuation _BS Csan CPC 02 &lt;SAP&gt;_BS Cnsl CAA &lt;SAP&gt;_3-Balanço_1_2-DRE_3-Balanço" xfId="26091" xr:uid="{00000000-0005-0000-0000-0000EC650000}"/>
    <cellStyle name="s_Valuation _BS Csan CPC 02 &lt;SAP&gt;_BS Cnsl CAA &lt;SAP&gt;_3-Balanço_1_2-DRE_3-Balanço_Mapa variáveis" xfId="26092" xr:uid="{00000000-0005-0000-0000-0000ED650000}"/>
    <cellStyle name="s_Valuation _BS Csan CPC 02 &lt;SAP&gt;_BS Cnsl CAA &lt;SAP&gt;_3-Balanço_1_2-DRE_3-Balanço_Variavel" xfId="26093" xr:uid="{00000000-0005-0000-0000-0000EE650000}"/>
    <cellStyle name="s_Valuation _BS Csan CPC 02 &lt;SAP&gt;_BS Cnsl CAA &lt;SAP&gt;_3-Balanço_1_2-DRE_Dep_Judiciais-Contingências" xfId="26094" xr:uid="{00000000-0005-0000-0000-0000EF650000}"/>
    <cellStyle name="s_Valuation _BS Csan CPC 02 &lt;SAP&gt;_BS Cnsl CAA &lt;SAP&gt;_3-Balanço_1_2-DRE_DFC Gerencial" xfId="26095" xr:uid="{00000000-0005-0000-0000-0000F0650000}"/>
    <cellStyle name="s_Valuation _BS Csan CPC 02 &lt;SAP&gt;_BS Cnsl CAA &lt;SAP&gt;_3-Balanço_1_2-DRE_DMPL" xfId="26096" xr:uid="{00000000-0005-0000-0000-0000F1650000}"/>
    <cellStyle name="s_Valuation _BS Csan CPC 02 &lt;SAP&gt;_BS Cnsl CAA &lt;SAP&gt;_3-Balanço_1_2-DRE_Mapa variáveis" xfId="26097" xr:uid="{00000000-0005-0000-0000-0000F2650000}"/>
    <cellStyle name="s_Valuation _BS Csan CPC 02 &lt;SAP&gt;_BS Cnsl CAA &lt;SAP&gt;_3-Balanço_1_2-DRE_Variavel" xfId="26098" xr:uid="{00000000-0005-0000-0000-0000F3650000}"/>
    <cellStyle name="s_Valuation _BS Csan CPC 02 &lt;SAP&gt;_BS Cnsl CAA &lt;SAP&gt;_3-Balanço_1_3-Balanço" xfId="26099" xr:uid="{00000000-0005-0000-0000-0000F4650000}"/>
    <cellStyle name="s_Valuation _BS Csan CPC 02 &lt;SAP&gt;_BS Cnsl CAA &lt;SAP&gt;_3-Balanço_1_3-Balanço_Mapa variáveis" xfId="26100" xr:uid="{00000000-0005-0000-0000-0000F5650000}"/>
    <cellStyle name="s_Valuation _BS Csan CPC 02 &lt;SAP&gt;_BS Cnsl CAA &lt;SAP&gt;_3-Balanço_1_3-Balanço_Variavel" xfId="26101" xr:uid="{00000000-0005-0000-0000-0000F6650000}"/>
    <cellStyle name="s_Valuation _BS Csan CPC 02 &lt;SAP&gt;_BS Cnsl CAA &lt;SAP&gt;_3-Balanço_1_7-Estoque" xfId="26102" xr:uid="{00000000-0005-0000-0000-0000F7650000}"/>
    <cellStyle name="s_Valuation _BS Csan CPC 02 &lt;SAP&gt;_BS Cnsl CAA &lt;SAP&gt;_3-Balanço_1_Despesas operacionais " xfId="26103" xr:uid="{00000000-0005-0000-0000-0000F8650000}"/>
    <cellStyle name="s_Valuation _BS Csan CPC 02 &lt;SAP&gt;_BS Cnsl CAA &lt;SAP&gt;_3-Balanço_1_Mapa variáveis" xfId="26104" xr:uid="{00000000-0005-0000-0000-0000F9650000}"/>
    <cellStyle name="s_Valuation _BS Csan CPC 02 &lt;SAP&gt;_BS Cnsl CAA &lt;SAP&gt;_3-Balanço_1_P&amp;L Raízen Combs" xfId="26105" xr:uid="{00000000-0005-0000-0000-0000FA650000}"/>
    <cellStyle name="s_Valuation _BS Csan CPC 02 &lt;SAP&gt;_BS Cnsl CAA &lt;SAP&gt;_3-Balanço_1_P&amp;L RUMO" xfId="26106" xr:uid="{00000000-0005-0000-0000-0000FB650000}"/>
    <cellStyle name="s_Valuation _BS Csan CPC 02 &lt;SAP&gt;_BS Cnsl CAA &lt;SAP&gt;_3-Balanço_1_Variavel" xfId="26107" xr:uid="{00000000-0005-0000-0000-0000FC650000}"/>
    <cellStyle name="s_Valuation _BS Csan CPC 02 &lt;SAP&gt;_BS Cnsl CAA &lt;SAP&gt;_3-Balanço_1_Working Capital" xfId="26108" xr:uid="{00000000-0005-0000-0000-0000FD650000}"/>
    <cellStyle name="s_Valuation _BS Csan CPC 02 &lt;SAP&gt;_BS Cnsl CAA &lt;SAP&gt;_3-Balanço_15-FINANCEIRAS" xfId="26109" xr:uid="{00000000-0005-0000-0000-0000FE650000}"/>
    <cellStyle name="s_Valuation _BS Csan CPC 02 &lt;SAP&gt;_BS Cnsl CAA &lt;SAP&gt;_3-Balanço_15-FINANCEIRAS_1" xfId="26110" xr:uid="{00000000-0005-0000-0000-0000FF650000}"/>
    <cellStyle name="s_Valuation _BS Csan CPC 02 &lt;SAP&gt;_BS Cnsl CAA &lt;SAP&gt;_3-Balanço_2" xfId="26111" xr:uid="{00000000-0005-0000-0000-000000660000}"/>
    <cellStyle name="s_Valuation _BS Csan CPC 02 &lt;SAP&gt;_BS Cnsl CAA &lt;SAP&gt;_3-Balanço_2_Mapa variáveis" xfId="26112" xr:uid="{00000000-0005-0000-0000-000001660000}"/>
    <cellStyle name="s_Valuation _BS Csan CPC 02 &lt;SAP&gt;_BS Cnsl CAA &lt;SAP&gt;_3-Balanço_2_Variavel" xfId="26113" xr:uid="{00000000-0005-0000-0000-000002660000}"/>
    <cellStyle name="s_Valuation _BS Csan CPC 02 &lt;SAP&gt;_BS Cnsl CAA &lt;SAP&gt;_3-Balanço_2-DRE" xfId="26114" xr:uid="{00000000-0005-0000-0000-000003660000}"/>
    <cellStyle name="s_Valuation _BS Csan CPC 02 &lt;SAP&gt;_BS Cnsl CAA &lt;SAP&gt;_3-Balanço_2-DRE 2" xfId="26115" xr:uid="{00000000-0005-0000-0000-000004660000}"/>
    <cellStyle name="s_Valuation _BS Csan CPC 02 &lt;SAP&gt;_BS Cnsl CAA &lt;SAP&gt;_3-Balanço_2-DRE_3-Balanço" xfId="26116" xr:uid="{00000000-0005-0000-0000-000005660000}"/>
    <cellStyle name="s_Valuation _BS Csan CPC 02 &lt;SAP&gt;_BS Cnsl CAA &lt;SAP&gt;_3-Balanço_2-DRE_3-Balanço_Mapa variáveis" xfId="26117" xr:uid="{00000000-0005-0000-0000-000006660000}"/>
    <cellStyle name="s_Valuation _BS Csan CPC 02 &lt;SAP&gt;_BS Cnsl CAA &lt;SAP&gt;_3-Balanço_2-DRE_3-Balanço_Variavel" xfId="26118" xr:uid="{00000000-0005-0000-0000-000007660000}"/>
    <cellStyle name="s_Valuation _BS Csan CPC 02 &lt;SAP&gt;_BS Cnsl CAA &lt;SAP&gt;_3-Balanço_2-DRE_Dep_Judiciais-Contingências" xfId="26119" xr:uid="{00000000-0005-0000-0000-000008660000}"/>
    <cellStyle name="s_Valuation _BS Csan CPC 02 &lt;SAP&gt;_BS Cnsl CAA &lt;SAP&gt;_3-Balanço_2-DRE_DFC Gerencial" xfId="26120" xr:uid="{00000000-0005-0000-0000-000009660000}"/>
    <cellStyle name="s_Valuation _BS Csan CPC 02 &lt;SAP&gt;_BS Cnsl CAA &lt;SAP&gt;_3-Balanço_2-DRE_DMPL" xfId="26121" xr:uid="{00000000-0005-0000-0000-00000A660000}"/>
    <cellStyle name="s_Valuation _BS Csan CPC 02 &lt;SAP&gt;_BS Cnsl CAA &lt;SAP&gt;_3-Balanço_2-DRE_Mapa variáveis" xfId="26122" xr:uid="{00000000-0005-0000-0000-00000B660000}"/>
    <cellStyle name="s_Valuation _BS Csan CPC 02 &lt;SAP&gt;_BS Cnsl CAA &lt;SAP&gt;_3-Balanço_2-DRE_Variavel" xfId="26123" xr:uid="{00000000-0005-0000-0000-00000C660000}"/>
    <cellStyle name="s_Valuation _BS Csan CPC 02 &lt;SAP&gt;_BS Cnsl CAA &lt;SAP&gt;_3-Balanço_3-Balanço" xfId="26124" xr:uid="{00000000-0005-0000-0000-00000D660000}"/>
    <cellStyle name="s_Valuation _BS Csan CPC 02 &lt;SAP&gt;_BS Cnsl CAA &lt;SAP&gt;_3-Balanço_3-Balanço_Mapa variáveis" xfId="26125" xr:uid="{00000000-0005-0000-0000-00000E660000}"/>
    <cellStyle name="s_Valuation _BS Csan CPC 02 &lt;SAP&gt;_BS Cnsl CAA &lt;SAP&gt;_3-Balanço_3-Balanço_Variavel" xfId="26126" xr:uid="{00000000-0005-0000-0000-00000F660000}"/>
    <cellStyle name="s_Valuation _BS Csan CPC 02 &lt;SAP&gt;_BS Cnsl CAA &lt;SAP&gt;_3-Balanço_7-Estoque" xfId="26127" xr:uid="{00000000-0005-0000-0000-000010660000}"/>
    <cellStyle name="s_Valuation _BS Csan CPC 02 &lt;SAP&gt;_BS Cnsl CAA &lt;SAP&gt;_3-Balanço_Despesas operacionais " xfId="26128" xr:uid="{00000000-0005-0000-0000-000011660000}"/>
    <cellStyle name="s_Valuation _BS Csan CPC 02 &lt;SAP&gt;_BS Cnsl CAA &lt;SAP&gt;_3-Balanço_Mapa variáveis" xfId="26129" xr:uid="{00000000-0005-0000-0000-000012660000}"/>
    <cellStyle name="s_Valuation _BS Csan CPC 02 &lt;SAP&gt;_BS Cnsl CAA &lt;SAP&gt;_3-Balanço_P&amp;L Raízen Combs" xfId="26130" xr:uid="{00000000-0005-0000-0000-000013660000}"/>
    <cellStyle name="s_Valuation _BS Csan CPC 02 &lt;SAP&gt;_BS Cnsl CAA &lt;SAP&gt;_3-Balanço_P&amp;L RUMO" xfId="26131" xr:uid="{00000000-0005-0000-0000-000014660000}"/>
    <cellStyle name="s_Valuation _BS Csan CPC 02 &lt;SAP&gt;_BS Cnsl CAA &lt;SAP&gt;_3-Balanço_Variavel" xfId="26132" xr:uid="{00000000-0005-0000-0000-000015660000}"/>
    <cellStyle name="s_Valuation _BS Csan CPC 02 &lt;SAP&gt;_BS Cnsl CAA &lt;SAP&gt;_3-Balanço_Working Capital" xfId="26133" xr:uid="{00000000-0005-0000-0000-000016660000}"/>
    <cellStyle name="s_Valuation _BS Csan CPC 02 &lt;SAP&gt;_BS Cnsl CAA &lt;SAP&gt;_4-DMPL" xfId="26134" xr:uid="{00000000-0005-0000-0000-000017660000}"/>
    <cellStyle name="s_Valuation _BS Csan CPC 02 &lt;SAP&gt;_BS Cnsl CAA &lt;SAP&gt;_4-DMPL 2" xfId="26135" xr:uid="{00000000-0005-0000-0000-000018660000}"/>
    <cellStyle name="s_Valuation _BS Csan CPC 02 &lt;SAP&gt;_BS Cnsl CAA &lt;SAP&gt;_4-DMPL 2_15-FINANCEIRAS" xfId="26136" xr:uid="{00000000-0005-0000-0000-000019660000}"/>
    <cellStyle name="s_Valuation _BS Csan CPC 02 &lt;SAP&gt;_BS Cnsl CAA &lt;SAP&gt;_4-DMPL_15-FINANCEIRAS" xfId="26137" xr:uid="{00000000-0005-0000-0000-00001A660000}"/>
    <cellStyle name="s_Valuation _BS Csan CPC 02 &lt;SAP&gt;_BS Cnsl CAA &lt;SAP&gt;_4-DMPL_15-FINANCEIRAS_1" xfId="26138" xr:uid="{00000000-0005-0000-0000-00001B660000}"/>
    <cellStyle name="s_Valuation _BS Csan CPC 02 &lt;SAP&gt;_BS Cnsl CAA &lt;SAP&gt;_4-DMPL_2-DRE" xfId="26139" xr:uid="{00000000-0005-0000-0000-00001C660000}"/>
    <cellStyle name="s_Valuation _BS Csan CPC 02 &lt;SAP&gt;_BS Cnsl CAA &lt;SAP&gt;_4-DMPL_2-DRE 2" xfId="26140" xr:uid="{00000000-0005-0000-0000-00001D660000}"/>
    <cellStyle name="s_Valuation _BS Csan CPC 02 &lt;SAP&gt;_BS Cnsl CAA &lt;SAP&gt;_4-DMPL_2-DRE_3-Balanço" xfId="26141" xr:uid="{00000000-0005-0000-0000-00001E660000}"/>
    <cellStyle name="s_Valuation _BS Csan CPC 02 &lt;SAP&gt;_BS Cnsl CAA &lt;SAP&gt;_4-DMPL_2-DRE_3-Balanço_Mapa variáveis" xfId="26142" xr:uid="{00000000-0005-0000-0000-00001F660000}"/>
    <cellStyle name="s_Valuation _BS Csan CPC 02 &lt;SAP&gt;_BS Cnsl CAA &lt;SAP&gt;_4-DMPL_2-DRE_3-Balanço_Variavel" xfId="26143" xr:uid="{00000000-0005-0000-0000-000020660000}"/>
    <cellStyle name="s_Valuation _BS Csan CPC 02 &lt;SAP&gt;_BS Cnsl CAA &lt;SAP&gt;_4-DMPL_2-DRE_Dep_Judiciais-Contingências" xfId="26144" xr:uid="{00000000-0005-0000-0000-000021660000}"/>
    <cellStyle name="s_Valuation _BS Csan CPC 02 &lt;SAP&gt;_BS Cnsl CAA &lt;SAP&gt;_4-DMPL_2-DRE_DFC Gerencial" xfId="26145" xr:uid="{00000000-0005-0000-0000-000022660000}"/>
    <cellStyle name="s_Valuation _BS Csan CPC 02 &lt;SAP&gt;_BS Cnsl CAA &lt;SAP&gt;_4-DMPL_2-DRE_DMPL" xfId="26146" xr:uid="{00000000-0005-0000-0000-000023660000}"/>
    <cellStyle name="s_Valuation _BS Csan CPC 02 &lt;SAP&gt;_BS Cnsl CAA &lt;SAP&gt;_4-DMPL_2-DRE_Mapa variáveis" xfId="26147" xr:uid="{00000000-0005-0000-0000-000024660000}"/>
    <cellStyle name="s_Valuation _BS Csan CPC 02 &lt;SAP&gt;_BS Cnsl CAA &lt;SAP&gt;_4-DMPL_2-DRE_Variavel" xfId="26148" xr:uid="{00000000-0005-0000-0000-000025660000}"/>
    <cellStyle name="s_Valuation _BS Csan CPC 02 &lt;SAP&gt;_BS Cnsl CAA &lt;SAP&gt;_4-DMPL_3-Balanço" xfId="26149" xr:uid="{00000000-0005-0000-0000-000026660000}"/>
    <cellStyle name="s_Valuation _BS Csan CPC 02 &lt;SAP&gt;_BS Cnsl CAA &lt;SAP&gt;_4-DMPL_3-Balanço_Mapa variáveis" xfId="26150" xr:uid="{00000000-0005-0000-0000-000027660000}"/>
    <cellStyle name="s_Valuation _BS Csan CPC 02 &lt;SAP&gt;_BS Cnsl CAA &lt;SAP&gt;_4-DMPL_3-Balanço_Variavel" xfId="26151" xr:uid="{00000000-0005-0000-0000-000028660000}"/>
    <cellStyle name="s_Valuation _BS Csan CPC 02 &lt;SAP&gt;_BS Cnsl CAA &lt;SAP&gt;_4-DMPL_Dep_Judiciais-Contingências" xfId="26152" xr:uid="{00000000-0005-0000-0000-000029660000}"/>
    <cellStyle name="s_Valuation _BS Csan CPC 02 &lt;SAP&gt;_BS Cnsl CAA &lt;SAP&gt;_4-DMPL_DFC Gerencial" xfId="26153" xr:uid="{00000000-0005-0000-0000-00002A660000}"/>
    <cellStyle name="s_Valuation _BS Csan CPC 02 &lt;SAP&gt;_BS Cnsl CAA &lt;SAP&gt;_4-DMPL_DMPL" xfId="26154" xr:uid="{00000000-0005-0000-0000-00002B660000}"/>
    <cellStyle name="s_Valuation _BS Csan CPC 02 &lt;SAP&gt;_BS Cnsl CAA &lt;SAP&gt;_4-DMPL_Mapa variáveis" xfId="26155" xr:uid="{00000000-0005-0000-0000-00002C660000}"/>
    <cellStyle name="s_Valuation _BS Csan CPC 02 &lt;SAP&gt;_BS Cnsl CAA &lt;SAP&gt;_4-DMPL_P&amp;L RUMO" xfId="26156" xr:uid="{00000000-0005-0000-0000-00002D660000}"/>
    <cellStyle name="s_Valuation _BS Csan CPC 02 &lt;SAP&gt;_BS Cnsl CAA &lt;SAP&gt;_4-DMPL_Variavel" xfId="26157" xr:uid="{00000000-0005-0000-0000-00002E660000}"/>
    <cellStyle name="s_Valuation _BS Csan CPC 02 &lt;SAP&gt;_BS Cnsl CAA &lt;SAP&gt;_7-Estoque" xfId="26158" xr:uid="{00000000-0005-0000-0000-00002F660000}"/>
    <cellStyle name="s_Valuation _BS Csan CPC 02 &lt;SAP&gt;_BS Cnsl CAA &lt;SAP&gt;_8-Impostos" xfId="26159" xr:uid="{00000000-0005-0000-0000-000030660000}"/>
    <cellStyle name="s_Valuation _BS Csan CPC 02 &lt;SAP&gt;_BS Cnsl CAA &lt;SAP&gt;_8-Impostos 2" xfId="26160" xr:uid="{00000000-0005-0000-0000-000031660000}"/>
    <cellStyle name="s_Valuation _BS Csan CPC 02 &lt;SAP&gt;_BS Cnsl CAA &lt;SAP&gt;_8-Impostos 2_15-FINANCEIRAS" xfId="26161" xr:uid="{00000000-0005-0000-0000-000032660000}"/>
    <cellStyle name="s_Valuation _BS Csan CPC 02 &lt;SAP&gt;_BS Cnsl CAA &lt;SAP&gt;_8-Impostos_15-FINANCEIRAS" xfId="26162" xr:uid="{00000000-0005-0000-0000-000033660000}"/>
    <cellStyle name="s_Valuation _BS Csan CPC 02 &lt;SAP&gt;_BS Cnsl CAA &lt;SAP&gt;_8-Impostos_15-FINANCEIRAS_1" xfId="26163" xr:uid="{00000000-0005-0000-0000-000034660000}"/>
    <cellStyle name="s_Valuation _BS Csan CPC 02 &lt;SAP&gt;_BS Cnsl CAA &lt;SAP&gt;_8-Impostos_2-DRE" xfId="26164" xr:uid="{00000000-0005-0000-0000-000035660000}"/>
    <cellStyle name="s_Valuation _BS Csan CPC 02 &lt;SAP&gt;_BS Cnsl CAA &lt;SAP&gt;_8-Impostos_2-DRE 2" xfId="26165" xr:uid="{00000000-0005-0000-0000-000036660000}"/>
    <cellStyle name="s_Valuation _BS Csan CPC 02 &lt;SAP&gt;_BS Cnsl CAA &lt;SAP&gt;_8-Impostos_2-DRE_3-Balanço" xfId="26166" xr:uid="{00000000-0005-0000-0000-000037660000}"/>
    <cellStyle name="s_Valuation _BS Csan CPC 02 &lt;SAP&gt;_BS Cnsl CAA &lt;SAP&gt;_8-Impostos_2-DRE_3-Balanço_Mapa variáveis" xfId="26167" xr:uid="{00000000-0005-0000-0000-000038660000}"/>
    <cellStyle name="s_Valuation _BS Csan CPC 02 &lt;SAP&gt;_BS Cnsl CAA &lt;SAP&gt;_8-Impostos_2-DRE_3-Balanço_Variavel" xfId="26168" xr:uid="{00000000-0005-0000-0000-000039660000}"/>
    <cellStyle name="s_Valuation _BS Csan CPC 02 &lt;SAP&gt;_BS Cnsl CAA &lt;SAP&gt;_8-Impostos_2-DRE_Dep_Judiciais-Contingências" xfId="26169" xr:uid="{00000000-0005-0000-0000-00003A660000}"/>
    <cellStyle name="s_Valuation _BS Csan CPC 02 &lt;SAP&gt;_BS Cnsl CAA &lt;SAP&gt;_8-Impostos_2-DRE_DFC Gerencial" xfId="26170" xr:uid="{00000000-0005-0000-0000-00003B660000}"/>
    <cellStyle name="s_Valuation _BS Csan CPC 02 &lt;SAP&gt;_BS Cnsl CAA &lt;SAP&gt;_8-Impostos_2-DRE_DMPL" xfId="26171" xr:uid="{00000000-0005-0000-0000-00003C660000}"/>
    <cellStyle name="s_Valuation _BS Csan CPC 02 &lt;SAP&gt;_BS Cnsl CAA &lt;SAP&gt;_8-Impostos_2-DRE_Mapa variáveis" xfId="26172" xr:uid="{00000000-0005-0000-0000-00003D660000}"/>
    <cellStyle name="s_Valuation _BS Csan CPC 02 &lt;SAP&gt;_BS Cnsl CAA &lt;SAP&gt;_8-Impostos_2-DRE_Variavel" xfId="26173" xr:uid="{00000000-0005-0000-0000-00003E660000}"/>
    <cellStyle name="s_Valuation _BS Csan CPC 02 &lt;SAP&gt;_BS Cnsl CAA &lt;SAP&gt;_8-Impostos_3-Balanço" xfId="26174" xr:uid="{00000000-0005-0000-0000-00003F660000}"/>
    <cellStyle name="s_Valuation _BS Csan CPC 02 &lt;SAP&gt;_BS Cnsl CAA &lt;SAP&gt;_8-Impostos_3-Balanço_Mapa variáveis" xfId="26175" xr:uid="{00000000-0005-0000-0000-000040660000}"/>
    <cellStyle name="s_Valuation _BS Csan CPC 02 &lt;SAP&gt;_BS Cnsl CAA &lt;SAP&gt;_8-Impostos_3-Balanço_Variavel" xfId="26176" xr:uid="{00000000-0005-0000-0000-000041660000}"/>
    <cellStyle name="s_Valuation _BS Csan CPC 02 &lt;SAP&gt;_BS Cnsl CAA &lt;SAP&gt;_8-Impostos_Dep_Judiciais-Contingências" xfId="26177" xr:uid="{00000000-0005-0000-0000-000042660000}"/>
    <cellStyle name="s_Valuation _BS Csan CPC 02 &lt;SAP&gt;_BS Cnsl CAA &lt;SAP&gt;_8-Impostos_DFC Gerencial" xfId="26178" xr:uid="{00000000-0005-0000-0000-000043660000}"/>
    <cellStyle name="s_Valuation _BS Csan CPC 02 &lt;SAP&gt;_BS Cnsl CAA &lt;SAP&gt;_8-Impostos_DMPL" xfId="26179" xr:uid="{00000000-0005-0000-0000-000044660000}"/>
    <cellStyle name="s_Valuation _BS Csan CPC 02 &lt;SAP&gt;_BS Cnsl CAA &lt;SAP&gt;_8-Impostos_Mapa variáveis" xfId="26180" xr:uid="{00000000-0005-0000-0000-000045660000}"/>
    <cellStyle name="s_Valuation _BS Csan CPC 02 &lt;SAP&gt;_BS Cnsl CAA &lt;SAP&gt;_8-Impostos_P&amp;L RUMO" xfId="26181" xr:uid="{00000000-0005-0000-0000-000046660000}"/>
    <cellStyle name="s_Valuation _BS Csan CPC 02 &lt;SAP&gt;_BS Cnsl CAA &lt;SAP&gt;_8-Impostos_Variavel" xfId="26182" xr:uid="{00000000-0005-0000-0000-000047660000}"/>
    <cellStyle name="s_Valuation _BS Csan CPC 02 &lt;SAP&gt;_BS Cnsl CAA &lt;SAP&gt;_Acerto FV e Ajustes Manuais" xfId="26183" xr:uid="{00000000-0005-0000-0000-000048660000}"/>
    <cellStyle name="s_Valuation _BS Csan CPC 02 &lt;SAP&gt;_BS Cnsl CAA &lt;SAP&gt;_Acerto FV e Ajustes Manuais_Despesas operacionais " xfId="26184" xr:uid="{00000000-0005-0000-0000-000049660000}"/>
    <cellStyle name="s_Valuation _BS Csan CPC 02 &lt;SAP&gt;_BS Cnsl CAA &lt;SAP&gt;_Acerto FV e Ajustes Manuais_Working Capital" xfId="26185" xr:uid="{00000000-0005-0000-0000-00004A660000}"/>
    <cellStyle name="s_Valuation _BS Csan CPC 02 &lt;SAP&gt;_BS Cnsl CAA &lt;SAP&gt;_Balanço" xfId="26186" xr:uid="{00000000-0005-0000-0000-00004B660000}"/>
    <cellStyle name="s_Valuation _BS Csan CPC 02 &lt;SAP&gt;_BS Cnsl CAA &lt;SAP&gt;_Balanço_Despesas operacionais " xfId="26187" xr:uid="{00000000-0005-0000-0000-00004C660000}"/>
    <cellStyle name="s_Valuation _BS Csan CPC 02 &lt;SAP&gt;_BS Cnsl CAA &lt;SAP&gt;_Balanço_Working Capital" xfId="26188" xr:uid="{00000000-0005-0000-0000-00004D660000}"/>
    <cellStyle name="s_Valuation _BS Csan CPC 02 &lt;SAP&gt;_BS Cnsl CAA &lt;SAP&gt;_Base Julho" xfId="26189" xr:uid="{00000000-0005-0000-0000-00004E660000}"/>
    <cellStyle name="s_Valuation _BS Csan CPC 02 &lt;SAP&gt;_BS Cnsl CAA &lt;SAP&gt;_Base Julho_Mapa variáveis" xfId="26190" xr:uid="{00000000-0005-0000-0000-00004F660000}"/>
    <cellStyle name="s_Valuation _BS Csan CPC 02 &lt;SAP&gt;_BS Cnsl CAA &lt;SAP&gt;_Base Julho_Taxa Efetiva Cosan - Acumulado até Setembro 2011" xfId="26191" xr:uid="{00000000-0005-0000-0000-000050660000}"/>
    <cellStyle name="s_Valuation _BS Csan CPC 02 &lt;SAP&gt;_BS Cnsl CAA &lt;SAP&gt;_Base Julho_Taxa Efetiva Cosan - Acumulado até Setembro 2011_Mapa variáveis" xfId="26192" xr:uid="{00000000-0005-0000-0000-000051660000}"/>
    <cellStyle name="s_Valuation _BS Csan CPC 02 &lt;SAP&gt;_BS Cnsl CAA &lt;SAP&gt;_Base Julho_Taxa Efetiva Cosan - Acumulado até Setembro 2011_Variavel" xfId="26193" xr:uid="{00000000-0005-0000-0000-000052660000}"/>
    <cellStyle name="s_Valuation _BS Csan CPC 02 &lt;SAP&gt;_BS Cnsl CAA &lt;SAP&gt;_Base Julho_Variavel" xfId="26194" xr:uid="{00000000-0005-0000-0000-000053660000}"/>
    <cellStyle name="s_Valuation _BS Csan CPC 02 &lt;SAP&gt;_BS Cnsl CAA &lt;SAP&gt;_Base Junho" xfId="26195" xr:uid="{00000000-0005-0000-0000-000054660000}"/>
    <cellStyle name="s_Valuation _BS Csan CPC 02 &lt;SAP&gt;_BS Cnsl CAA &lt;SAP&gt;_Base Junho_Base Junho" xfId="26196" xr:uid="{00000000-0005-0000-0000-000055660000}"/>
    <cellStyle name="s_Valuation _BS Csan CPC 02 &lt;SAP&gt;_BS Cnsl CAA &lt;SAP&gt;_Base Junho_Base Junho_Base Julho" xfId="26197" xr:uid="{00000000-0005-0000-0000-000056660000}"/>
    <cellStyle name="s_Valuation _BS Csan CPC 02 &lt;SAP&gt;_BS Cnsl CAA &lt;SAP&gt;_Base Junho_Base Junho_Base Julho_Mapa variáveis" xfId="26198" xr:uid="{00000000-0005-0000-0000-000057660000}"/>
    <cellStyle name="s_Valuation _BS Csan CPC 02 &lt;SAP&gt;_BS Cnsl CAA &lt;SAP&gt;_Base Junho_Base Junho_Base Julho_Taxa Efetiva Cosan - Acumulado até Setembro 2011" xfId="26199" xr:uid="{00000000-0005-0000-0000-000058660000}"/>
    <cellStyle name="s_Valuation _BS Csan CPC 02 &lt;SAP&gt;_BS Cnsl CAA &lt;SAP&gt;_Base Junho_Base Junho_Base Julho_Taxa Efetiva Cosan - Acumulado até Setembro 2011_Mapa variáveis" xfId="26200" xr:uid="{00000000-0005-0000-0000-000059660000}"/>
    <cellStyle name="s_Valuation _BS Csan CPC 02 &lt;SAP&gt;_BS Cnsl CAA &lt;SAP&gt;_Base Junho_Base Junho_Base Julho_Taxa Efetiva Cosan - Acumulado até Setembro 2011_Variavel" xfId="26201" xr:uid="{00000000-0005-0000-0000-00005A660000}"/>
    <cellStyle name="s_Valuation _BS Csan CPC 02 &lt;SAP&gt;_BS Cnsl CAA &lt;SAP&gt;_Base Junho_Base Junho_Base Julho_Variavel" xfId="26202" xr:uid="{00000000-0005-0000-0000-00005B660000}"/>
    <cellStyle name="s_Valuation _BS Csan CPC 02 &lt;SAP&gt;_BS Cnsl CAA &lt;SAP&gt;_Base Junho_Base Junho_Mapa variáveis" xfId="26203" xr:uid="{00000000-0005-0000-0000-00005C660000}"/>
    <cellStyle name="s_Valuation _BS Csan CPC 02 &lt;SAP&gt;_BS Cnsl CAA &lt;SAP&gt;_Base Junho_Base Junho_Variavel" xfId="26204" xr:uid="{00000000-0005-0000-0000-00005D660000}"/>
    <cellStyle name="s_Valuation _BS Csan CPC 02 &lt;SAP&gt;_BS Cnsl CAA &lt;SAP&gt;_Base Junho_Mapa variáveis" xfId="26205" xr:uid="{00000000-0005-0000-0000-00005E660000}"/>
    <cellStyle name="s_Valuation _BS Csan CPC 02 &lt;SAP&gt;_BS Cnsl CAA &lt;SAP&gt;_Base Junho_Taxa Efetiva Cosan - Acumulado até Setembro 2011" xfId="26206" xr:uid="{00000000-0005-0000-0000-00005F660000}"/>
    <cellStyle name="s_Valuation _BS Csan CPC 02 &lt;SAP&gt;_BS Cnsl CAA &lt;SAP&gt;_Base Junho_Taxa Efetiva Cosan - Acumulado até Setembro 2011_Mapa variáveis" xfId="26207" xr:uid="{00000000-0005-0000-0000-000060660000}"/>
    <cellStyle name="s_Valuation _BS Csan CPC 02 &lt;SAP&gt;_BS Cnsl CAA &lt;SAP&gt;_Base Junho_Taxa Efetiva Cosan - Acumulado até Setembro 2011_Variavel" xfId="26208" xr:uid="{00000000-0005-0000-0000-000061660000}"/>
    <cellStyle name="s_Valuation _BS Csan CPC 02 &lt;SAP&gt;_BS Cnsl CAA &lt;SAP&gt;_Base Junho_Variavel" xfId="26209" xr:uid="{00000000-0005-0000-0000-000062660000}"/>
    <cellStyle name="s_Valuation _BS Csan CPC 02 &lt;SAP&gt;_BS Cnsl CAA &lt;SAP&gt;_Caixa restrito" xfId="26210" xr:uid="{00000000-0005-0000-0000-000063660000}"/>
    <cellStyle name="s_Valuation _BS Csan CPC 02 &lt;SAP&gt;_BS Cnsl CAA &lt;SAP&gt;_Caixa restrito 2" xfId="26211" xr:uid="{00000000-0005-0000-0000-000064660000}"/>
    <cellStyle name="s_Valuation _BS Csan CPC 02 &lt;SAP&gt;_BS Cnsl CAA &lt;SAP&gt;_Caixa restrito_7-Estoque" xfId="26212" xr:uid="{00000000-0005-0000-0000-000065660000}"/>
    <cellStyle name="s_Valuation _BS Csan CPC 02 &lt;SAP&gt;_BS Cnsl CAA &lt;SAP&gt;_Caixa restrito_Despesas operacionais " xfId="26213" xr:uid="{00000000-0005-0000-0000-000066660000}"/>
    <cellStyle name="s_Valuation _BS Csan CPC 02 &lt;SAP&gt;_BS Cnsl CAA &lt;SAP&gt;_Caixa restrito_Working Capital" xfId="26214" xr:uid="{00000000-0005-0000-0000-000067660000}"/>
    <cellStyle name="s_Valuation _BS Csan CPC 02 &lt;SAP&gt;_BS Cnsl CAA &lt;SAP&gt;_CCL" xfId="26215" xr:uid="{00000000-0005-0000-0000-000068660000}"/>
    <cellStyle name="s_Valuation _BS Csan CPC 02 &lt;SAP&gt;_BS Cnsl CAA &lt;SAP&gt;_CCL 2" xfId="26216" xr:uid="{00000000-0005-0000-0000-000069660000}"/>
    <cellStyle name="s_Valuation _BS Csan CPC 02 &lt;SAP&gt;_BS Cnsl CAA &lt;SAP&gt;_CCL 2_15-FINANCEIRAS" xfId="26217" xr:uid="{00000000-0005-0000-0000-00006A660000}"/>
    <cellStyle name="s_Valuation _BS Csan CPC 02 &lt;SAP&gt;_BS Cnsl CAA &lt;SAP&gt;_CCL 2_Mapa variáveis" xfId="26218" xr:uid="{00000000-0005-0000-0000-00006B660000}"/>
    <cellStyle name="s_Valuation _BS Csan CPC 02 &lt;SAP&gt;_BS Cnsl CAA &lt;SAP&gt;_CCL 2_Variavel" xfId="26219" xr:uid="{00000000-0005-0000-0000-00006C660000}"/>
    <cellStyle name="s_Valuation _BS Csan CPC 02 &lt;SAP&gt;_BS Cnsl CAA &lt;SAP&gt;_CCL 3" xfId="26220" xr:uid="{00000000-0005-0000-0000-00006D660000}"/>
    <cellStyle name="s_Valuation _BS Csan CPC 02 &lt;SAP&gt;_BS Cnsl CAA &lt;SAP&gt;_CCL_15-FINANCEIRAS" xfId="26221" xr:uid="{00000000-0005-0000-0000-00006E660000}"/>
    <cellStyle name="s_Valuation _BS Csan CPC 02 &lt;SAP&gt;_BS Cnsl CAA &lt;SAP&gt;_CCL_15-FINANCEIRAS_1" xfId="26222" xr:uid="{00000000-0005-0000-0000-00006F660000}"/>
    <cellStyle name="s_Valuation _BS Csan CPC 02 &lt;SAP&gt;_BS Cnsl CAA &lt;SAP&gt;_CCL_2-DRE" xfId="26223" xr:uid="{00000000-0005-0000-0000-000070660000}"/>
    <cellStyle name="s_Valuation _BS Csan CPC 02 &lt;SAP&gt;_BS Cnsl CAA &lt;SAP&gt;_CCL_2-DRE 2" xfId="26224" xr:uid="{00000000-0005-0000-0000-000071660000}"/>
    <cellStyle name="s_Valuation _BS Csan CPC 02 &lt;SAP&gt;_BS Cnsl CAA &lt;SAP&gt;_CCL_2-DRE_3-Balanço" xfId="26225" xr:uid="{00000000-0005-0000-0000-000072660000}"/>
    <cellStyle name="s_Valuation _BS Csan CPC 02 &lt;SAP&gt;_BS Cnsl CAA &lt;SAP&gt;_CCL_2-DRE_3-Balanço_Mapa variáveis" xfId="26226" xr:uid="{00000000-0005-0000-0000-000073660000}"/>
    <cellStyle name="s_Valuation _BS Csan CPC 02 &lt;SAP&gt;_BS Cnsl CAA &lt;SAP&gt;_CCL_2-DRE_3-Balanço_Variavel" xfId="26227" xr:uid="{00000000-0005-0000-0000-000074660000}"/>
    <cellStyle name="s_Valuation _BS Csan CPC 02 &lt;SAP&gt;_BS Cnsl CAA &lt;SAP&gt;_CCL_2-DRE_Dep_Judiciais-Contingências" xfId="26228" xr:uid="{00000000-0005-0000-0000-000075660000}"/>
    <cellStyle name="s_Valuation _BS Csan CPC 02 &lt;SAP&gt;_BS Cnsl CAA &lt;SAP&gt;_CCL_2-DRE_DFC Gerencial" xfId="26229" xr:uid="{00000000-0005-0000-0000-000076660000}"/>
    <cellStyle name="s_Valuation _BS Csan CPC 02 &lt;SAP&gt;_BS Cnsl CAA &lt;SAP&gt;_CCL_2-DRE_DMPL" xfId="26230" xr:uid="{00000000-0005-0000-0000-000077660000}"/>
    <cellStyle name="s_Valuation _BS Csan CPC 02 &lt;SAP&gt;_BS Cnsl CAA &lt;SAP&gt;_CCL_2-DRE_Mapa variáveis" xfId="26231" xr:uid="{00000000-0005-0000-0000-000078660000}"/>
    <cellStyle name="s_Valuation _BS Csan CPC 02 &lt;SAP&gt;_BS Cnsl CAA &lt;SAP&gt;_CCL_2-DRE_Variavel" xfId="26232" xr:uid="{00000000-0005-0000-0000-000079660000}"/>
    <cellStyle name="s_Valuation _BS Csan CPC 02 &lt;SAP&gt;_BS Cnsl CAA &lt;SAP&gt;_CCL_3-Balanço" xfId="26233" xr:uid="{00000000-0005-0000-0000-00007A660000}"/>
    <cellStyle name="s_Valuation _BS Csan CPC 02 &lt;SAP&gt;_BS Cnsl CAA &lt;SAP&gt;_CCL_3-Balanço 2" xfId="26234" xr:uid="{00000000-0005-0000-0000-00007B660000}"/>
    <cellStyle name="s_Valuation _BS Csan CPC 02 &lt;SAP&gt;_BS Cnsl CAA &lt;SAP&gt;_CCL_3-Balanço 2_15-FINANCEIRAS" xfId="26235" xr:uid="{00000000-0005-0000-0000-00007C660000}"/>
    <cellStyle name="s_Valuation _BS Csan CPC 02 &lt;SAP&gt;_BS Cnsl CAA &lt;SAP&gt;_CCL_3-Balanço_1" xfId="26236" xr:uid="{00000000-0005-0000-0000-00007D660000}"/>
    <cellStyle name="s_Valuation _BS Csan CPC 02 &lt;SAP&gt;_BS Cnsl CAA &lt;SAP&gt;_CCL_3-Balanço_1_Mapa variáveis" xfId="26237" xr:uid="{00000000-0005-0000-0000-00007E660000}"/>
    <cellStyle name="s_Valuation _BS Csan CPC 02 &lt;SAP&gt;_BS Cnsl CAA &lt;SAP&gt;_CCL_3-Balanço_1_Variavel" xfId="26238" xr:uid="{00000000-0005-0000-0000-00007F660000}"/>
    <cellStyle name="s_Valuation _BS Csan CPC 02 &lt;SAP&gt;_BS Cnsl CAA &lt;SAP&gt;_CCL_3-Balanço_15-FINANCEIRAS" xfId="26239" xr:uid="{00000000-0005-0000-0000-000080660000}"/>
    <cellStyle name="s_Valuation _BS Csan CPC 02 &lt;SAP&gt;_BS Cnsl CAA &lt;SAP&gt;_CCL_3-Balanço_15-FINANCEIRAS_1" xfId="26240" xr:uid="{00000000-0005-0000-0000-000081660000}"/>
    <cellStyle name="s_Valuation _BS Csan CPC 02 &lt;SAP&gt;_BS Cnsl CAA &lt;SAP&gt;_CCL_3-Balanço_2-DRE" xfId="26241" xr:uid="{00000000-0005-0000-0000-000082660000}"/>
    <cellStyle name="s_Valuation _BS Csan CPC 02 &lt;SAP&gt;_BS Cnsl CAA &lt;SAP&gt;_CCL_3-Balanço_2-DRE 2" xfId="26242" xr:uid="{00000000-0005-0000-0000-000083660000}"/>
    <cellStyle name="s_Valuation _BS Csan CPC 02 &lt;SAP&gt;_BS Cnsl CAA &lt;SAP&gt;_CCL_3-Balanço_2-DRE_3-Balanço" xfId="26243" xr:uid="{00000000-0005-0000-0000-000084660000}"/>
    <cellStyle name="s_Valuation _BS Csan CPC 02 &lt;SAP&gt;_BS Cnsl CAA &lt;SAP&gt;_CCL_3-Balanço_2-DRE_3-Balanço_Mapa variáveis" xfId="26244" xr:uid="{00000000-0005-0000-0000-000085660000}"/>
    <cellStyle name="s_Valuation _BS Csan CPC 02 &lt;SAP&gt;_BS Cnsl CAA &lt;SAP&gt;_CCL_3-Balanço_2-DRE_3-Balanço_Variavel" xfId="26245" xr:uid="{00000000-0005-0000-0000-000086660000}"/>
    <cellStyle name="s_Valuation _BS Csan CPC 02 &lt;SAP&gt;_BS Cnsl CAA &lt;SAP&gt;_CCL_3-Balanço_2-DRE_Dep_Judiciais-Contingências" xfId="26246" xr:uid="{00000000-0005-0000-0000-000087660000}"/>
    <cellStyle name="s_Valuation _BS Csan CPC 02 &lt;SAP&gt;_BS Cnsl CAA &lt;SAP&gt;_CCL_3-Balanço_2-DRE_DFC Gerencial" xfId="26247" xr:uid="{00000000-0005-0000-0000-000088660000}"/>
    <cellStyle name="s_Valuation _BS Csan CPC 02 &lt;SAP&gt;_BS Cnsl CAA &lt;SAP&gt;_CCL_3-Balanço_2-DRE_DMPL" xfId="26248" xr:uid="{00000000-0005-0000-0000-000089660000}"/>
    <cellStyle name="s_Valuation _BS Csan CPC 02 &lt;SAP&gt;_BS Cnsl CAA &lt;SAP&gt;_CCL_3-Balanço_2-DRE_Mapa variáveis" xfId="26249" xr:uid="{00000000-0005-0000-0000-00008A660000}"/>
    <cellStyle name="s_Valuation _BS Csan CPC 02 &lt;SAP&gt;_BS Cnsl CAA &lt;SAP&gt;_CCL_3-Balanço_2-DRE_Variavel" xfId="26250" xr:uid="{00000000-0005-0000-0000-00008B660000}"/>
    <cellStyle name="s_Valuation _BS Csan CPC 02 &lt;SAP&gt;_BS Cnsl CAA &lt;SAP&gt;_CCL_3-Balanço_3-Balanço" xfId="26251" xr:uid="{00000000-0005-0000-0000-00008C660000}"/>
    <cellStyle name="s_Valuation _BS Csan CPC 02 &lt;SAP&gt;_BS Cnsl CAA &lt;SAP&gt;_CCL_3-Balanço_3-Balanço_Mapa variáveis" xfId="26252" xr:uid="{00000000-0005-0000-0000-00008D660000}"/>
    <cellStyle name="s_Valuation _BS Csan CPC 02 &lt;SAP&gt;_BS Cnsl CAA &lt;SAP&gt;_CCL_3-Balanço_3-Balanço_Variavel" xfId="26253" xr:uid="{00000000-0005-0000-0000-00008E660000}"/>
    <cellStyle name="s_Valuation _BS Csan CPC 02 &lt;SAP&gt;_BS Cnsl CAA &lt;SAP&gt;_CCL_3-Balanço_7-Estoque" xfId="26254" xr:uid="{00000000-0005-0000-0000-00008F660000}"/>
    <cellStyle name="s_Valuation _BS Csan CPC 02 &lt;SAP&gt;_BS Cnsl CAA &lt;SAP&gt;_CCL_3-Balanço_Despesas operacionais " xfId="26255" xr:uid="{00000000-0005-0000-0000-000090660000}"/>
    <cellStyle name="s_Valuation _BS Csan CPC 02 &lt;SAP&gt;_BS Cnsl CAA &lt;SAP&gt;_CCL_3-Balanço_Mapa variáveis" xfId="26256" xr:uid="{00000000-0005-0000-0000-000091660000}"/>
    <cellStyle name="s_Valuation _BS Csan CPC 02 &lt;SAP&gt;_BS Cnsl CAA &lt;SAP&gt;_CCL_3-Balanço_P&amp;L Raízen Combs" xfId="26257" xr:uid="{00000000-0005-0000-0000-000092660000}"/>
    <cellStyle name="s_Valuation _BS Csan CPC 02 &lt;SAP&gt;_BS Cnsl CAA &lt;SAP&gt;_CCL_3-Balanço_P&amp;L RUMO" xfId="26258" xr:uid="{00000000-0005-0000-0000-000093660000}"/>
    <cellStyle name="s_Valuation _BS Csan CPC 02 &lt;SAP&gt;_BS Cnsl CAA &lt;SAP&gt;_CCL_3-Balanço_Variavel" xfId="26259" xr:uid="{00000000-0005-0000-0000-000094660000}"/>
    <cellStyle name="s_Valuation _BS Csan CPC 02 &lt;SAP&gt;_BS Cnsl CAA &lt;SAP&gt;_CCL_3-Balanço_Working Capital" xfId="26260" xr:uid="{00000000-0005-0000-0000-000095660000}"/>
    <cellStyle name="s_Valuation _BS Csan CPC 02 &lt;SAP&gt;_BS Cnsl CAA &lt;SAP&gt;_CCL_7-Estoque" xfId="26261" xr:uid="{00000000-0005-0000-0000-000096660000}"/>
    <cellStyle name="s_Valuation _BS Csan CPC 02 &lt;SAP&gt;_BS Cnsl CAA &lt;SAP&gt;_CCL_Balanço" xfId="26262" xr:uid="{00000000-0005-0000-0000-000097660000}"/>
    <cellStyle name="s_Valuation _BS Csan CPC 02 &lt;SAP&gt;_BS Cnsl CAA &lt;SAP&gt;_CCL_Balanço_Despesas operacionais " xfId="26263" xr:uid="{00000000-0005-0000-0000-000098660000}"/>
    <cellStyle name="s_Valuation _BS Csan CPC 02 &lt;SAP&gt;_BS Cnsl CAA &lt;SAP&gt;_CCL_Balanço_Working Capital" xfId="26264" xr:uid="{00000000-0005-0000-0000-000099660000}"/>
    <cellStyle name="s_Valuation _BS Csan CPC 02 &lt;SAP&gt;_BS Cnsl CAA &lt;SAP&gt;_CCL_Despesas operacionais " xfId="26265" xr:uid="{00000000-0005-0000-0000-00009A660000}"/>
    <cellStyle name="s_Valuation _BS Csan CPC 02 &lt;SAP&gt;_BS Cnsl CAA &lt;SAP&gt;_CCL_IR Diferido" xfId="26266" xr:uid="{00000000-0005-0000-0000-00009B660000}"/>
    <cellStyle name="s_Valuation _BS Csan CPC 02 &lt;SAP&gt;_BS Cnsl CAA &lt;SAP&gt;_CCL_Mapa variáveis" xfId="26267" xr:uid="{00000000-0005-0000-0000-00009C660000}"/>
    <cellStyle name="s_Valuation _BS Csan CPC 02 &lt;SAP&gt;_BS Cnsl CAA &lt;SAP&gt;_CCL_P&amp;L Raízen Combs" xfId="26268" xr:uid="{00000000-0005-0000-0000-00009D660000}"/>
    <cellStyle name="s_Valuation _BS Csan CPC 02 &lt;SAP&gt;_BS Cnsl CAA &lt;SAP&gt;_CCL_P&amp;L RUMO" xfId="26269" xr:uid="{00000000-0005-0000-0000-00009E660000}"/>
    <cellStyle name="s_Valuation _BS Csan CPC 02 &lt;SAP&gt;_BS Cnsl CAA &lt;SAP&gt;_CCL_Variavel" xfId="26270" xr:uid="{00000000-0005-0000-0000-00009F660000}"/>
    <cellStyle name="s_Valuation _BS Csan CPC 02 &lt;SAP&gt;_BS Cnsl CAA &lt;SAP&gt;_CCL_Working Capital" xfId="26271" xr:uid="{00000000-0005-0000-0000-0000A0660000}"/>
    <cellStyle name="s_Valuation _BS Csan CPC 02 &lt;SAP&gt;_BS Cnsl CAA &lt;SAP&gt;_Cosan" xfId="26272" xr:uid="{00000000-0005-0000-0000-0000A1660000}"/>
    <cellStyle name="s_Valuation _BS Csan CPC 02 &lt;SAP&gt;_BS Cnsl CAA &lt;SAP&gt;_COSAN SA CONSOLID_MÊS" xfId="26273" xr:uid="{00000000-0005-0000-0000-0000A2660000}"/>
    <cellStyle name="s_Valuation _BS Csan CPC 02 &lt;SAP&gt;_BS Cnsl CAA &lt;SAP&gt;_Cosan_Mapa variáveis" xfId="26274" xr:uid="{00000000-0005-0000-0000-0000A3660000}"/>
    <cellStyle name="s_Valuation _BS Csan CPC 02 &lt;SAP&gt;_BS Cnsl CAA &lt;SAP&gt;_Cosan_Variavel" xfId="26275" xr:uid="{00000000-0005-0000-0000-0000A4660000}"/>
    <cellStyle name="s_Valuation _BS Csan CPC 02 &lt;SAP&gt;_BS Cnsl CAA &lt;SAP&gt;_Despesas operacionais " xfId="26276" xr:uid="{00000000-0005-0000-0000-0000A5660000}"/>
    <cellStyle name="s_Valuation _BS Csan CPC 02 &lt;SAP&gt;_BS Cnsl CAA &lt;SAP&gt;_Diferenças outubro CAN- (2)" xfId="26277" xr:uid="{00000000-0005-0000-0000-0000A6660000}"/>
    <cellStyle name="s_Valuation _BS Csan CPC 02 &lt;SAP&gt;_BS Cnsl CAA &lt;SAP&gt;_Diferenças outubro CAN- (2) 2" xfId="26278" xr:uid="{00000000-0005-0000-0000-0000A7660000}"/>
    <cellStyle name="s_Valuation _BS Csan CPC 02 &lt;SAP&gt;_BS Cnsl CAA &lt;SAP&gt;_Diferenças outubro CAN- (2) 2_15-FINANCEIRAS" xfId="26279" xr:uid="{00000000-0005-0000-0000-0000A8660000}"/>
    <cellStyle name="s_Valuation _BS Csan CPC 02 &lt;SAP&gt;_BS Cnsl CAA &lt;SAP&gt;_Diferenças outubro CAN- (2) 2_Mapa variáveis" xfId="26280" xr:uid="{00000000-0005-0000-0000-0000A9660000}"/>
    <cellStyle name="s_Valuation _BS Csan CPC 02 &lt;SAP&gt;_BS Cnsl CAA &lt;SAP&gt;_Diferenças outubro CAN- (2) 2_Variavel" xfId="26281" xr:uid="{00000000-0005-0000-0000-0000AA660000}"/>
    <cellStyle name="s_Valuation _BS Csan CPC 02 &lt;SAP&gt;_BS Cnsl CAA &lt;SAP&gt;_Diferenças outubro CAN- (2) 3" xfId="26282" xr:uid="{00000000-0005-0000-0000-0000AB660000}"/>
    <cellStyle name="s_Valuation _BS Csan CPC 02 &lt;SAP&gt;_BS Cnsl CAA &lt;SAP&gt;_Diferenças outubro CAN- (2)_15-FINANCEIRAS" xfId="26283" xr:uid="{00000000-0005-0000-0000-0000AC660000}"/>
    <cellStyle name="s_Valuation _BS Csan CPC 02 &lt;SAP&gt;_BS Cnsl CAA &lt;SAP&gt;_Diferenças outubro CAN- (2)_15-FINANCEIRAS_1" xfId="26284" xr:uid="{00000000-0005-0000-0000-0000AD660000}"/>
    <cellStyle name="s_Valuation _BS Csan CPC 02 &lt;SAP&gt;_BS Cnsl CAA &lt;SAP&gt;_Diferenças outubro CAN- (2)_2-DRE" xfId="26285" xr:uid="{00000000-0005-0000-0000-0000AE660000}"/>
    <cellStyle name="s_Valuation _BS Csan CPC 02 &lt;SAP&gt;_BS Cnsl CAA &lt;SAP&gt;_Diferenças outubro CAN- (2)_2-DRE 2" xfId="26286" xr:uid="{00000000-0005-0000-0000-0000AF660000}"/>
    <cellStyle name="s_Valuation _BS Csan CPC 02 &lt;SAP&gt;_BS Cnsl CAA &lt;SAP&gt;_Diferenças outubro CAN- (2)_2-DRE_3-Balanço" xfId="26287" xr:uid="{00000000-0005-0000-0000-0000B0660000}"/>
    <cellStyle name="s_Valuation _BS Csan CPC 02 &lt;SAP&gt;_BS Cnsl CAA &lt;SAP&gt;_Diferenças outubro CAN- (2)_2-DRE_3-Balanço_Mapa variáveis" xfId="26288" xr:uid="{00000000-0005-0000-0000-0000B1660000}"/>
    <cellStyle name="s_Valuation _BS Csan CPC 02 &lt;SAP&gt;_BS Cnsl CAA &lt;SAP&gt;_Diferenças outubro CAN- (2)_2-DRE_3-Balanço_Variavel" xfId="26289" xr:uid="{00000000-0005-0000-0000-0000B2660000}"/>
    <cellStyle name="s_Valuation _BS Csan CPC 02 &lt;SAP&gt;_BS Cnsl CAA &lt;SAP&gt;_Diferenças outubro CAN- (2)_2-DRE_Dep_Judiciais-Contingências" xfId="26290" xr:uid="{00000000-0005-0000-0000-0000B3660000}"/>
    <cellStyle name="s_Valuation _BS Csan CPC 02 &lt;SAP&gt;_BS Cnsl CAA &lt;SAP&gt;_Diferenças outubro CAN- (2)_2-DRE_DFC Gerencial" xfId="26291" xr:uid="{00000000-0005-0000-0000-0000B4660000}"/>
    <cellStyle name="s_Valuation _BS Csan CPC 02 &lt;SAP&gt;_BS Cnsl CAA &lt;SAP&gt;_Diferenças outubro CAN- (2)_2-DRE_DMPL" xfId="26292" xr:uid="{00000000-0005-0000-0000-0000B5660000}"/>
    <cellStyle name="s_Valuation _BS Csan CPC 02 &lt;SAP&gt;_BS Cnsl CAA &lt;SAP&gt;_Diferenças outubro CAN- (2)_2-DRE_Mapa variáveis" xfId="26293" xr:uid="{00000000-0005-0000-0000-0000B6660000}"/>
    <cellStyle name="s_Valuation _BS Csan CPC 02 &lt;SAP&gt;_BS Cnsl CAA &lt;SAP&gt;_Diferenças outubro CAN- (2)_2-DRE_Variavel" xfId="26294" xr:uid="{00000000-0005-0000-0000-0000B7660000}"/>
    <cellStyle name="s_Valuation _BS Csan CPC 02 &lt;SAP&gt;_BS Cnsl CAA &lt;SAP&gt;_Diferenças outubro CAN- (2)_3-Balanço" xfId="26295" xr:uid="{00000000-0005-0000-0000-0000B8660000}"/>
    <cellStyle name="s_Valuation _BS Csan CPC 02 &lt;SAP&gt;_BS Cnsl CAA &lt;SAP&gt;_Diferenças outubro CAN- (2)_3-Balanço 2" xfId="26296" xr:uid="{00000000-0005-0000-0000-0000B9660000}"/>
    <cellStyle name="s_Valuation _BS Csan CPC 02 &lt;SAP&gt;_BS Cnsl CAA &lt;SAP&gt;_Diferenças outubro CAN- (2)_3-Balanço 2_15-FINANCEIRAS" xfId="26297" xr:uid="{00000000-0005-0000-0000-0000BA660000}"/>
    <cellStyle name="s_Valuation _BS Csan CPC 02 &lt;SAP&gt;_BS Cnsl CAA &lt;SAP&gt;_Diferenças outubro CAN- (2)_3-Balanço_1" xfId="26298" xr:uid="{00000000-0005-0000-0000-0000BB660000}"/>
    <cellStyle name="s_Valuation _BS Csan CPC 02 &lt;SAP&gt;_BS Cnsl CAA &lt;SAP&gt;_Diferenças outubro CAN- (2)_3-Balanço_1_Mapa variáveis" xfId="26299" xr:uid="{00000000-0005-0000-0000-0000BC660000}"/>
    <cellStyle name="s_Valuation _BS Csan CPC 02 &lt;SAP&gt;_BS Cnsl CAA &lt;SAP&gt;_Diferenças outubro CAN- (2)_3-Balanço_1_Variavel" xfId="26300" xr:uid="{00000000-0005-0000-0000-0000BD660000}"/>
    <cellStyle name="s_Valuation _BS Csan CPC 02 &lt;SAP&gt;_BS Cnsl CAA &lt;SAP&gt;_Diferenças outubro CAN- (2)_3-Balanço_15-FINANCEIRAS" xfId="26301" xr:uid="{00000000-0005-0000-0000-0000BE660000}"/>
    <cellStyle name="s_Valuation _BS Csan CPC 02 &lt;SAP&gt;_BS Cnsl CAA &lt;SAP&gt;_Diferenças outubro CAN- (2)_3-Balanço_15-FINANCEIRAS_1" xfId="26302" xr:uid="{00000000-0005-0000-0000-0000BF660000}"/>
    <cellStyle name="s_Valuation _BS Csan CPC 02 &lt;SAP&gt;_BS Cnsl CAA &lt;SAP&gt;_Diferenças outubro CAN- (2)_3-Balanço_2-DRE" xfId="26303" xr:uid="{00000000-0005-0000-0000-0000C0660000}"/>
    <cellStyle name="s_Valuation _BS Csan CPC 02 &lt;SAP&gt;_BS Cnsl CAA &lt;SAP&gt;_Diferenças outubro CAN- (2)_3-Balanço_2-DRE 2" xfId="26304" xr:uid="{00000000-0005-0000-0000-0000C1660000}"/>
    <cellStyle name="s_Valuation _BS Csan CPC 02 &lt;SAP&gt;_BS Cnsl CAA &lt;SAP&gt;_Diferenças outubro CAN- (2)_3-Balanço_2-DRE_3-Balanço" xfId="26305" xr:uid="{00000000-0005-0000-0000-0000C2660000}"/>
    <cellStyle name="s_Valuation _BS Csan CPC 02 &lt;SAP&gt;_BS Cnsl CAA &lt;SAP&gt;_Diferenças outubro CAN- (2)_3-Balanço_2-DRE_3-Balanço_Mapa variáveis" xfId="26306" xr:uid="{00000000-0005-0000-0000-0000C3660000}"/>
    <cellStyle name="s_Valuation _BS Csan CPC 02 &lt;SAP&gt;_BS Cnsl CAA &lt;SAP&gt;_Diferenças outubro CAN- (2)_3-Balanço_2-DRE_3-Balanço_Variavel" xfId="26307" xr:uid="{00000000-0005-0000-0000-0000C4660000}"/>
    <cellStyle name="s_Valuation _BS Csan CPC 02 &lt;SAP&gt;_BS Cnsl CAA &lt;SAP&gt;_Diferenças outubro CAN- (2)_3-Balanço_2-DRE_Dep_Judiciais-Contingências" xfId="26308" xr:uid="{00000000-0005-0000-0000-0000C5660000}"/>
    <cellStyle name="s_Valuation _BS Csan CPC 02 &lt;SAP&gt;_BS Cnsl CAA &lt;SAP&gt;_Diferenças outubro CAN- (2)_3-Balanço_2-DRE_DFC Gerencial" xfId="26309" xr:uid="{00000000-0005-0000-0000-0000C6660000}"/>
    <cellStyle name="s_Valuation _BS Csan CPC 02 &lt;SAP&gt;_BS Cnsl CAA &lt;SAP&gt;_Diferenças outubro CAN- (2)_3-Balanço_2-DRE_DMPL" xfId="26310" xr:uid="{00000000-0005-0000-0000-0000C7660000}"/>
    <cellStyle name="s_Valuation _BS Csan CPC 02 &lt;SAP&gt;_BS Cnsl CAA &lt;SAP&gt;_Diferenças outubro CAN- (2)_3-Balanço_2-DRE_Mapa variáveis" xfId="26311" xr:uid="{00000000-0005-0000-0000-0000C8660000}"/>
    <cellStyle name="s_Valuation _BS Csan CPC 02 &lt;SAP&gt;_BS Cnsl CAA &lt;SAP&gt;_Diferenças outubro CAN- (2)_3-Balanço_2-DRE_Variavel" xfId="26312" xr:uid="{00000000-0005-0000-0000-0000C9660000}"/>
    <cellStyle name="s_Valuation _BS Csan CPC 02 &lt;SAP&gt;_BS Cnsl CAA &lt;SAP&gt;_Diferenças outubro CAN- (2)_3-Balanço_3-Balanço" xfId="26313" xr:uid="{00000000-0005-0000-0000-0000CA660000}"/>
    <cellStyle name="s_Valuation _BS Csan CPC 02 &lt;SAP&gt;_BS Cnsl CAA &lt;SAP&gt;_Diferenças outubro CAN- (2)_3-Balanço_3-Balanço_Mapa variáveis" xfId="26314" xr:uid="{00000000-0005-0000-0000-0000CB660000}"/>
    <cellStyle name="s_Valuation _BS Csan CPC 02 &lt;SAP&gt;_BS Cnsl CAA &lt;SAP&gt;_Diferenças outubro CAN- (2)_3-Balanço_3-Balanço_Variavel" xfId="26315" xr:uid="{00000000-0005-0000-0000-0000CC660000}"/>
    <cellStyle name="s_Valuation _BS Csan CPC 02 &lt;SAP&gt;_BS Cnsl CAA &lt;SAP&gt;_Diferenças outubro CAN- (2)_3-Balanço_7-Estoque" xfId="26316" xr:uid="{00000000-0005-0000-0000-0000CD660000}"/>
    <cellStyle name="s_Valuation _BS Csan CPC 02 &lt;SAP&gt;_BS Cnsl CAA &lt;SAP&gt;_Diferenças outubro CAN- (2)_3-Balanço_Despesas operacionais " xfId="26317" xr:uid="{00000000-0005-0000-0000-0000CE660000}"/>
    <cellStyle name="s_Valuation _BS Csan CPC 02 &lt;SAP&gt;_BS Cnsl CAA &lt;SAP&gt;_Diferenças outubro CAN- (2)_3-Balanço_Mapa variáveis" xfId="26318" xr:uid="{00000000-0005-0000-0000-0000CF660000}"/>
    <cellStyle name="s_Valuation _BS Csan CPC 02 &lt;SAP&gt;_BS Cnsl CAA &lt;SAP&gt;_Diferenças outubro CAN- (2)_3-Balanço_P&amp;L Raízen Combs" xfId="26319" xr:uid="{00000000-0005-0000-0000-0000D0660000}"/>
    <cellStyle name="s_Valuation _BS Csan CPC 02 &lt;SAP&gt;_BS Cnsl CAA &lt;SAP&gt;_Diferenças outubro CAN- (2)_3-Balanço_P&amp;L RUMO" xfId="26320" xr:uid="{00000000-0005-0000-0000-0000D1660000}"/>
    <cellStyle name="s_Valuation _BS Csan CPC 02 &lt;SAP&gt;_BS Cnsl CAA &lt;SAP&gt;_Diferenças outubro CAN- (2)_3-Balanço_Variavel" xfId="26321" xr:uid="{00000000-0005-0000-0000-0000D2660000}"/>
    <cellStyle name="s_Valuation _BS Csan CPC 02 &lt;SAP&gt;_BS Cnsl CAA &lt;SAP&gt;_Diferenças outubro CAN- (2)_3-Balanço_Working Capital" xfId="26322" xr:uid="{00000000-0005-0000-0000-0000D3660000}"/>
    <cellStyle name="s_Valuation _BS Csan CPC 02 &lt;SAP&gt;_BS Cnsl CAA &lt;SAP&gt;_Diferenças outubro CAN- (2)_7-Estoque" xfId="26323" xr:uid="{00000000-0005-0000-0000-0000D4660000}"/>
    <cellStyle name="s_Valuation _BS Csan CPC 02 &lt;SAP&gt;_BS Cnsl CAA &lt;SAP&gt;_Diferenças outubro CAN- (2)_Balanço" xfId="26324" xr:uid="{00000000-0005-0000-0000-0000D5660000}"/>
    <cellStyle name="s_Valuation _BS Csan CPC 02 &lt;SAP&gt;_BS Cnsl CAA &lt;SAP&gt;_Diferenças outubro CAN- (2)_Balanço_Despesas operacionais " xfId="26325" xr:uid="{00000000-0005-0000-0000-0000D6660000}"/>
    <cellStyle name="s_Valuation _BS Csan CPC 02 &lt;SAP&gt;_BS Cnsl CAA &lt;SAP&gt;_Diferenças outubro CAN- (2)_Balanço_Working Capital" xfId="26326" xr:uid="{00000000-0005-0000-0000-0000D7660000}"/>
    <cellStyle name="s_Valuation _BS Csan CPC 02 &lt;SAP&gt;_BS Cnsl CAA &lt;SAP&gt;_Diferenças outubro CAN- (2)_Despesas operacionais " xfId="26327" xr:uid="{00000000-0005-0000-0000-0000D8660000}"/>
    <cellStyle name="s_Valuation _BS Csan CPC 02 &lt;SAP&gt;_BS Cnsl CAA &lt;SAP&gt;_Diferenças outubro CAN- (2)_IR Diferido" xfId="26328" xr:uid="{00000000-0005-0000-0000-0000D9660000}"/>
    <cellStyle name="s_Valuation _BS Csan CPC 02 &lt;SAP&gt;_BS Cnsl CAA &lt;SAP&gt;_Diferenças outubro CAN- (2)_Mapa variáveis" xfId="26329" xr:uid="{00000000-0005-0000-0000-0000DA660000}"/>
    <cellStyle name="s_Valuation _BS Csan CPC 02 &lt;SAP&gt;_BS Cnsl CAA &lt;SAP&gt;_Diferenças outubro CAN- (2)_P&amp;L Raízen Combs" xfId="26330" xr:uid="{00000000-0005-0000-0000-0000DB660000}"/>
    <cellStyle name="s_Valuation _BS Csan CPC 02 &lt;SAP&gt;_BS Cnsl CAA &lt;SAP&gt;_Diferenças outubro CAN- (2)_P&amp;L RUMO" xfId="26331" xr:uid="{00000000-0005-0000-0000-0000DC660000}"/>
    <cellStyle name="s_Valuation _BS Csan CPC 02 &lt;SAP&gt;_BS Cnsl CAA &lt;SAP&gt;_Diferenças outubro CAN- (2)_Variavel" xfId="26332" xr:uid="{00000000-0005-0000-0000-0000DD660000}"/>
    <cellStyle name="s_Valuation _BS Csan CPC 02 &lt;SAP&gt;_BS Cnsl CAA &lt;SAP&gt;_Diferenças outubro CAN- (2)_Working Capital" xfId="26333" xr:uid="{00000000-0005-0000-0000-0000DE660000}"/>
    <cellStyle name="s_Valuation _BS Csan CPC 02 &lt;SAP&gt;_BS Cnsl CAA &lt;SAP&gt;_Diferido" xfId="26334" xr:uid="{00000000-0005-0000-0000-0000DF660000}"/>
    <cellStyle name="s_Valuation _BS Csan CPC 02 &lt;SAP&gt;_BS Cnsl CAA &lt;SAP&gt;_Diferido_Mapa variáveis" xfId="26335" xr:uid="{00000000-0005-0000-0000-0000E0660000}"/>
    <cellStyle name="s_Valuation _BS Csan CPC 02 &lt;SAP&gt;_BS Cnsl CAA &lt;SAP&gt;_Diferido_Variavel" xfId="26336" xr:uid="{00000000-0005-0000-0000-0000E1660000}"/>
    <cellStyle name="s_Valuation _BS Csan CPC 02 &lt;SAP&gt;_BS Cnsl CAA &lt;SAP&gt;_Display" xfId="26337" xr:uid="{00000000-0005-0000-0000-0000E2660000}"/>
    <cellStyle name="s_Valuation _BS Csan CPC 02 &lt;SAP&gt;_BS Cnsl CAA &lt;SAP&gt;_Display 2" xfId="26338" xr:uid="{00000000-0005-0000-0000-0000E3660000}"/>
    <cellStyle name="s_Valuation _BS Csan CPC 02 &lt;SAP&gt;_BS Cnsl CAA &lt;SAP&gt;_Display 2_15-FINANCEIRAS" xfId="26339" xr:uid="{00000000-0005-0000-0000-0000E4660000}"/>
    <cellStyle name="s_Valuation _BS Csan CPC 02 &lt;SAP&gt;_BS Cnsl CAA &lt;SAP&gt;_Display 3" xfId="26340" xr:uid="{00000000-0005-0000-0000-0000E5660000}"/>
    <cellStyle name="s_Valuation _BS Csan CPC 02 &lt;SAP&gt;_BS Cnsl CAA &lt;SAP&gt;_Display 4" xfId="26341" xr:uid="{00000000-0005-0000-0000-0000E6660000}"/>
    <cellStyle name="s_Valuation _BS Csan CPC 02 &lt;SAP&gt;_BS Cnsl CAA &lt;SAP&gt;_Display_15-FINANCEIRAS" xfId="26342" xr:uid="{00000000-0005-0000-0000-0000E7660000}"/>
    <cellStyle name="s_Valuation _BS Csan CPC 02 &lt;SAP&gt;_BS Cnsl CAA &lt;SAP&gt;_Display_15-FINANCEIRAS_1" xfId="26343" xr:uid="{00000000-0005-0000-0000-0000E8660000}"/>
    <cellStyle name="s_Valuation _BS Csan CPC 02 &lt;SAP&gt;_BS Cnsl CAA &lt;SAP&gt;_Display_2-DRE" xfId="26344" xr:uid="{00000000-0005-0000-0000-0000E9660000}"/>
    <cellStyle name="s_Valuation _BS Csan CPC 02 &lt;SAP&gt;_BS Cnsl CAA &lt;SAP&gt;_Display_2-DRE 2" xfId="26345" xr:uid="{00000000-0005-0000-0000-0000EA660000}"/>
    <cellStyle name="s_Valuation _BS Csan CPC 02 &lt;SAP&gt;_BS Cnsl CAA &lt;SAP&gt;_Display_2-DRE_3-Balanço" xfId="26346" xr:uid="{00000000-0005-0000-0000-0000EB660000}"/>
    <cellStyle name="s_Valuation _BS Csan CPC 02 &lt;SAP&gt;_BS Cnsl CAA &lt;SAP&gt;_Display_2-DRE_3-Balanço_Mapa variáveis" xfId="26347" xr:uid="{00000000-0005-0000-0000-0000EC660000}"/>
    <cellStyle name="s_Valuation _BS Csan CPC 02 &lt;SAP&gt;_BS Cnsl CAA &lt;SAP&gt;_Display_2-DRE_3-Balanço_Variavel" xfId="26348" xr:uid="{00000000-0005-0000-0000-0000ED660000}"/>
    <cellStyle name="s_Valuation _BS Csan CPC 02 &lt;SAP&gt;_BS Cnsl CAA &lt;SAP&gt;_Display_2-DRE_Dep_Judiciais-Contingências" xfId="26349" xr:uid="{00000000-0005-0000-0000-0000EE660000}"/>
    <cellStyle name="s_Valuation _BS Csan CPC 02 &lt;SAP&gt;_BS Cnsl CAA &lt;SAP&gt;_Display_2-DRE_DFC Gerencial" xfId="26350" xr:uid="{00000000-0005-0000-0000-0000EF660000}"/>
    <cellStyle name="s_Valuation _BS Csan CPC 02 &lt;SAP&gt;_BS Cnsl CAA &lt;SAP&gt;_Display_2-DRE_DMPL" xfId="26351" xr:uid="{00000000-0005-0000-0000-0000F0660000}"/>
    <cellStyle name="s_Valuation _BS Csan CPC 02 &lt;SAP&gt;_BS Cnsl CAA &lt;SAP&gt;_Display_2-DRE_Mapa variáveis" xfId="26352" xr:uid="{00000000-0005-0000-0000-0000F1660000}"/>
    <cellStyle name="s_Valuation _BS Csan CPC 02 &lt;SAP&gt;_BS Cnsl CAA &lt;SAP&gt;_Display_2-DRE_Variavel" xfId="26353" xr:uid="{00000000-0005-0000-0000-0000F2660000}"/>
    <cellStyle name="s_Valuation _BS Csan CPC 02 &lt;SAP&gt;_BS Cnsl CAA &lt;SAP&gt;_Display_3-Balanço" xfId="26354" xr:uid="{00000000-0005-0000-0000-0000F3660000}"/>
    <cellStyle name="s_Valuation _BS Csan CPC 02 &lt;SAP&gt;_BS Cnsl CAA &lt;SAP&gt;_Display_3-Balanço_Mapa variáveis" xfId="26355" xr:uid="{00000000-0005-0000-0000-0000F4660000}"/>
    <cellStyle name="s_Valuation _BS Csan CPC 02 &lt;SAP&gt;_BS Cnsl CAA &lt;SAP&gt;_Display_3-Balanço_Variavel" xfId="26356" xr:uid="{00000000-0005-0000-0000-0000F5660000}"/>
    <cellStyle name="s_Valuation _BS Csan CPC 02 &lt;SAP&gt;_BS Cnsl CAA &lt;SAP&gt;_Display_7-Estoque" xfId="26357" xr:uid="{00000000-0005-0000-0000-0000F6660000}"/>
    <cellStyle name="s_Valuation _BS Csan CPC 02 &lt;SAP&gt;_BS Cnsl CAA &lt;SAP&gt;_Display_Despesas operacionais " xfId="26358" xr:uid="{00000000-0005-0000-0000-0000F7660000}"/>
    <cellStyle name="s_Valuation _BS Csan CPC 02 &lt;SAP&gt;_BS Cnsl CAA &lt;SAP&gt;_Display_Mapa variáveis" xfId="26359" xr:uid="{00000000-0005-0000-0000-0000F8660000}"/>
    <cellStyle name="s_Valuation _BS Csan CPC 02 &lt;SAP&gt;_BS Cnsl CAA &lt;SAP&gt;_Display_P&amp;L Raízen Combs" xfId="26360" xr:uid="{00000000-0005-0000-0000-0000F9660000}"/>
    <cellStyle name="s_Valuation _BS Csan CPC 02 &lt;SAP&gt;_BS Cnsl CAA &lt;SAP&gt;_Display_P&amp;L RUMO" xfId="26361" xr:uid="{00000000-0005-0000-0000-0000FA660000}"/>
    <cellStyle name="s_Valuation _BS Csan CPC 02 &lt;SAP&gt;_BS Cnsl CAA &lt;SAP&gt;_Display_Variavel" xfId="26362" xr:uid="{00000000-0005-0000-0000-0000FB660000}"/>
    <cellStyle name="s_Valuation _BS Csan CPC 02 &lt;SAP&gt;_BS Cnsl CAA &lt;SAP&gt;_Display_Working Capital" xfId="26363" xr:uid="{00000000-0005-0000-0000-0000FC660000}"/>
    <cellStyle name="s_Valuation _BS Csan CPC 02 &lt;SAP&gt;_BS Cnsl CAA &lt;SAP&gt;_FINANCEIRAS" xfId="26364" xr:uid="{00000000-0005-0000-0000-0000FD660000}"/>
    <cellStyle name="s_Valuation _BS Csan CPC 02 &lt;SAP&gt;_BS Cnsl CAA &lt;SAP&gt;_FINANCEIRAS_Dep_Judiciais-Contingências" xfId="26365" xr:uid="{00000000-0005-0000-0000-0000FE660000}"/>
    <cellStyle name="s_Valuation _BS Csan CPC 02 &lt;SAP&gt;_BS Cnsl CAA &lt;SAP&gt;_FINANCEIRAS_DFC Gerencial" xfId="26366" xr:uid="{00000000-0005-0000-0000-0000FF660000}"/>
    <cellStyle name="s_Valuation _BS Csan CPC 02 &lt;SAP&gt;_BS Cnsl CAA &lt;SAP&gt;_FINANCEIRAS_DMPL" xfId="26367" xr:uid="{00000000-0005-0000-0000-000000670000}"/>
    <cellStyle name="s_Valuation _BS Csan CPC 02 &lt;SAP&gt;_BS Cnsl CAA &lt;SAP&gt;_FINANCEIRAS_Mapa variáveis" xfId="26368" xr:uid="{00000000-0005-0000-0000-000001670000}"/>
    <cellStyle name="s_Valuation _BS Csan CPC 02 &lt;SAP&gt;_BS Cnsl CAA &lt;SAP&gt;_FINANCEIRAS_Variavel" xfId="26369" xr:uid="{00000000-0005-0000-0000-000002670000}"/>
    <cellStyle name="s_Valuation _BS Csan CPC 02 &lt;SAP&gt;_BS Cnsl CAA &lt;SAP&gt;_Instrumentos Financeiros" xfId="26370" xr:uid="{00000000-0005-0000-0000-000003670000}"/>
    <cellStyle name="s_Valuation _BS Csan CPC 02 &lt;SAP&gt;_BS Cnsl CAA &lt;SAP&gt;_Instrumentos Financeiros 2" xfId="26371" xr:uid="{00000000-0005-0000-0000-000004670000}"/>
    <cellStyle name="s_Valuation _BS Csan CPC 02 &lt;SAP&gt;_BS Cnsl CAA &lt;SAP&gt;_Instrumentos Financeiros 2_15-FINANCEIRAS" xfId="26372" xr:uid="{00000000-0005-0000-0000-000005670000}"/>
    <cellStyle name="s_Valuation _BS Csan CPC 02 &lt;SAP&gt;_BS Cnsl CAA &lt;SAP&gt;_Instrumentos Financeiros_15-FINANCEIRAS" xfId="26373" xr:uid="{00000000-0005-0000-0000-000006670000}"/>
    <cellStyle name="s_Valuation _BS Csan CPC 02 &lt;SAP&gt;_BS Cnsl CAA &lt;SAP&gt;_Instrumentos Financeiros_15-FINANCEIRAS_1" xfId="26374" xr:uid="{00000000-0005-0000-0000-000007670000}"/>
    <cellStyle name="s_Valuation _BS Csan CPC 02 &lt;SAP&gt;_BS Cnsl CAA &lt;SAP&gt;_Instrumentos Financeiros_2-DRE" xfId="26375" xr:uid="{00000000-0005-0000-0000-000008670000}"/>
    <cellStyle name="s_Valuation _BS Csan CPC 02 &lt;SAP&gt;_BS Cnsl CAA &lt;SAP&gt;_Instrumentos Financeiros_2-DRE 2" xfId="26376" xr:uid="{00000000-0005-0000-0000-000009670000}"/>
    <cellStyle name="s_Valuation _BS Csan CPC 02 &lt;SAP&gt;_BS Cnsl CAA &lt;SAP&gt;_Instrumentos Financeiros_2-DRE_3-Balanço" xfId="26377" xr:uid="{00000000-0005-0000-0000-00000A670000}"/>
    <cellStyle name="s_Valuation _BS Csan CPC 02 &lt;SAP&gt;_BS Cnsl CAA &lt;SAP&gt;_Instrumentos Financeiros_2-DRE_3-Balanço_Mapa variáveis" xfId="26378" xr:uid="{00000000-0005-0000-0000-00000B670000}"/>
    <cellStyle name="s_Valuation _BS Csan CPC 02 &lt;SAP&gt;_BS Cnsl CAA &lt;SAP&gt;_Instrumentos Financeiros_2-DRE_3-Balanço_Variavel" xfId="26379" xr:uid="{00000000-0005-0000-0000-00000C670000}"/>
    <cellStyle name="s_Valuation _BS Csan CPC 02 &lt;SAP&gt;_BS Cnsl CAA &lt;SAP&gt;_Instrumentos Financeiros_2-DRE_Dep_Judiciais-Contingências" xfId="26380" xr:uid="{00000000-0005-0000-0000-00000D670000}"/>
    <cellStyle name="s_Valuation _BS Csan CPC 02 &lt;SAP&gt;_BS Cnsl CAA &lt;SAP&gt;_Instrumentos Financeiros_2-DRE_DFC Gerencial" xfId="26381" xr:uid="{00000000-0005-0000-0000-00000E670000}"/>
    <cellStyle name="s_Valuation _BS Csan CPC 02 &lt;SAP&gt;_BS Cnsl CAA &lt;SAP&gt;_Instrumentos Financeiros_2-DRE_DMPL" xfId="26382" xr:uid="{00000000-0005-0000-0000-00000F670000}"/>
    <cellStyle name="s_Valuation _BS Csan CPC 02 &lt;SAP&gt;_BS Cnsl CAA &lt;SAP&gt;_Instrumentos Financeiros_2-DRE_Mapa variáveis" xfId="26383" xr:uid="{00000000-0005-0000-0000-000010670000}"/>
    <cellStyle name="s_Valuation _BS Csan CPC 02 &lt;SAP&gt;_BS Cnsl CAA &lt;SAP&gt;_Instrumentos Financeiros_2-DRE_Variavel" xfId="26384" xr:uid="{00000000-0005-0000-0000-000011670000}"/>
    <cellStyle name="s_Valuation _BS Csan CPC 02 &lt;SAP&gt;_BS Cnsl CAA &lt;SAP&gt;_Instrumentos Financeiros_3-Balanço" xfId="26385" xr:uid="{00000000-0005-0000-0000-000012670000}"/>
    <cellStyle name="s_Valuation _BS Csan CPC 02 &lt;SAP&gt;_BS Cnsl CAA &lt;SAP&gt;_Instrumentos Financeiros_3-Balanço_Mapa variáveis" xfId="26386" xr:uid="{00000000-0005-0000-0000-000013670000}"/>
    <cellStyle name="s_Valuation _BS Csan CPC 02 &lt;SAP&gt;_BS Cnsl CAA &lt;SAP&gt;_Instrumentos Financeiros_3-Balanço_Variavel" xfId="26387" xr:uid="{00000000-0005-0000-0000-000014670000}"/>
    <cellStyle name="s_Valuation _BS Csan CPC 02 &lt;SAP&gt;_BS Cnsl CAA &lt;SAP&gt;_Instrumentos Financeiros_7-Estoque" xfId="26388" xr:uid="{00000000-0005-0000-0000-000015670000}"/>
    <cellStyle name="s_Valuation _BS Csan CPC 02 &lt;SAP&gt;_BS Cnsl CAA &lt;SAP&gt;_Instrumentos Financeiros_Despesas operacionais " xfId="26389" xr:uid="{00000000-0005-0000-0000-000016670000}"/>
    <cellStyle name="s_Valuation _BS Csan CPC 02 &lt;SAP&gt;_BS Cnsl CAA &lt;SAP&gt;_Instrumentos Financeiros_Mapa variáveis" xfId="26390" xr:uid="{00000000-0005-0000-0000-000017670000}"/>
    <cellStyle name="s_Valuation _BS Csan CPC 02 &lt;SAP&gt;_BS Cnsl CAA &lt;SAP&gt;_Instrumentos Financeiros_P&amp;L Raízen Combs" xfId="26391" xr:uid="{00000000-0005-0000-0000-000018670000}"/>
    <cellStyle name="s_Valuation _BS Csan CPC 02 &lt;SAP&gt;_BS Cnsl CAA &lt;SAP&gt;_Instrumentos Financeiros_P&amp;L RUMO" xfId="26392" xr:uid="{00000000-0005-0000-0000-000019670000}"/>
    <cellStyle name="s_Valuation _BS Csan CPC 02 &lt;SAP&gt;_BS Cnsl CAA &lt;SAP&gt;_Instrumentos Financeiros_Variavel" xfId="26393" xr:uid="{00000000-0005-0000-0000-00001A670000}"/>
    <cellStyle name="s_Valuation _BS Csan CPC 02 &lt;SAP&gt;_BS Cnsl CAA &lt;SAP&gt;_Instrumentos Financeiros_Working Capital" xfId="26394" xr:uid="{00000000-0005-0000-0000-00001B670000}"/>
    <cellStyle name="s_Valuation _BS Csan CPC 02 &lt;SAP&gt;_BS Cnsl CAA &lt;SAP&gt;_IR Diferido" xfId="26395" xr:uid="{00000000-0005-0000-0000-00001C670000}"/>
    <cellStyle name="s_Valuation _BS Csan CPC 02 &lt;SAP&gt;_BS Cnsl CAA &lt;SAP&gt;_Ir e CS Ativo Jun 2011 (2)" xfId="26396" xr:uid="{00000000-0005-0000-0000-00001D670000}"/>
    <cellStyle name="s_Valuation _BS Csan CPC 02 &lt;SAP&gt;_BS Cnsl CAA &lt;SAP&gt;_Ir e CS Ativo Jun 2011 (2)_Mapa variáveis" xfId="26397" xr:uid="{00000000-0005-0000-0000-00001E670000}"/>
    <cellStyle name="s_Valuation _BS Csan CPC 02 &lt;SAP&gt;_BS Cnsl CAA &lt;SAP&gt;_Ir e CS Ativo Jun 2011 (2)_Variavel" xfId="26398" xr:uid="{00000000-0005-0000-0000-00001F670000}"/>
    <cellStyle name="s_Valuation _BS Csan CPC 02 &lt;SAP&gt;_BS Cnsl CAA &lt;SAP&gt;_Ir e CS Ativo Mar 2010 (Ifrs)" xfId="26399" xr:uid="{00000000-0005-0000-0000-000020670000}"/>
    <cellStyle name="s_Valuation _BS Csan CPC 02 &lt;SAP&gt;_BS Cnsl CAA &lt;SAP&gt;_Ir e CS Ativo Mar 2010 (Ifrs)_Mapa variáveis" xfId="26400" xr:uid="{00000000-0005-0000-0000-000021670000}"/>
    <cellStyle name="s_Valuation _BS Csan CPC 02 &lt;SAP&gt;_BS Cnsl CAA &lt;SAP&gt;_Ir e CS Ativo Mar 2010 (Ifrs)_Variavel" xfId="26401" xr:uid="{00000000-0005-0000-0000-000022670000}"/>
    <cellStyle name="s_Valuation _BS Csan CPC 02 &lt;SAP&gt;_BS Cnsl CAA &lt;SAP&gt;_Ir e CS Dez 2011 Cosan Novo" xfId="26402" xr:uid="{00000000-0005-0000-0000-000023670000}"/>
    <cellStyle name="s_Valuation _BS Csan CPC 02 &lt;SAP&gt;_BS Cnsl CAA &lt;SAP&gt;_Ir e CS Dez 2011 Cosan Novo_Mapa variáveis" xfId="26403" xr:uid="{00000000-0005-0000-0000-000024670000}"/>
    <cellStyle name="s_Valuation _BS Csan CPC 02 &lt;SAP&gt;_BS Cnsl CAA &lt;SAP&gt;_Ir e CS Dez 2011 Cosan Novo_Variavel" xfId="26404" xr:uid="{00000000-0005-0000-0000-000025670000}"/>
    <cellStyle name="s_Valuation _BS Csan CPC 02 &lt;SAP&gt;_BS Cnsl CAA &lt;SAP&gt;_Ir e CS EAB Set 2011" xfId="26405" xr:uid="{00000000-0005-0000-0000-000026670000}"/>
    <cellStyle name="s_Valuation _BS Csan CPC 02 &lt;SAP&gt;_BS Cnsl CAA &lt;SAP&gt;_Ir e CS EAB Set 2011_Mapa variáveis" xfId="26406" xr:uid="{00000000-0005-0000-0000-000027670000}"/>
    <cellStyle name="s_Valuation _BS Csan CPC 02 &lt;SAP&gt;_BS Cnsl CAA &lt;SAP&gt;_Ir e CS EAB Set 2011_Variavel" xfId="26407" xr:uid="{00000000-0005-0000-0000-000028670000}"/>
    <cellStyle name="s_Valuation _BS Csan CPC 02 &lt;SAP&gt;_BS Cnsl CAA &lt;SAP&gt;_Ir e CS Jun 2011 Cosan" xfId="26408" xr:uid="{00000000-0005-0000-0000-000029670000}"/>
    <cellStyle name="s_Valuation _BS Csan CPC 02 &lt;SAP&gt;_BS Cnsl CAA &lt;SAP&gt;_Ir e CS Jun 2011 Cosan_Mapa variáveis" xfId="26409" xr:uid="{00000000-0005-0000-0000-00002A670000}"/>
    <cellStyle name="s_Valuation _BS Csan CPC 02 &lt;SAP&gt;_BS Cnsl CAA &lt;SAP&gt;_Ir e CS Jun 2011 Cosan_Variavel" xfId="26410" xr:uid="{00000000-0005-0000-0000-00002B670000}"/>
    <cellStyle name="s_Valuation _BS Csan CPC 02 &lt;SAP&gt;_BS Cnsl CAA &lt;SAP&gt;_Ir e CS Mai 2011 Cosan" xfId="26411" xr:uid="{00000000-0005-0000-0000-00002C670000}"/>
    <cellStyle name="s_Valuation _BS Csan CPC 02 &lt;SAP&gt;_BS Cnsl CAA &lt;SAP&gt;_Ir e CS Mai 2011 Cosan_Mapa variáveis" xfId="26412" xr:uid="{00000000-0005-0000-0000-00002D670000}"/>
    <cellStyle name="s_Valuation _BS Csan CPC 02 &lt;SAP&gt;_BS Cnsl CAA &lt;SAP&gt;_Ir e CS Mai 2011 Cosan_Variavel" xfId="26413" xr:uid="{00000000-0005-0000-0000-00002E670000}"/>
    <cellStyle name="s_Valuation _BS Csan CPC 02 &lt;SAP&gt;_BS Cnsl CAA &lt;SAP&gt;_Ir e CS Rumo Set 2011" xfId="26414" xr:uid="{00000000-0005-0000-0000-00002F670000}"/>
    <cellStyle name="s_Valuation _BS Csan CPC 02 &lt;SAP&gt;_BS Cnsl CAA &lt;SAP&gt;_Ir e CS Rumo Set 2011_Mapa variáveis" xfId="26415" xr:uid="{00000000-0005-0000-0000-000030670000}"/>
    <cellStyle name="s_Valuation _BS Csan CPC 02 &lt;SAP&gt;_BS Cnsl CAA &lt;SAP&gt;_Ir e CS Rumo Set 2011_Variavel" xfId="26416" xr:uid="{00000000-0005-0000-0000-000031670000}"/>
    <cellStyle name="s_Valuation _BS Csan CPC 02 &lt;SAP&gt;_BS Cnsl CAA &lt;SAP&gt;_Ir e CS Set 2011 Cosan Novo" xfId="26417" xr:uid="{00000000-0005-0000-0000-000032670000}"/>
    <cellStyle name="s_Valuation _BS Csan CPC 02 &lt;SAP&gt;_BS Cnsl CAA &lt;SAP&gt;_Ir e CS Set 2011 Cosan Novo_Mapa variáveis" xfId="26418" xr:uid="{00000000-0005-0000-0000-000033670000}"/>
    <cellStyle name="s_Valuation _BS Csan CPC 02 &lt;SAP&gt;_BS Cnsl CAA &lt;SAP&gt;_Ir e CS Set 2011 Cosan Novo_Variavel" xfId="26419" xr:uid="{00000000-0005-0000-0000-000034670000}"/>
    <cellStyle name="s_Valuation _BS Csan CPC 02 &lt;SAP&gt;_BS Cnsl CAA &lt;SAP&gt;_Mapa 3T12" xfId="26420" xr:uid="{00000000-0005-0000-0000-000035670000}"/>
    <cellStyle name="s_Valuation _BS Csan CPC 02 &lt;SAP&gt;_BS Cnsl CAA &lt;SAP&gt;_Mapa 3T12 2" xfId="26421" xr:uid="{00000000-0005-0000-0000-000036670000}"/>
    <cellStyle name="s_Valuation _BS Csan CPC 02 &lt;SAP&gt;_BS Cnsl CAA &lt;SAP&gt;_Mapa 3T12 2_15-FINANCEIRAS" xfId="26422" xr:uid="{00000000-0005-0000-0000-000037670000}"/>
    <cellStyle name="s_Valuation _BS Csan CPC 02 &lt;SAP&gt;_BS Cnsl CAA &lt;SAP&gt;_Mapa 3T12_15-FINANCEIRAS" xfId="26423" xr:uid="{00000000-0005-0000-0000-000038670000}"/>
    <cellStyle name="s_Valuation _BS Csan CPC 02 &lt;SAP&gt;_BS Cnsl CAA &lt;SAP&gt;_Mapa 3T12_15-FINANCEIRAS_1" xfId="26424" xr:uid="{00000000-0005-0000-0000-000039670000}"/>
    <cellStyle name="s_Valuation _BS Csan CPC 02 &lt;SAP&gt;_BS Cnsl CAA &lt;SAP&gt;_Mapa 3T12_2-DRE" xfId="26425" xr:uid="{00000000-0005-0000-0000-00003A670000}"/>
    <cellStyle name="s_Valuation _BS Csan CPC 02 &lt;SAP&gt;_BS Cnsl CAA &lt;SAP&gt;_Mapa 3T12_2-DRE 2" xfId="26426" xr:uid="{00000000-0005-0000-0000-00003B670000}"/>
    <cellStyle name="s_Valuation _BS Csan CPC 02 &lt;SAP&gt;_BS Cnsl CAA &lt;SAP&gt;_Mapa 3T12_2-DRE_3-Balanço" xfId="26427" xr:uid="{00000000-0005-0000-0000-00003C670000}"/>
    <cellStyle name="s_Valuation _BS Csan CPC 02 &lt;SAP&gt;_BS Cnsl CAA &lt;SAP&gt;_Mapa 3T12_2-DRE_3-Balanço_Mapa variáveis" xfId="26428" xr:uid="{00000000-0005-0000-0000-00003D670000}"/>
    <cellStyle name="s_Valuation _BS Csan CPC 02 &lt;SAP&gt;_BS Cnsl CAA &lt;SAP&gt;_Mapa 3T12_2-DRE_3-Balanço_Variavel" xfId="26429" xr:uid="{00000000-0005-0000-0000-00003E670000}"/>
    <cellStyle name="s_Valuation _BS Csan CPC 02 &lt;SAP&gt;_BS Cnsl CAA &lt;SAP&gt;_Mapa 3T12_2-DRE_Dep_Judiciais-Contingências" xfId="26430" xr:uid="{00000000-0005-0000-0000-00003F670000}"/>
    <cellStyle name="s_Valuation _BS Csan CPC 02 &lt;SAP&gt;_BS Cnsl CAA &lt;SAP&gt;_Mapa 3T12_2-DRE_DFC Gerencial" xfId="26431" xr:uid="{00000000-0005-0000-0000-000040670000}"/>
    <cellStyle name="s_Valuation _BS Csan CPC 02 &lt;SAP&gt;_BS Cnsl CAA &lt;SAP&gt;_Mapa 3T12_2-DRE_DMPL" xfId="26432" xr:uid="{00000000-0005-0000-0000-000041670000}"/>
    <cellStyle name="s_Valuation _BS Csan CPC 02 &lt;SAP&gt;_BS Cnsl CAA &lt;SAP&gt;_Mapa 3T12_2-DRE_Mapa variáveis" xfId="26433" xr:uid="{00000000-0005-0000-0000-000042670000}"/>
    <cellStyle name="s_Valuation _BS Csan CPC 02 &lt;SAP&gt;_BS Cnsl CAA &lt;SAP&gt;_Mapa 3T12_2-DRE_Variavel" xfId="26434" xr:uid="{00000000-0005-0000-0000-000043670000}"/>
    <cellStyle name="s_Valuation _BS Csan CPC 02 &lt;SAP&gt;_BS Cnsl CAA &lt;SAP&gt;_Mapa 3T12_3-Balanço" xfId="26435" xr:uid="{00000000-0005-0000-0000-000044670000}"/>
    <cellStyle name="s_Valuation _BS Csan CPC 02 &lt;SAP&gt;_BS Cnsl CAA &lt;SAP&gt;_Mapa 3T12_3-Balanço_Mapa variáveis" xfId="26436" xr:uid="{00000000-0005-0000-0000-000045670000}"/>
    <cellStyle name="s_Valuation _BS Csan CPC 02 &lt;SAP&gt;_BS Cnsl CAA &lt;SAP&gt;_Mapa 3T12_3-Balanço_Variavel" xfId="26437" xr:uid="{00000000-0005-0000-0000-000046670000}"/>
    <cellStyle name="s_Valuation _BS Csan CPC 02 &lt;SAP&gt;_BS Cnsl CAA &lt;SAP&gt;_Mapa 3T12_Dep_Judiciais-Contingências" xfId="26438" xr:uid="{00000000-0005-0000-0000-000047670000}"/>
    <cellStyle name="s_Valuation _BS Csan CPC 02 &lt;SAP&gt;_BS Cnsl CAA &lt;SAP&gt;_Mapa 3T12_DFC Gerencial" xfId="26439" xr:uid="{00000000-0005-0000-0000-000048670000}"/>
    <cellStyle name="s_Valuation _BS Csan CPC 02 &lt;SAP&gt;_BS Cnsl CAA &lt;SAP&gt;_Mapa 3T12_DMPL" xfId="26440" xr:uid="{00000000-0005-0000-0000-000049670000}"/>
    <cellStyle name="s_Valuation _BS Csan CPC 02 &lt;SAP&gt;_BS Cnsl CAA &lt;SAP&gt;_Mapa 3T12_Mapa variáveis" xfId="26441" xr:uid="{00000000-0005-0000-0000-00004A670000}"/>
    <cellStyle name="s_Valuation _BS Csan CPC 02 &lt;SAP&gt;_BS Cnsl CAA &lt;SAP&gt;_Mapa 3T12_P&amp;L RUMO" xfId="26442" xr:uid="{00000000-0005-0000-0000-00004B670000}"/>
    <cellStyle name="s_Valuation _BS Csan CPC 02 &lt;SAP&gt;_BS Cnsl CAA &lt;SAP&gt;_Mapa 3T12_Variavel" xfId="26443" xr:uid="{00000000-0005-0000-0000-00004C670000}"/>
    <cellStyle name="s_Valuation _BS Csan CPC 02 &lt;SAP&gt;_BS Cnsl CAA &lt;SAP&gt;_Mapa variáveis" xfId="26444" xr:uid="{00000000-0005-0000-0000-00004D670000}"/>
    <cellStyle name="s_Valuation _BS Csan CPC 02 &lt;SAP&gt;_BS Cnsl CAA &lt;SAP&gt;_Mapa variáveis_1" xfId="26445" xr:uid="{00000000-0005-0000-0000-00004E670000}"/>
    <cellStyle name="s_Valuation _BS Csan CPC 02 &lt;SAP&gt;_BS Cnsl CAA &lt;SAP&gt;_Mapa Variáveis_Mapa variáveis" xfId="26446" xr:uid="{00000000-0005-0000-0000-00004F670000}"/>
    <cellStyle name="s_Valuation _BS Csan CPC 02 &lt;SAP&gt;_BS Cnsl CAA &lt;SAP&gt;_P&amp;L" xfId="26447" xr:uid="{00000000-0005-0000-0000-000050670000}"/>
    <cellStyle name="s_Valuation _BS Csan CPC 02 &lt;SAP&gt;_BS Cnsl CAA &lt;SAP&gt;_P&amp;L Raízen Combs" xfId="26448" xr:uid="{00000000-0005-0000-0000-000051670000}"/>
    <cellStyle name="s_Valuation _BS Csan CPC 02 &lt;SAP&gt;_BS Cnsl CAA &lt;SAP&gt;_P&amp;L RUMO" xfId="26449" xr:uid="{00000000-0005-0000-0000-000052670000}"/>
    <cellStyle name="s_Valuation _BS Csan CPC 02 &lt;SAP&gt;_BS Cnsl CAA &lt;SAP&gt;_Plan2" xfId="26450" xr:uid="{00000000-0005-0000-0000-000053670000}"/>
    <cellStyle name="s_Valuation _BS Csan CPC 02 &lt;SAP&gt;_BS Cnsl CAA &lt;SAP&gt;_Plan2 2" xfId="26451" xr:uid="{00000000-0005-0000-0000-000054670000}"/>
    <cellStyle name="s_Valuation _BS Csan CPC 02 &lt;SAP&gt;_BS Cnsl CAA &lt;SAP&gt;_Plan2 2_15-FINANCEIRAS" xfId="26452" xr:uid="{00000000-0005-0000-0000-000055670000}"/>
    <cellStyle name="s_Valuation _BS Csan CPC 02 &lt;SAP&gt;_BS Cnsl CAA &lt;SAP&gt;_Plan2 2_Mapa variáveis" xfId="26453" xr:uid="{00000000-0005-0000-0000-000056670000}"/>
    <cellStyle name="s_Valuation _BS Csan CPC 02 &lt;SAP&gt;_BS Cnsl CAA &lt;SAP&gt;_Plan2 2_Variavel" xfId="26454" xr:uid="{00000000-0005-0000-0000-000057670000}"/>
    <cellStyle name="s_Valuation _BS Csan CPC 02 &lt;SAP&gt;_BS Cnsl CAA &lt;SAP&gt;_Plan2 3" xfId="26455" xr:uid="{00000000-0005-0000-0000-000058670000}"/>
    <cellStyle name="s_Valuation _BS Csan CPC 02 &lt;SAP&gt;_BS Cnsl CAA &lt;SAP&gt;_Plan2 4" xfId="26456" xr:uid="{00000000-0005-0000-0000-000059670000}"/>
    <cellStyle name="s_Valuation _BS Csan CPC 02 &lt;SAP&gt;_BS Cnsl CAA &lt;SAP&gt;_Plan2_15-FINANCEIRAS" xfId="26457" xr:uid="{00000000-0005-0000-0000-00005A670000}"/>
    <cellStyle name="s_Valuation _BS Csan CPC 02 &lt;SAP&gt;_BS Cnsl CAA &lt;SAP&gt;_Plan2_15-FINANCEIRAS_1" xfId="26458" xr:uid="{00000000-0005-0000-0000-00005B670000}"/>
    <cellStyle name="s_Valuation _BS Csan CPC 02 &lt;SAP&gt;_BS Cnsl CAA &lt;SAP&gt;_Plan2_2-DRE" xfId="26459" xr:uid="{00000000-0005-0000-0000-00005C670000}"/>
    <cellStyle name="s_Valuation _BS Csan CPC 02 &lt;SAP&gt;_BS Cnsl CAA &lt;SAP&gt;_Plan2_2-DRE 2" xfId="26460" xr:uid="{00000000-0005-0000-0000-00005D670000}"/>
    <cellStyle name="s_Valuation _BS Csan CPC 02 &lt;SAP&gt;_BS Cnsl CAA &lt;SAP&gt;_Plan2_2-DRE_3-Balanço" xfId="26461" xr:uid="{00000000-0005-0000-0000-00005E670000}"/>
    <cellStyle name="s_Valuation _BS Csan CPC 02 &lt;SAP&gt;_BS Cnsl CAA &lt;SAP&gt;_Plan2_2-DRE_3-Balanço_Mapa variáveis" xfId="26462" xr:uid="{00000000-0005-0000-0000-00005F670000}"/>
    <cellStyle name="s_Valuation _BS Csan CPC 02 &lt;SAP&gt;_BS Cnsl CAA &lt;SAP&gt;_Plan2_2-DRE_3-Balanço_Variavel" xfId="26463" xr:uid="{00000000-0005-0000-0000-000060670000}"/>
    <cellStyle name="s_Valuation _BS Csan CPC 02 &lt;SAP&gt;_BS Cnsl CAA &lt;SAP&gt;_Plan2_2-DRE_Dep_Judiciais-Contingências" xfId="26464" xr:uid="{00000000-0005-0000-0000-000061670000}"/>
    <cellStyle name="s_Valuation _BS Csan CPC 02 &lt;SAP&gt;_BS Cnsl CAA &lt;SAP&gt;_Plan2_2-DRE_DFC Gerencial" xfId="26465" xr:uid="{00000000-0005-0000-0000-000062670000}"/>
    <cellStyle name="s_Valuation _BS Csan CPC 02 &lt;SAP&gt;_BS Cnsl CAA &lt;SAP&gt;_Plan2_2-DRE_DMPL" xfId="26466" xr:uid="{00000000-0005-0000-0000-000063670000}"/>
    <cellStyle name="s_Valuation _BS Csan CPC 02 &lt;SAP&gt;_BS Cnsl CAA &lt;SAP&gt;_Plan2_2-DRE_Mapa variáveis" xfId="26467" xr:uid="{00000000-0005-0000-0000-000064670000}"/>
    <cellStyle name="s_Valuation _BS Csan CPC 02 &lt;SAP&gt;_BS Cnsl CAA &lt;SAP&gt;_Plan2_2-DRE_Variavel" xfId="26468" xr:uid="{00000000-0005-0000-0000-000065670000}"/>
    <cellStyle name="s_Valuation _BS Csan CPC 02 &lt;SAP&gt;_BS Cnsl CAA &lt;SAP&gt;_Plan2_3-Balanço" xfId="26469" xr:uid="{00000000-0005-0000-0000-000066670000}"/>
    <cellStyle name="s_Valuation _BS Csan CPC 02 &lt;SAP&gt;_BS Cnsl CAA &lt;SAP&gt;_Plan2_3-Balanço_Mapa variáveis" xfId="26470" xr:uid="{00000000-0005-0000-0000-000067670000}"/>
    <cellStyle name="s_Valuation _BS Csan CPC 02 &lt;SAP&gt;_BS Cnsl CAA &lt;SAP&gt;_Plan2_3-Balanço_Variavel" xfId="26471" xr:uid="{00000000-0005-0000-0000-000068670000}"/>
    <cellStyle name="s_Valuation _BS Csan CPC 02 &lt;SAP&gt;_BS Cnsl CAA &lt;SAP&gt;_Plan2_7-Estoque" xfId="26472" xr:uid="{00000000-0005-0000-0000-000069670000}"/>
    <cellStyle name="s_Valuation _BS Csan CPC 02 &lt;SAP&gt;_BS Cnsl CAA &lt;SAP&gt;_Plan2_Base Junho" xfId="26473" xr:uid="{00000000-0005-0000-0000-00006A670000}"/>
    <cellStyle name="s_Valuation _BS Csan CPC 02 &lt;SAP&gt;_BS Cnsl CAA &lt;SAP&gt;_Plan2_Base Junho_Base Julho" xfId="26474" xr:uid="{00000000-0005-0000-0000-00006B670000}"/>
    <cellStyle name="s_Valuation _BS Csan CPC 02 &lt;SAP&gt;_BS Cnsl CAA &lt;SAP&gt;_Plan2_Base Junho_Base Julho_Mapa variáveis" xfId="26475" xr:uid="{00000000-0005-0000-0000-00006C670000}"/>
    <cellStyle name="s_Valuation _BS Csan CPC 02 &lt;SAP&gt;_BS Cnsl CAA &lt;SAP&gt;_Plan2_Base Junho_Base Julho_Taxa Efetiva Cosan - Acumulado até Setembro 2011" xfId="26476" xr:uid="{00000000-0005-0000-0000-00006D670000}"/>
    <cellStyle name="s_Valuation _BS Csan CPC 02 &lt;SAP&gt;_BS Cnsl CAA &lt;SAP&gt;_Plan2_Base Junho_Base Julho_Taxa Efetiva Cosan - Acumulado até Setembro 2011_Mapa variáveis" xfId="26477" xr:uid="{00000000-0005-0000-0000-00006E670000}"/>
    <cellStyle name="s_Valuation _BS Csan CPC 02 &lt;SAP&gt;_BS Cnsl CAA &lt;SAP&gt;_Plan2_Base Junho_Base Julho_Taxa Efetiva Cosan - Acumulado até Setembro 2011_Variavel" xfId="26478" xr:uid="{00000000-0005-0000-0000-00006F670000}"/>
    <cellStyle name="s_Valuation _BS Csan CPC 02 &lt;SAP&gt;_BS Cnsl CAA &lt;SAP&gt;_Plan2_Base Junho_Base Julho_Variavel" xfId="26479" xr:uid="{00000000-0005-0000-0000-000070670000}"/>
    <cellStyle name="s_Valuation _BS Csan CPC 02 &lt;SAP&gt;_BS Cnsl CAA &lt;SAP&gt;_Plan2_Base Junho_Mapa variáveis" xfId="26480" xr:uid="{00000000-0005-0000-0000-000071670000}"/>
    <cellStyle name="s_Valuation _BS Csan CPC 02 &lt;SAP&gt;_BS Cnsl CAA &lt;SAP&gt;_Plan2_Base Junho_Variavel" xfId="26481" xr:uid="{00000000-0005-0000-0000-000072670000}"/>
    <cellStyle name="s_Valuation _BS Csan CPC 02 &lt;SAP&gt;_BS Cnsl CAA &lt;SAP&gt;_Plan2_Despesas operacionais " xfId="26482" xr:uid="{00000000-0005-0000-0000-000073670000}"/>
    <cellStyle name="s_Valuation _BS Csan CPC 02 &lt;SAP&gt;_BS Cnsl CAA &lt;SAP&gt;_Plan2_IR Diferido" xfId="26483" xr:uid="{00000000-0005-0000-0000-000074670000}"/>
    <cellStyle name="s_Valuation _BS Csan CPC 02 &lt;SAP&gt;_BS Cnsl CAA &lt;SAP&gt;_Plan2_Mapa variáveis" xfId="26484" xr:uid="{00000000-0005-0000-0000-000075670000}"/>
    <cellStyle name="s_Valuation _BS Csan CPC 02 &lt;SAP&gt;_BS Cnsl CAA &lt;SAP&gt;_Plan2_P&amp;L Raízen Combs" xfId="26485" xr:uid="{00000000-0005-0000-0000-000076670000}"/>
    <cellStyle name="s_Valuation _BS Csan CPC 02 &lt;SAP&gt;_BS Cnsl CAA &lt;SAP&gt;_Plan2_P&amp;L RUMO" xfId="26486" xr:uid="{00000000-0005-0000-0000-000077670000}"/>
    <cellStyle name="s_Valuation _BS Csan CPC 02 &lt;SAP&gt;_BS Cnsl CAA &lt;SAP&gt;_Plan2_Taxa Efetiva Cosan - Acumulado até Setembro 2011" xfId="26487" xr:uid="{00000000-0005-0000-0000-000078670000}"/>
    <cellStyle name="s_Valuation _BS Csan CPC 02 &lt;SAP&gt;_BS Cnsl CAA &lt;SAP&gt;_Plan2_Taxa Efetiva Cosan - Acumulado até Setembro 2011_Mapa variáveis" xfId="26488" xr:uid="{00000000-0005-0000-0000-000079670000}"/>
    <cellStyle name="s_Valuation _BS Csan CPC 02 &lt;SAP&gt;_BS Cnsl CAA &lt;SAP&gt;_Plan2_Taxa Efetiva Cosan - Acumulado até Setembro 2011_Variavel" xfId="26489" xr:uid="{00000000-0005-0000-0000-00007A670000}"/>
    <cellStyle name="s_Valuation _BS Csan CPC 02 &lt;SAP&gt;_BS Cnsl CAA &lt;SAP&gt;_Plan2_Variavel" xfId="26490" xr:uid="{00000000-0005-0000-0000-00007B670000}"/>
    <cellStyle name="s_Valuation _BS Csan CPC 02 &lt;SAP&gt;_BS Cnsl CAA &lt;SAP&gt;_Plan2_Working Capital" xfId="26491" xr:uid="{00000000-0005-0000-0000-00007C670000}"/>
    <cellStyle name="s_Valuation _BS Csan CPC 02 &lt;SAP&gt;_BS Cnsl CAA &lt;SAP&gt;_Query C.Custos SF 10-11" xfId="26492" xr:uid="{00000000-0005-0000-0000-00007D670000}"/>
    <cellStyle name="s_Valuation _BS Csan CPC 02 &lt;SAP&gt;_BS Cnsl CAA &lt;SAP&gt;_Query C.Custos SF 10-11 2" xfId="26493" xr:uid="{00000000-0005-0000-0000-00007E670000}"/>
    <cellStyle name="s_Valuation _BS Csan CPC 02 &lt;SAP&gt;_BS Cnsl CAA &lt;SAP&gt;_Query C.Custos SF 10-11 2_15-FINANCEIRAS" xfId="26494" xr:uid="{00000000-0005-0000-0000-00007F670000}"/>
    <cellStyle name="s_Valuation _BS Csan CPC 02 &lt;SAP&gt;_BS Cnsl CAA &lt;SAP&gt;_Query C.Custos SF 10-11 2_Mapa variáveis" xfId="26495" xr:uid="{00000000-0005-0000-0000-000080670000}"/>
    <cellStyle name="s_Valuation _BS Csan CPC 02 &lt;SAP&gt;_BS Cnsl CAA &lt;SAP&gt;_Query C.Custos SF 10-11 2_Variavel" xfId="26496" xr:uid="{00000000-0005-0000-0000-000081670000}"/>
    <cellStyle name="s_Valuation _BS Csan CPC 02 &lt;SAP&gt;_BS Cnsl CAA &lt;SAP&gt;_Query C.Custos SF 10-11 3" xfId="26497" xr:uid="{00000000-0005-0000-0000-000082670000}"/>
    <cellStyle name="s_Valuation _BS Csan CPC 02 &lt;SAP&gt;_BS Cnsl CAA &lt;SAP&gt;_Query C.Custos SF 10-11_15-FINANCEIRAS" xfId="26498" xr:uid="{00000000-0005-0000-0000-000083670000}"/>
    <cellStyle name="s_Valuation _BS Csan CPC 02 &lt;SAP&gt;_BS Cnsl CAA &lt;SAP&gt;_Query C.Custos SF 10-11_15-FINANCEIRAS_1" xfId="26499" xr:uid="{00000000-0005-0000-0000-000084670000}"/>
    <cellStyle name="s_Valuation _BS Csan CPC 02 &lt;SAP&gt;_BS Cnsl CAA &lt;SAP&gt;_Query C.Custos SF 10-11_2-DRE" xfId="26500" xr:uid="{00000000-0005-0000-0000-000085670000}"/>
    <cellStyle name="s_Valuation _BS Csan CPC 02 &lt;SAP&gt;_BS Cnsl CAA &lt;SAP&gt;_Query C.Custos SF 10-11_2-DRE 2" xfId="26501" xr:uid="{00000000-0005-0000-0000-000086670000}"/>
    <cellStyle name="s_Valuation _BS Csan CPC 02 &lt;SAP&gt;_BS Cnsl CAA &lt;SAP&gt;_Query C.Custos SF 10-11_2-DRE_3-Balanço" xfId="26502" xr:uid="{00000000-0005-0000-0000-000087670000}"/>
    <cellStyle name="s_Valuation _BS Csan CPC 02 &lt;SAP&gt;_BS Cnsl CAA &lt;SAP&gt;_Query C.Custos SF 10-11_2-DRE_3-Balanço_Mapa variáveis" xfId="26503" xr:uid="{00000000-0005-0000-0000-000088670000}"/>
    <cellStyle name="s_Valuation _BS Csan CPC 02 &lt;SAP&gt;_BS Cnsl CAA &lt;SAP&gt;_Query C.Custos SF 10-11_2-DRE_3-Balanço_Variavel" xfId="26504" xr:uid="{00000000-0005-0000-0000-000089670000}"/>
    <cellStyle name="s_Valuation _BS Csan CPC 02 &lt;SAP&gt;_BS Cnsl CAA &lt;SAP&gt;_Query C.Custos SF 10-11_2-DRE_Dep_Judiciais-Contingências" xfId="26505" xr:uid="{00000000-0005-0000-0000-00008A670000}"/>
    <cellStyle name="s_Valuation _BS Csan CPC 02 &lt;SAP&gt;_BS Cnsl CAA &lt;SAP&gt;_Query C.Custos SF 10-11_2-DRE_DFC Gerencial" xfId="26506" xr:uid="{00000000-0005-0000-0000-00008B670000}"/>
    <cellStyle name="s_Valuation _BS Csan CPC 02 &lt;SAP&gt;_BS Cnsl CAA &lt;SAP&gt;_Query C.Custos SF 10-11_2-DRE_DMPL" xfId="26507" xr:uid="{00000000-0005-0000-0000-00008C670000}"/>
    <cellStyle name="s_Valuation _BS Csan CPC 02 &lt;SAP&gt;_BS Cnsl CAA &lt;SAP&gt;_Query C.Custos SF 10-11_2-DRE_Mapa variáveis" xfId="26508" xr:uid="{00000000-0005-0000-0000-00008D670000}"/>
    <cellStyle name="s_Valuation _BS Csan CPC 02 &lt;SAP&gt;_BS Cnsl CAA &lt;SAP&gt;_Query C.Custos SF 10-11_2-DRE_Variavel" xfId="26509" xr:uid="{00000000-0005-0000-0000-00008E670000}"/>
    <cellStyle name="s_Valuation _BS Csan CPC 02 &lt;SAP&gt;_BS Cnsl CAA &lt;SAP&gt;_Query C.Custos SF 10-11_3-Balanço" xfId="26510" xr:uid="{00000000-0005-0000-0000-00008F670000}"/>
    <cellStyle name="s_Valuation _BS Csan CPC 02 &lt;SAP&gt;_BS Cnsl CAA &lt;SAP&gt;_Query C.Custos SF 10-11_3-Balanço 2" xfId="26511" xr:uid="{00000000-0005-0000-0000-000090670000}"/>
    <cellStyle name="s_Valuation _BS Csan CPC 02 &lt;SAP&gt;_BS Cnsl CAA &lt;SAP&gt;_Query C.Custos SF 10-11_3-Balanço 2_15-FINANCEIRAS" xfId="26512" xr:uid="{00000000-0005-0000-0000-000091670000}"/>
    <cellStyle name="s_Valuation _BS Csan CPC 02 &lt;SAP&gt;_BS Cnsl CAA &lt;SAP&gt;_Query C.Custos SF 10-11_3-Balanço_1" xfId="26513" xr:uid="{00000000-0005-0000-0000-000092670000}"/>
    <cellStyle name="s_Valuation _BS Csan CPC 02 &lt;SAP&gt;_BS Cnsl CAA &lt;SAP&gt;_Query C.Custos SF 10-11_3-Balanço_1_Mapa variáveis" xfId="26514" xr:uid="{00000000-0005-0000-0000-000093670000}"/>
    <cellStyle name="s_Valuation _BS Csan CPC 02 &lt;SAP&gt;_BS Cnsl CAA &lt;SAP&gt;_Query C.Custos SF 10-11_3-Balanço_1_Variavel" xfId="26515" xr:uid="{00000000-0005-0000-0000-000094670000}"/>
    <cellStyle name="s_Valuation _BS Csan CPC 02 &lt;SAP&gt;_BS Cnsl CAA &lt;SAP&gt;_Query C.Custos SF 10-11_3-Balanço_15-FINANCEIRAS" xfId="26516" xr:uid="{00000000-0005-0000-0000-000095670000}"/>
    <cellStyle name="s_Valuation _BS Csan CPC 02 &lt;SAP&gt;_BS Cnsl CAA &lt;SAP&gt;_Query C.Custos SF 10-11_3-Balanço_15-FINANCEIRAS_1" xfId="26517" xr:uid="{00000000-0005-0000-0000-000096670000}"/>
    <cellStyle name="s_Valuation _BS Csan CPC 02 &lt;SAP&gt;_BS Cnsl CAA &lt;SAP&gt;_Query C.Custos SF 10-11_3-Balanço_2-DRE" xfId="26518" xr:uid="{00000000-0005-0000-0000-000097670000}"/>
    <cellStyle name="s_Valuation _BS Csan CPC 02 &lt;SAP&gt;_BS Cnsl CAA &lt;SAP&gt;_Query C.Custos SF 10-11_3-Balanço_2-DRE 2" xfId="26519" xr:uid="{00000000-0005-0000-0000-000098670000}"/>
    <cellStyle name="s_Valuation _BS Csan CPC 02 &lt;SAP&gt;_BS Cnsl CAA &lt;SAP&gt;_Query C.Custos SF 10-11_3-Balanço_2-DRE_3-Balanço" xfId="26520" xr:uid="{00000000-0005-0000-0000-000099670000}"/>
    <cellStyle name="s_Valuation _BS Csan CPC 02 &lt;SAP&gt;_BS Cnsl CAA &lt;SAP&gt;_Query C.Custos SF 10-11_3-Balanço_2-DRE_3-Balanço_Mapa variáveis" xfId="26521" xr:uid="{00000000-0005-0000-0000-00009A670000}"/>
    <cellStyle name="s_Valuation _BS Csan CPC 02 &lt;SAP&gt;_BS Cnsl CAA &lt;SAP&gt;_Query C.Custos SF 10-11_3-Balanço_2-DRE_3-Balanço_Variavel" xfId="26522" xr:uid="{00000000-0005-0000-0000-00009B670000}"/>
    <cellStyle name="s_Valuation _BS Csan CPC 02 &lt;SAP&gt;_BS Cnsl CAA &lt;SAP&gt;_Query C.Custos SF 10-11_3-Balanço_2-DRE_Dep_Judiciais-Contingências" xfId="26523" xr:uid="{00000000-0005-0000-0000-00009C670000}"/>
    <cellStyle name="s_Valuation _BS Csan CPC 02 &lt;SAP&gt;_BS Cnsl CAA &lt;SAP&gt;_Query C.Custos SF 10-11_3-Balanço_2-DRE_DFC Gerencial" xfId="26524" xr:uid="{00000000-0005-0000-0000-00009D670000}"/>
    <cellStyle name="s_Valuation _BS Csan CPC 02 &lt;SAP&gt;_BS Cnsl CAA &lt;SAP&gt;_Query C.Custos SF 10-11_3-Balanço_2-DRE_DMPL" xfId="26525" xr:uid="{00000000-0005-0000-0000-00009E670000}"/>
    <cellStyle name="s_Valuation _BS Csan CPC 02 &lt;SAP&gt;_BS Cnsl CAA &lt;SAP&gt;_Query C.Custos SF 10-11_3-Balanço_2-DRE_Mapa variáveis" xfId="26526" xr:uid="{00000000-0005-0000-0000-00009F670000}"/>
    <cellStyle name="s_Valuation _BS Csan CPC 02 &lt;SAP&gt;_BS Cnsl CAA &lt;SAP&gt;_Query C.Custos SF 10-11_3-Balanço_2-DRE_Variavel" xfId="26527" xr:uid="{00000000-0005-0000-0000-0000A0670000}"/>
    <cellStyle name="s_Valuation _BS Csan CPC 02 &lt;SAP&gt;_BS Cnsl CAA &lt;SAP&gt;_Query C.Custos SF 10-11_3-Balanço_3-Balanço" xfId="26528" xr:uid="{00000000-0005-0000-0000-0000A1670000}"/>
    <cellStyle name="s_Valuation _BS Csan CPC 02 &lt;SAP&gt;_BS Cnsl CAA &lt;SAP&gt;_Query C.Custos SF 10-11_3-Balanço_3-Balanço_Mapa variáveis" xfId="26529" xr:uid="{00000000-0005-0000-0000-0000A2670000}"/>
    <cellStyle name="s_Valuation _BS Csan CPC 02 &lt;SAP&gt;_BS Cnsl CAA &lt;SAP&gt;_Query C.Custos SF 10-11_3-Balanço_3-Balanço_Variavel" xfId="26530" xr:uid="{00000000-0005-0000-0000-0000A3670000}"/>
    <cellStyle name="s_Valuation _BS Csan CPC 02 &lt;SAP&gt;_BS Cnsl CAA &lt;SAP&gt;_Query C.Custos SF 10-11_3-Balanço_7-Estoque" xfId="26531" xr:uid="{00000000-0005-0000-0000-0000A4670000}"/>
    <cellStyle name="s_Valuation _BS Csan CPC 02 &lt;SAP&gt;_BS Cnsl CAA &lt;SAP&gt;_Query C.Custos SF 10-11_3-Balanço_Despesas operacionais " xfId="26532" xr:uid="{00000000-0005-0000-0000-0000A5670000}"/>
    <cellStyle name="s_Valuation _BS Csan CPC 02 &lt;SAP&gt;_BS Cnsl CAA &lt;SAP&gt;_Query C.Custos SF 10-11_3-Balanço_Mapa variáveis" xfId="26533" xr:uid="{00000000-0005-0000-0000-0000A6670000}"/>
    <cellStyle name="s_Valuation _BS Csan CPC 02 &lt;SAP&gt;_BS Cnsl CAA &lt;SAP&gt;_Query C.Custos SF 10-11_3-Balanço_P&amp;L Raízen Combs" xfId="26534" xr:uid="{00000000-0005-0000-0000-0000A7670000}"/>
    <cellStyle name="s_Valuation _BS Csan CPC 02 &lt;SAP&gt;_BS Cnsl CAA &lt;SAP&gt;_Query C.Custos SF 10-11_3-Balanço_P&amp;L RUMO" xfId="26535" xr:uid="{00000000-0005-0000-0000-0000A8670000}"/>
    <cellStyle name="s_Valuation _BS Csan CPC 02 &lt;SAP&gt;_BS Cnsl CAA &lt;SAP&gt;_Query C.Custos SF 10-11_3-Balanço_Variavel" xfId="26536" xr:uid="{00000000-0005-0000-0000-0000A9670000}"/>
    <cellStyle name="s_Valuation _BS Csan CPC 02 &lt;SAP&gt;_BS Cnsl CAA &lt;SAP&gt;_Query C.Custos SF 10-11_3-Balanço_Working Capital" xfId="26537" xr:uid="{00000000-0005-0000-0000-0000AA670000}"/>
    <cellStyle name="s_Valuation _BS Csan CPC 02 &lt;SAP&gt;_BS Cnsl CAA &lt;SAP&gt;_Query C.Custos SF 10-11_7-Estoque" xfId="26538" xr:uid="{00000000-0005-0000-0000-0000AB670000}"/>
    <cellStyle name="s_Valuation _BS Csan CPC 02 &lt;SAP&gt;_BS Cnsl CAA &lt;SAP&gt;_Query C.Custos SF 10-11_Balanço" xfId="26539" xr:uid="{00000000-0005-0000-0000-0000AC670000}"/>
    <cellStyle name="s_Valuation _BS Csan CPC 02 &lt;SAP&gt;_BS Cnsl CAA &lt;SAP&gt;_Query C.Custos SF 10-11_Balanço_Despesas operacionais " xfId="26540" xr:uid="{00000000-0005-0000-0000-0000AD670000}"/>
    <cellStyle name="s_Valuation _BS Csan CPC 02 &lt;SAP&gt;_BS Cnsl CAA &lt;SAP&gt;_Query C.Custos SF 10-11_Balanço_Working Capital" xfId="26541" xr:uid="{00000000-0005-0000-0000-0000AE670000}"/>
    <cellStyle name="s_Valuation _BS Csan CPC 02 &lt;SAP&gt;_BS Cnsl CAA &lt;SAP&gt;_Query C.Custos SF 10-11_Despesas operacionais " xfId="26542" xr:uid="{00000000-0005-0000-0000-0000AF670000}"/>
    <cellStyle name="s_Valuation _BS Csan CPC 02 &lt;SAP&gt;_BS Cnsl CAA &lt;SAP&gt;_Query C.Custos SF 10-11_IR Diferido" xfId="26543" xr:uid="{00000000-0005-0000-0000-0000B0670000}"/>
    <cellStyle name="s_Valuation _BS Csan CPC 02 &lt;SAP&gt;_BS Cnsl CAA &lt;SAP&gt;_Query C.Custos SF 10-11_Mapa variáveis" xfId="26544" xr:uid="{00000000-0005-0000-0000-0000B1670000}"/>
    <cellStyle name="s_Valuation _BS Csan CPC 02 &lt;SAP&gt;_BS Cnsl CAA &lt;SAP&gt;_Query C.Custos SF 10-11_P&amp;L Raízen Combs" xfId="26545" xr:uid="{00000000-0005-0000-0000-0000B2670000}"/>
    <cellStyle name="s_Valuation _BS Csan CPC 02 &lt;SAP&gt;_BS Cnsl CAA &lt;SAP&gt;_Query C.Custos SF 10-11_P&amp;L RUMO" xfId="26546" xr:uid="{00000000-0005-0000-0000-0000B3670000}"/>
    <cellStyle name="s_Valuation _BS Csan CPC 02 &lt;SAP&gt;_BS Cnsl CAA &lt;SAP&gt;_Query C.Custos SF 10-11_Variavel" xfId="26547" xr:uid="{00000000-0005-0000-0000-0000B4670000}"/>
    <cellStyle name="s_Valuation _BS Csan CPC 02 &lt;SAP&gt;_BS Cnsl CAA &lt;SAP&gt;_Query C.Custos SF 10-11_Working Capital" xfId="26548" xr:uid="{00000000-0005-0000-0000-0000B5670000}"/>
    <cellStyle name="s_Valuation _BS Csan CPC 02 &lt;SAP&gt;_BS Cnsl CAA &lt;SAP&gt;_Set 11 Cosan" xfId="26549" xr:uid="{00000000-0005-0000-0000-0000B6670000}"/>
    <cellStyle name="s_Valuation _BS Csan CPC 02 &lt;SAP&gt;_BS Cnsl CAA &lt;SAP&gt;_Set 11 Cosan_Mapa variáveis" xfId="26550" xr:uid="{00000000-0005-0000-0000-0000B7670000}"/>
    <cellStyle name="s_Valuation _BS Csan CPC 02 &lt;SAP&gt;_BS Cnsl CAA &lt;SAP&gt;_Set 11 Cosan_Variavel" xfId="26551" xr:uid="{00000000-0005-0000-0000-0000B8670000}"/>
    <cellStyle name="s_Valuation _BS Csan CPC 02 &lt;SAP&gt;_BS Cnsl CAA &lt;SAP&gt;_Variavel" xfId="26552" xr:uid="{00000000-0005-0000-0000-0000B9670000}"/>
    <cellStyle name="s_Valuation _BS Csan CPC 02 &lt;SAP&gt;_BS Cnsl CAA &lt;SAP&gt;_Verificar - 13-Comerciais" xfId="26553" xr:uid="{00000000-0005-0000-0000-0000BA670000}"/>
    <cellStyle name="s_Valuation _BS Csan CPC 02 &lt;SAP&gt;_BS Cnsl CAA &lt;SAP&gt;_Verificar - 13-Comerciais 2" xfId="26554" xr:uid="{00000000-0005-0000-0000-0000BB670000}"/>
    <cellStyle name="s_Valuation _BS Csan CPC 02 &lt;SAP&gt;_BS Cnsl CAA &lt;SAP&gt;_Verificar - 13-Comerciais 2_15-FINANCEIRAS" xfId="26555" xr:uid="{00000000-0005-0000-0000-0000BC670000}"/>
    <cellStyle name="s_Valuation _BS Csan CPC 02 &lt;SAP&gt;_BS Cnsl CAA &lt;SAP&gt;_Verificar - 13-Comerciais_15-FINANCEIRAS" xfId="26556" xr:uid="{00000000-0005-0000-0000-0000BD670000}"/>
    <cellStyle name="s_Valuation _BS Csan CPC 02 &lt;SAP&gt;_BS Cnsl CAA &lt;SAP&gt;_Verificar - 13-Comerciais_15-FINANCEIRAS_1" xfId="26557" xr:uid="{00000000-0005-0000-0000-0000BE670000}"/>
    <cellStyle name="s_Valuation _BS Csan CPC 02 &lt;SAP&gt;_BS Cnsl CAA &lt;SAP&gt;_Verificar - 13-Comerciais_3-Balanço" xfId="26558" xr:uid="{00000000-0005-0000-0000-0000BF670000}"/>
    <cellStyle name="s_Valuation _BS Csan CPC 02 &lt;SAP&gt;_BS Cnsl CAA &lt;SAP&gt;_Working Capital" xfId="26559" xr:uid="{00000000-0005-0000-0000-0000C0670000}"/>
    <cellStyle name="s_Valuation _BS Csan CPC 02 &lt;SAP&gt;_Caixa restrito" xfId="26560" xr:uid="{00000000-0005-0000-0000-0000C1670000}"/>
    <cellStyle name="s_Valuation _BS Csan CPC 02 &lt;SAP&gt;_Caixa restrito 2" xfId="26561" xr:uid="{00000000-0005-0000-0000-0000C2670000}"/>
    <cellStyle name="s_Valuation _BS Csan CPC 02 &lt;SAP&gt;_Caixa restrito_7-Estoque" xfId="26562" xr:uid="{00000000-0005-0000-0000-0000C3670000}"/>
    <cellStyle name="s_Valuation _BS Csan CPC 02 &lt;SAP&gt;_Caixa restrito_Despesas operacionais " xfId="26563" xr:uid="{00000000-0005-0000-0000-0000C4670000}"/>
    <cellStyle name="s_Valuation _BS Csan CPC 02 &lt;SAP&gt;_Caixa restrito_Working Capital" xfId="26564" xr:uid="{00000000-0005-0000-0000-0000C5670000}"/>
    <cellStyle name="s_Valuation _BS Csan CPC 02 &lt;SAP&gt;_Centro de Lucros 2010" xfId="26565" xr:uid="{00000000-0005-0000-0000-0000C6670000}"/>
    <cellStyle name="s_Valuation _BS Csan CPC 02 &lt;SAP&gt;_Centro de Lucros 2010 2" xfId="26566" xr:uid="{00000000-0005-0000-0000-0000C7670000}"/>
    <cellStyle name="s_Valuation _BS Csan CPC 02 &lt;SAP&gt;_Centro de Lucros 2010 2_15-FINANCEIRAS" xfId="26567" xr:uid="{00000000-0005-0000-0000-0000C8670000}"/>
    <cellStyle name="s_Valuation _BS Csan CPC 02 &lt;SAP&gt;_Centro de Lucros 2010 2_Mapa variáveis" xfId="26568" xr:uid="{00000000-0005-0000-0000-0000C9670000}"/>
    <cellStyle name="s_Valuation _BS Csan CPC 02 &lt;SAP&gt;_Centro de Lucros 2010 2_Variavel" xfId="26569" xr:uid="{00000000-0005-0000-0000-0000CA670000}"/>
    <cellStyle name="s_Valuation _BS Csan CPC 02 &lt;SAP&gt;_Centro de Lucros 2010 3" xfId="26570" xr:uid="{00000000-0005-0000-0000-0000CB670000}"/>
    <cellStyle name="s_Valuation _BS Csan CPC 02 &lt;SAP&gt;_Centro de Lucros 2010_15-FINANCEIRAS" xfId="26571" xr:uid="{00000000-0005-0000-0000-0000CC670000}"/>
    <cellStyle name="s_Valuation _BS Csan CPC 02 &lt;SAP&gt;_Centro de Lucros 2010_15-FINANCEIRAS_1" xfId="26572" xr:uid="{00000000-0005-0000-0000-0000CD670000}"/>
    <cellStyle name="s_Valuation _BS Csan CPC 02 &lt;SAP&gt;_Centro de Lucros 2010_2-DRE" xfId="26573" xr:uid="{00000000-0005-0000-0000-0000CE670000}"/>
    <cellStyle name="s_Valuation _BS Csan CPC 02 &lt;SAP&gt;_Centro de Lucros 2010_2-DRE 2" xfId="26574" xr:uid="{00000000-0005-0000-0000-0000CF670000}"/>
    <cellStyle name="s_Valuation _BS Csan CPC 02 &lt;SAP&gt;_Centro de Lucros 2010_2-DRE_3-Balanço" xfId="26575" xr:uid="{00000000-0005-0000-0000-0000D0670000}"/>
    <cellStyle name="s_Valuation _BS Csan CPC 02 &lt;SAP&gt;_Centro de Lucros 2010_2-DRE_3-Balanço_Mapa variáveis" xfId="26576" xr:uid="{00000000-0005-0000-0000-0000D1670000}"/>
    <cellStyle name="s_Valuation _BS Csan CPC 02 &lt;SAP&gt;_Centro de Lucros 2010_2-DRE_3-Balanço_Variavel" xfId="26577" xr:uid="{00000000-0005-0000-0000-0000D2670000}"/>
    <cellStyle name="s_Valuation _BS Csan CPC 02 &lt;SAP&gt;_Centro de Lucros 2010_2-DRE_Dep_Judiciais-Contingências" xfId="26578" xr:uid="{00000000-0005-0000-0000-0000D3670000}"/>
    <cellStyle name="s_Valuation _BS Csan CPC 02 &lt;SAP&gt;_Centro de Lucros 2010_2-DRE_DFC Gerencial" xfId="26579" xr:uid="{00000000-0005-0000-0000-0000D4670000}"/>
    <cellStyle name="s_Valuation _BS Csan CPC 02 &lt;SAP&gt;_Centro de Lucros 2010_2-DRE_DMPL" xfId="26580" xr:uid="{00000000-0005-0000-0000-0000D5670000}"/>
    <cellStyle name="s_Valuation _BS Csan CPC 02 &lt;SAP&gt;_Centro de Lucros 2010_2-DRE_Mapa variáveis" xfId="26581" xr:uid="{00000000-0005-0000-0000-0000D6670000}"/>
    <cellStyle name="s_Valuation _BS Csan CPC 02 &lt;SAP&gt;_Centro de Lucros 2010_2-DRE_Variavel" xfId="26582" xr:uid="{00000000-0005-0000-0000-0000D7670000}"/>
    <cellStyle name="s_Valuation _BS Csan CPC 02 &lt;SAP&gt;_Centro de Lucros 2010_3-Balanço" xfId="26583" xr:uid="{00000000-0005-0000-0000-0000D8670000}"/>
    <cellStyle name="s_Valuation _BS Csan CPC 02 &lt;SAP&gt;_Centro de Lucros 2010_3-Balanço 2" xfId="26584" xr:uid="{00000000-0005-0000-0000-0000D9670000}"/>
    <cellStyle name="s_Valuation _BS Csan CPC 02 &lt;SAP&gt;_Centro de Lucros 2010_3-Balanço 2_15-FINANCEIRAS" xfId="26585" xr:uid="{00000000-0005-0000-0000-0000DA670000}"/>
    <cellStyle name="s_Valuation _BS Csan CPC 02 &lt;SAP&gt;_Centro de Lucros 2010_3-Balanço_1" xfId="26586" xr:uid="{00000000-0005-0000-0000-0000DB670000}"/>
    <cellStyle name="s_Valuation _BS Csan CPC 02 &lt;SAP&gt;_Centro de Lucros 2010_3-Balanço_1_Mapa variáveis" xfId="26587" xr:uid="{00000000-0005-0000-0000-0000DC670000}"/>
    <cellStyle name="s_Valuation _BS Csan CPC 02 &lt;SAP&gt;_Centro de Lucros 2010_3-Balanço_1_Variavel" xfId="26588" xr:uid="{00000000-0005-0000-0000-0000DD670000}"/>
    <cellStyle name="s_Valuation _BS Csan CPC 02 &lt;SAP&gt;_Centro de Lucros 2010_3-Balanço_15-FINANCEIRAS" xfId="26589" xr:uid="{00000000-0005-0000-0000-0000DE670000}"/>
    <cellStyle name="s_Valuation _BS Csan CPC 02 &lt;SAP&gt;_Centro de Lucros 2010_3-Balanço_15-FINANCEIRAS_1" xfId="26590" xr:uid="{00000000-0005-0000-0000-0000DF670000}"/>
    <cellStyle name="s_Valuation _BS Csan CPC 02 &lt;SAP&gt;_Centro de Lucros 2010_3-Balanço_2-DRE" xfId="26591" xr:uid="{00000000-0005-0000-0000-0000E0670000}"/>
    <cellStyle name="s_Valuation _BS Csan CPC 02 &lt;SAP&gt;_Centro de Lucros 2010_3-Balanço_2-DRE 2" xfId="26592" xr:uid="{00000000-0005-0000-0000-0000E1670000}"/>
    <cellStyle name="s_Valuation _BS Csan CPC 02 &lt;SAP&gt;_Centro de Lucros 2010_3-Balanço_2-DRE_3-Balanço" xfId="26593" xr:uid="{00000000-0005-0000-0000-0000E2670000}"/>
    <cellStyle name="s_Valuation _BS Csan CPC 02 &lt;SAP&gt;_Centro de Lucros 2010_3-Balanço_2-DRE_3-Balanço_Mapa variáveis" xfId="26594" xr:uid="{00000000-0005-0000-0000-0000E3670000}"/>
    <cellStyle name="s_Valuation _BS Csan CPC 02 &lt;SAP&gt;_Centro de Lucros 2010_3-Balanço_2-DRE_3-Balanço_Variavel" xfId="26595" xr:uid="{00000000-0005-0000-0000-0000E4670000}"/>
    <cellStyle name="s_Valuation _BS Csan CPC 02 &lt;SAP&gt;_Centro de Lucros 2010_3-Balanço_2-DRE_Dep_Judiciais-Contingências" xfId="26596" xr:uid="{00000000-0005-0000-0000-0000E5670000}"/>
    <cellStyle name="s_Valuation _BS Csan CPC 02 &lt;SAP&gt;_Centro de Lucros 2010_3-Balanço_2-DRE_DFC Gerencial" xfId="26597" xr:uid="{00000000-0005-0000-0000-0000E6670000}"/>
    <cellStyle name="s_Valuation _BS Csan CPC 02 &lt;SAP&gt;_Centro de Lucros 2010_3-Balanço_2-DRE_DMPL" xfId="26598" xr:uid="{00000000-0005-0000-0000-0000E7670000}"/>
    <cellStyle name="s_Valuation _BS Csan CPC 02 &lt;SAP&gt;_Centro de Lucros 2010_3-Balanço_2-DRE_Mapa variáveis" xfId="26599" xr:uid="{00000000-0005-0000-0000-0000E8670000}"/>
    <cellStyle name="s_Valuation _BS Csan CPC 02 &lt;SAP&gt;_Centro de Lucros 2010_3-Balanço_2-DRE_Variavel" xfId="26600" xr:uid="{00000000-0005-0000-0000-0000E9670000}"/>
    <cellStyle name="s_Valuation _BS Csan CPC 02 &lt;SAP&gt;_Centro de Lucros 2010_3-Balanço_3-Balanço" xfId="26601" xr:uid="{00000000-0005-0000-0000-0000EA670000}"/>
    <cellStyle name="s_Valuation _BS Csan CPC 02 &lt;SAP&gt;_Centro de Lucros 2010_3-Balanço_3-Balanço_Mapa variáveis" xfId="26602" xr:uid="{00000000-0005-0000-0000-0000EB670000}"/>
    <cellStyle name="s_Valuation _BS Csan CPC 02 &lt;SAP&gt;_Centro de Lucros 2010_3-Balanço_3-Balanço_Variavel" xfId="26603" xr:uid="{00000000-0005-0000-0000-0000EC670000}"/>
    <cellStyle name="s_Valuation _BS Csan CPC 02 &lt;SAP&gt;_Centro de Lucros 2010_3-Balanço_7-Estoque" xfId="26604" xr:uid="{00000000-0005-0000-0000-0000ED670000}"/>
    <cellStyle name="s_Valuation _BS Csan CPC 02 &lt;SAP&gt;_Centro de Lucros 2010_3-Balanço_Despesas operacionais " xfId="26605" xr:uid="{00000000-0005-0000-0000-0000EE670000}"/>
    <cellStyle name="s_Valuation _BS Csan CPC 02 &lt;SAP&gt;_Centro de Lucros 2010_3-Balanço_Mapa variáveis" xfId="26606" xr:uid="{00000000-0005-0000-0000-0000EF670000}"/>
    <cellStyle name="s_Valuation _BS Csan CPC 02 &lt;SAP&gt;_Centro de Lucros 2010_3-Balanço_P&amp;L Raízen Combs" xfId="26607" xr:uid="{00000000-0005-0000-0000-0000F0670000}"/>
    <cellStyle name="s_Valuation _BS Csan CPC 02 &lt;SAP&gt;_Centro de Lucros 2010_3-Balanço_P&amp;L RUMO" xfId="26608" xr:uid="{00000000-0005-0000-0000-0000F1670000}"/>
    <cellStyle name="s_Valuation _BS Csan CPC 02 &lt;SAP&gt;_Centro de Lucros 2010_3-Balanço_Variavel" xfId="26609" xr:uid="{00000000-0005-0000-0000-0000F2670000}"/>
    <cellStyle name="s_Valuation _BS Csan CPC 02 &lt;SAP&gt;_Centro de Lucros 2010_3-Balanço_Working Capital" xfId="26610" xr:uid="{00000000-0005-0000-0000-0000F3670000}"/>
    <cellStyle name="s_Valuation _BS Csan CPC 02 &lt;SAP&gt;_Centro de Lucros 2010_7-Estoque" xfId="26611" xr:uid="{00000000-0005-0000-0000-0000F4670000}"/>
    <cellStyle name="s_Valuation _BS Csan CPC 02 &lt;SAP&gt;_Centro de Lucros 2010_Balanço" xfId="26612" xr:uid="{00000000-0005-0000-0000-0000F5670000}"/>
    <cellStyle name="s_Valuation _BS Csan CPC 02 &lt;SAP&gt;_Centro de Lucros 2010_Balanço_Despesas operacionais " xfId="26613" xr:uid="{00000000-0005-0000-0000-0000F6670000}"/>
    <cellStyle name="s_Valuation _BS Csan CPC 02 &lt;SAP&gt;_Centro de Lucros 2010_Balanço_Working Capital" xfId="26614" xr:uid="{00000000-0005-0000-0000-0000F7670000}"/>
    <cellStyle name="s_Valuation _BS Csan CPC 02 &lt;SAP&gt;_Centro de Lucros 2010_Despesas operacionais " xfId="26615" xr:uid="{00000000-0005-0000-0000-0000F8670000}"/>
    <cellStyle name="s_Valuation _BS Csan CPC 02 &lt;SAP&gt;_Centro de Lucros 2010_IR Diferido" xfId="26616" xr:uid="{00000000-0005-0000-0000-0000F9670000}"/>
    <cellStyle name="s_Valuation _BS Csan CPC 02 &lt;SAP&gt;_Centro de Lucros 2010_Mapa variáveis" xfId="26617" xr:uid="{00000000-0005-0000-0000-0000FA670000}"/>
    <cellStyle name="s_Valuation _BS Csan CPC 02 &lt;SAP&gt;_Centro de Lucros 2010_P&amp;L Raízen Combs" xfId="26618" xr:uid="{00000000-0005-0000-0000-0000FB670000}"/>
    <cellStyle name="s_Valuation _BS Csan CPC 02 &lt;SAP&gt;_Centro de Lucros 2010_P&amp;L RUMO" xfId="26619" xr:uid="{00000000-0005-0000-0000-0000FC670000}"/>
    <cellStyle name="s_Valuation _BS Csan CPC 02 &lt;SAP&gt;_Centro de Lucros 2010_Variavel" xfId="26620" xr:uid="{00000000-0005-0000-0000-0000FD670000}"/>
    <cellStyle name="s_Valuation _BS Csan CPC 02 &lt;SAP&gt;_Centro de Lucros 2010_Working Capital" xfId="26621" xr:uid="{00000000-0005-0000-0000-0000FE670000}"/>
    <cellStyle name="s_Valuation _BS Csan CPC 02 &lt;SAP&gt;_Cosan" xfId="26622" xr:uid="{00000000-0005-0000-0000-0000FF670000}"/>
    <cellStyle name="s_Valuation _BS Csan CPC 02 &lt;SAP&gt;_Cosan 10" xfId="26623" xr:uid="{00000000-0005-0000-0000-000000680000}"/>
    <cellStyle name="s_Valuation _BS Csan CPC 02 &lt;SAP&gt;_Cosan 2" xfId="26624" xr:uid="{00000000-0005-0000-0000-000001680000}"/>
    <cellStyle name="s_Valuation _BS Csan CPC 02 &lt;SAP&gt;_Cosan 2 2" xfId="26625" xr:uid="{00000000-0005-0000-0000-000002680000}"/>
    <cellStyle name="s_Valuation _BS Csan CPC 02 &lt;SAP&gt;_Cosan 2 2_15-FINANCEIRAS" xfId="26626" xr:uid="{00000000-0005-0000-0000-000003680000}"/>
    <cellStyle name="s_Valuation _BS Csan CPC 02 &lt;SAP&gt;_Cosan 2 3" xfId="26627" xr:uid="{00000000-0005-0000-0000-000004680000}"/>
    <cellStyle name="s_Valuation _BS Csan CPC 02 &lt;SAP&gt;_Cosan 2 4" xfId="26628" xr:uid="{00000000-0005-0000-0000-000005680000}"/>
    <cellStyle name="s_Valuation _BS Csan CPC 02 &lt;SAP&gt;_Cosan 2 5" xfId="26629" xr:uid="{00000000-0005-0000-0000-000006680000}"/>
    <cellStyle name="s_Valuation _BS Csan CPC 02 &lt;SAP&gt;_Cosan 2_15-FINANCEIRAS" xfId="26630" xr:uid="{00000000-0005-0000-0000-000007680000}"/>
    <cellStyle name="s_Valuation _BS Csan CPC 02 &lt;SAP&gt;_Cosan 2_15-FINANCEIRAS_1" xfId="26631" xr:uid="{00000000-0005-0000-0000-000008680000}"/>
    <cellStyle name="s_Valuation _BS Csan CPC 02 &lt;SAP&gt;_Cosan 2_2-DRE" xfId="26632" xr:uid="{00000000-0005-0000-0000-000009680000}"/>
    <cellStyle name="s_Valuation _BS Csan CPC 02 &lt;SAP&gt;_Cosan 2_2-DRE 2" xfId="26633" xr:uid="{00000000-0005-0000-0000-00000A680000}"/>
    <cellStyle name="s_Valuation _BS Csan CPC 02 &lt;SAP&gt;_Cosan 2_2-DRE_3-Balanço" xfId="26634" xr:uid="{00000000-0005-0000-0000-00000B680000}"/>
    <cellStyle name="s_Valuation _BS Csan CPC 02 &lt;SAP&gt;_Cosan 2_2-DRE_3-Balanço_Mapa variáveis" xfId="26635" xr:uid="{00000000-0005-0000-0000-00000C680000}"/>
    <cellStyle name="s_Valuation _BS Csan CPC 02 &lt;SAP&gt;_Cosan 2_2-DRE_3-Balanço_Variavel" xfId="26636" xr:uid="{00000000-0005-0000-0000-00000D680000}"/>
    <cellStyle name="s_Valuation _BS Csan CPC 02 &lt;SAP&gt;_Cosan 2_2-DRE_Dep_Judiciais-Contingências" xfId="26637" xr:uid="{00000000-0005-0000-0000-00000E680000}"/>
    <cellStyle name="s_Valuation _BS Csan CPC 02 &lt;SAP&gt;_Cosan 2_2-DRE_DFC Gerencial" xfId="26638" xr:uid="{00000000-0005-0000-0000-00000F680000}"/>
    <cellStyle name="s_Valuation _BS Csan CPC 02 &lt;SAP&gt;_Cosan 2_2-DRE_DMPL" xfId="26639" xr:uid="{00000000-0005-0000-0000-000010680000}"/>
    <cellStyle name="s_Valuation _BS Csan CPC 02 &lt;SAP&gt;_Cosan 2_2-DRE_Mapa variáveis" xfId="26640" xr:uid="{00000000-0005-0000-0000-000011680000}"/>
    <cellStyle name="s_Valuation _BS Csan CPC 02 &lt;SAP&gt;_Cosan 2_2-DRE_Variavel" xfId="26641" xr:uid="{00000000-0005-0000-0000-000012680000}"/>
    <cellStyle name="s_Valuation _BS Csan CPC 02 &lt;SAP&gt;_Cosan 2_3-Balanço" xfId="26642" xr:uid="{00000000-0005-0000-0000-000013680000}"/>
    <cellStyle name="s_Valuation _BS Csan CPC 02 &lt;SAP&gt;_Cosan 2_3-Balanço_Mapa variáveis" xfId="26643" xr:uid="{00000000-0005-0000-0000-000014680000}"/>
    <cellStyle name="s_Valuation _BS Csan CPC 02 &lt;SAP&gt;_Cosan 2_3-Balanço_Variavel" xfId="26644" xr:uid="{00000000-0005-0000-0000-000015680000}"/>
    <cellStyle name="s_Valuation _BS Csan CPC 02 &lt;SAP&gt;_Cosan 2_7-Estoque" xfId="26645" xr:uid="{00000000-0005-0000-0000-000016680000}"/>
    <cellStyle name="s_Valuation _BS Csan CPC 02 &lt;SAP&gt;_Cosan 2_Despesas operacionais " xfId="26646" xr:uid="{00000000-0005-0000-0000-000017680000}"/>
    <cellStyle name="s_Valuation _BS Csan CPC 02 &lt;SAP&gt;_Cosan 2_IR Diferido" xfId="26647" xr:uid="{00000000-0005-0000-0000-000018680000}"/>
    <cellStyle name="s_Valuation _BS Csan CPC 02 &lt;SAP&gt;_Cosan 2_Mapa variáveis" xfId="26648" xr:uid="{00000000-0005-0000-0000-000019680000}"/>
    <cellStyle name="s_Valuation _BS Csan CPC 02 &lt;SAP&gt;_Cosan 2_P&amp;L Raízen Combs" xfId="26649" xr:uid="{00000000-0005-0000-0000-00001A680000}"/>
    <cellStyle name="s_Valuation _BS Csan CPC 02 &lt;SAP&gt;_Cosan 2_P&amp;L RUMO" xfId="26650" xr:uid="{00000000-0005-0000-0000-00001B680000}"/>
    <cellStyle name="s_Valuation _BS Csan CPC 02 &lt;SAP&gt;_Cosan 2_Variavel" xfId="26651" xr:uid="{00000000-0005-0000-0000-00001C680000}"/>
    <cellStyle name="s_Valuation _BS Csan CPC 02 &lt;SAP&gt;_Cosan 2_Working Capital" xfId="26652" xr:uid="{00000000-0005-0000-0000-00001D680000}"/>
    <cellStyle name="s_Valuation _BS Csan CPC 02 &lt;SAP&gt;_Cosan 3" xfId="26653" xr:uid="{00000000-0005-0000-0000-00001E680000}"/>
    <cellStyle name="s_Valuation _BS Csan CPC 02 &lt;SAP&gt;_Cosan 3 2" xfId="26654" xr:uid="{00000000-0005-0000-0000-00001F680000}"/>
    <cellStyle name="s_Valuation _BS Csan CPC 02 &lt;SAP&gt;_Cosan 3 2_15-FINANCEIRAS" xfId="26655" xr:uid="{00000000-0005-0000-0000-000020680000}"/>
    <cellStyle name="s_Valuation _BS Csan CPC 02 &lt;SAP&gt;_Cosan 3_15-FINANCEIRAS" xfId="26656" xr:uid="{00000000-0005-0000-0000-000021680000}"/>
    <cellStyle name="s_Valuation _BS Csan CPC 02 &lt;SAP&gt;_Cosan 3_15-FINANCEIRAS_1" xfId="26657" xr:uid="{00000000-0005-0000-0000-000022680000}"/>
    <cellStyle name="s_Valuation _BS Csan CPC 02 &lt;SAP&gt;_Cosan 3_2-DRE" xfId="26658" xr:uid="{00000000-0005-0000-0000-000023680000}"/>
    <cellStyle name="s_Valuation _BS Csan CPC 02 &lt;SAP&gt;_Cosan 3_2-DRE 2" xfId="26659" xr:uid="{00000000-0005-0000-0000-000024680000}"/>
    <cellStyle name="s_Valuation _BS Csan CPC 02 &lt;SAP&gt;_Cosan 3_2-DRE_3-Balanço" xfId="26660" xr:uid="{00000000-0005-0000-0000-000025680000}"/>
    <cellStyle name="s_Valuation _BS Csan CPC 02 &lt;SAP&gt;_Cosan 3_2-DRE_3-Balanço_Mapa variáveis" xfId="26661" xr:uid="{00000000-0005-0000-0000-000026680000}"/>
    <cellStyle name="s_Valuation _BS Csan CPC 02 &lt;SAP&gt;_Cosan 3_2-DRE_3-Balanço_Variavel" xfId="26662" xr:uid="{00000000-0005-0000-0000-000027680000}"/>
    <cellStyle name="s_Valuation _BS Csan CPC 02 &lt;SAP&gt;_Cosan 3_2-DRE_Dep_Judiciais-Contingências" xfId="26663" xr:uid="{00000000-0005-0000-0000-000028680000}"/>
    <cellStyle name="s_Valuation _BS Csan CPC 02 &lt;SAP&gt;_Cosan 3_2-DRE_DFC Gerencial" xfId="26664" xr:uid="{00000000-0005-0000-0000-000029680000}"/>
    <cellStyle name="s_Valuation _BS Csan CPC 02 &lt;SAP&gt;_Cosan 3_2-DRE_DMPL" xfId="26665" xr:uid="{00000000-0005-0000-0000-00002A680000}"/>
    <cellStyle name="s_Valuation _BS Csan CPC 02 &lt;SAP&gt;_Cosan 3_2-DRE_Mapa variáveis" xfId="26666" xr:uid="{00000000-0005-0000-0000-00002B680000}"/>
    <cellStyle name="s_Valuation _BS Csan CPC 02 &lt;SAP&gt;_Cosan 3_2-DRE_Variavel" xfId="26667" xr:uid="{00000000-0005-0000-0000-00002C680000}"/>
    <cellStyle name="s_Valuation _BS Csan CPC 02 &lt;SAP&gt;_Cosan 3_3-Balanço" xfId="26668" xr:uid="{00000000-0005-0000-0000-00002D680000}"/>
    <cellStyle name="s_Valuation _BS Csan CPC 02 &lt;SAP&gt;_Cosan 3_3-Balanço_Mapa variáveis" xfId="26669" xr:uid="{00000000-0005-0000-0000-00002E680000}"/>
    <cellStyle name="s_Valuation _BS Csan CPC 02 &lt;SAP&gt;_Cosan 3_3-Balanço_Variavel" xfId="26670" xr:uid="{00000000-0005-0000-0000-00002F680000}"/>
    <cellStyle name="s_Valuation _BS Csan CPC 02 &lt;SAP&gt;_Cosan 3_7-Estoque" xfId="26671" xr:uid="{00000000-0005-0000-0000-000030680000}"/>
    <cellStyle name="s_Valuation _BS Csan CPC 02 &lt;SAP&gt;_Cosan 3_Despesas operacionais " xfId="26672" xr:uid="{00000000-0005-0000-0000-000031680000}"/>
    <cellStyle name="s_Valuation _BS Csan CPC 02 &lt;SAP&gt;_Cosan 3_Mapa variáveis" xfId="26673" xr:uid="{00000000-0005-0000-0000-000032680000}"/>
    <cellStyle name="s_Valuation _BS Csan CPC 02 &lt;SAP&gt;_Cosan 3_P&amp;L Raízen Combs" xfId="26674" xr:uid="{00000000-0005-0000-0000-000033680000}"/>
    <cellStyle name="s_Valuation _BS Csan CPC 02 &lt;SAP&gt;_Cosan 3_P&amp;L RUMO" xfId="26675" xr:uid="{00000000-0005-0000-0000-000034680000}"/>
    <cellStyle name="s_Valuation _BS Csan CPC 02 &lt;SAP&gt;_Cosan 3_Variavel" xfId="26676" xr:uid="{00000000-0005-0000-0000-000035680000}"/>
    <cellStyle name="s_Valuation _BS Csan CPC 02 &lt;SAP&gt;_Cosan 3_Working Capital" xfId="26677" xr:uid="{00000000-0005-0000-0000-000036680000}"/>
    <cellStyle name="s_Valuation _BS Csan CPC 02 &lt;SAP&gt;_Cosan 4" xfId="26678" xr:uid="{00000000-0005-0000-0000-000037680000}"/>
    <cellStyle name="s_Valuation _BS Csan CPC 02 &lt;SAP&gt;_Cosan 4 2" xfId="26679" xr:uid="{00000000-0005-0000-0000-000038680000}"/>
    <cellStyle name="s_Valuation _BS Csan CPC 02 &lt;SAP&gt;_Cosan 4 2_15-FINANCEIRAS" xfId="26680" xr:uid="{00000000-0005-0000-0000-000039680000}"/>
    <cellStyle name="s_Valuation _BS Csan CPC 02 &lt;SAP&gt;_Cosan 4_15-FINANCEIRAS" xfId="26681" xr:uid="{00000000-0005-0000-0000-00003A680000}"/>
    <cellStyle name="s_Valuation _BS Csan CPC 02 &lt;SAP&gt;_Cosan 4_15-FINANCEIRAS_1" xfId="26682" xr:uid="{00000000-0005-0000-0000-00003B680000}"/>
    <cellStyle name="s_Valuation _BS Csan CPC 02 &lt;SAP&gt;_Cosan 4_2-DRE" xfId="26683" xr:uid="{00000000-0005-0000-0000-00003C680000}"/>
    <cellStyle name="s_Valuation _BS Csan CPC 02 &lt;SAP&gt;_Cosan 4_2-DRE 2" xfId="26684" xr:uid="{00000000-0005-0000-0000-00003D680000}"/>
    <cellStyle name="s_Valuation _BS Csan CPC 02 &lt;SAP&gt;_Cosan 4_2-DRE_3-Balanço" xfId="26685" xr:uid="{00000000-0005-0000-0000-00003E680000}"/>
    <cellStyle name="s_Valuation _BS Csan CPC 02 &lt;SAP&gt;_Cosan 4_2-DRE_3-Balanço_Mapa variáveis" xfId="26686" xr:uid="{00000000-0005-0000-0000-00003F680000}"/>
    <cellStyle name="s_Valuation _BS Csan CPC 02 &lt;SAP&gt;_Cosan 4_2-DRE_3-Balanço_Variavel" xfId="26687" xr:uid="{00000000-0005-0000-0000-000040680000}"/>
    <cellStyle name="s_Valuation _BS Csan CPC 02 &lt;SAP&gt;_Cosan 4_2-DRE_Dep_Judiciais-Contingências" xfId="26688" xr:uid="{00000000-0005-0000-0000-000041680000}"/>
    <cellStyle name="s_Valuation _BS Csan CPC 02 &lt;SAP&gt;_Cosan 4_2-DRE_DFC Gerencial" xfId="26689" xr:uid="{00000000-0005-0000-0000-000042680000}"/>
    <cellStyle name="s_Valuation _BS Csan CPC 02 &lt;SAP&gt;_Cosan 4_2-DRE_DMPL" xfId="26690" xr:uid="{00000000-0005-0000-0000-000043680000}"/>
    <cellStyle name="s_Valuation _BS Csan CPC 02 &lt;SAP&gt;_Cosan 4_2-DRE_Mapa variáveis" xfId="26691" xr:uid="{00000000-0005-0000-0000-000044680000}"/>
    <cellStyle name="s_Valuation _BS Csan CPC 02 &lt;SAP&gt;_Cosan 4_2-DRE_Variavel" xfId="26692" xr:uid="{00000000-0005-0000-0000-000045680000}"/>
    <cellStyle name="s_Valuation _BS Csan CPC 02 &lt;SAP&gt;_Cosan 4_3-Balanço" xfId="26693" xr:uid="{00000000-0005-0000-0000-000046680000}"/>
    <cellStyle name="s_Valuation _BS Csan CPC 02 &lt;SAP&gt;_Cosan 4_3-Balanço_Mapa variáveis" xfId="26694" xr:uid="{00000000-0005-0000-0000-000047680000}"/>
    <cellStyle name="s_Valuation _BS Csan CPC 02 &lt;SAP&gt;_Cosan 4_3-Balanço_Variavel" xfId="26695" xr:uid="{00000000-0005-0000-0000-000048680000}"/>
    <cellStyle name="s_Valuation _BS Csan CPC 02 &lt;SAP&gt;_Cosan 4_Dep_Judiciais-Contingências" xfId="26696" xr:uid="{00000000-0005-0000-0000-000049680000}"/>
    <cellStyle name="s_Valuation _BS Csan CPC 02 &lt;SAP&gt;_Cosan 4_DFC Gerencial" xfId="26697" xr:uid="{00000000-0005-0000-0000-00004A680000}"/>
    <cellStyle name="s_Valuation _BS Csan CPC 02 &lt;SAP&gt;_Cosan 4_DMPL" xfId="26698" xr:uid="{00000000-0005-0000-0000-00004B680000}"/>
    <cellStyle name="s_Valuation _BS Csan CPC 02 &lt;SAP&gt;_Cosan 4_Mapa variáveis" xfId="26699" xr:uid="{00000000-0005-0000-0000-00004C680000}"/>
    <cellStyle name="s_Valuation _BS Csan CPC 02 &lt;SAP&gt;_Cosan 4_P&amp;L RUMO" xfId="26700" xr:uid="{00000000-0005-0000-0000-00004D680000}"/>
    <cellStyle name="s_Valuation _BS Csan CPC 02 &lt;SAP&gt;_Cosan 4_Variavel" xfId="26701" xr:uid="{00000000-0005-0000-0000-00004E680000}"/>
    <cellStyle name="s_Valuation _BS Csan CPC 02 &lt;SAP&gt;_Cosan 5" xfId="26702" xr:uid="{00000000-0005-0000-0000-00004F680000}"/>
    <cellStyle name="s_Valuation _BS Csan CPC 02 &lt;SAP&gt;_Cosan 5_15-FINANCEIRAS" xfId="26703" xr:uid="{00000000-0005-0000-0000-000050680000}"/>
    <cellStyle name="s_Valuation _BS Csan CPC 02 &lt;SAP&gt;_Cosan 5_Mapa variáveis" xfId="26704" xr:uid="{00000000-0005-0000-0000-000051680000}"/>
    <cellStyle name="s_Valuation _BS Csan CPC 02 &lt;SAP&gt;_Cosan 5_Variavel" xfId="26705" xr:uid="{00000000-0005-0000-0000-000052680000}"/>
    <cellStyle name="s_Valuation _BS Csan CPC 02 &lt;SAP&gt;_Cosan 6" xfId="26706" xr:uid="{00000000-0005-0000-0000-000053680000}"/>
    <cellStyle name="s_Valuation _BS Csan CPC 02 &lt;SAP&gt;_Cosan 6_Mapa variáveis" xfId="26707" xr:uid="{00000000-0005-0000-0000-000054680000}"/>
    <cellStyle name="s_Valuation _BS Csan CPC 02 &lt;SAP&gt;_Cosan 6_Variavel" xfId="26708" xr:uid="{00000000-0005-0000-0000-000055680000}"/>
    <cellStyle name="s_Valuation _BS Csan CPC 02 &lt;SAP&gt;_Cosan 7" xfId="26709" xr:uid="{00000000-0005-0000-0000-000056680000}"/>
    <cellStyle name="s_Valuation _BS Csan CPC 02 &lt;SAP&gt;_Cosan 8" xfId="26710" xr:uid="{00000000-0005-0000-0000-000057680000}"/>
    <cellStyle name="s_Valuation _BS Csan CPC 02 &lt;SAP&gt;_Cosan 9" xfId="26711" xr:uid="{00000000-0005-0000-0000-000058680000}"/>
    <cellStyle name="s_Valuation _BS Csan CPC 02 &lt;SAP&gt;_Cosan Passivo" xfId="26712" xr:uid="{00000000-0005-0000-0000-000059680000}"/>
    <cellStyle name="s_Valuation _BS Csan CPC 02 &lt;SAP&gt;_Cosan Passivo 10" xfId="26713" xr:uid="{00000000-0005-0000-0000-00005A680000}"/>
    <cellStyle name="s_Valuation _BS Csan CPC 02 &lt;SAP&gt;_Cosan Passivo 2" xfId="26714" xr:uid="{00000000-0005-0000-0000-00005B680000}"/>
    <cellStyle name="s_Valuation _BS Csan CPC 02 &lt;SAP&gt;_Cosan Passivo 2 2" xfId="26715" xr:uid="{00000000-0005-0000-0000-00005C680000}"/>
    <cellStyle name="s_Valuation _BS Csan CPC 02 &lt;SAP&gt;_Cosan Passivo 2 2_15-FINANCEIRAS" xfId="26716" xr:uid="{00000000-0005-0000-0000-00005D680000}"/>
    <cellStyle name="s_Valuation _BS Csan CPC 02 &lt;SAP&gt;_Cosan Passivo 2 3" xfId="26717" xr:uid="{00000000-0005-0000-0000-00005E680000}"/>
    <cellStyle name="s_Valuation _BS Csan CPC 02 &lt;SAP&gt;_Cosan Passivo 2 4" xfId="26718" xr:uid="{00000000-0005-0000-0000-00005F680000}"/>
    <cellStyle name="s_Valuation _BS Csan CPC 02 &lt;SAP&gt;_Cosan Passivo 2 5" xfId="26719" xr:uid="{00000000-0005-0000-0000-000060680000}"/>
    <cellStyle name="s_Valuation _BS Csan CPC 02 &lt;SAP&gt;_Cosan Passivo 2_15-FINANCEIRAS" xfId="26720" xr:uid="{00000000-0005-0000-0000-000061680000}"/>
    <cellStyle name="s_Valuation _BS Csan CPC 02 &lt;SAP&gt;_Cosan Passivo 2_15-FINANCEIRAS_1" xfId="26721" xr:uid="{00000000-0005-0000-0000-000062680000}"/>
    <cellStyle name="s_Valuation _BS Csan CPC 02 &lt;SAP&gt;_Cosan Passivo 2_2-DRE" xfId="26722" xr:uid="{00000000-0005-0000-0000-000063680000}"/>
    <cellStyle name="s_Valuation _BS Csan CPC 02 &lt;SAP&gt;_Cosan Passivo 2_2-DRE 2" xfId="26723" xr:uid="{00000000-0005-0000-0000-000064680000}"/>
    <cellStyle name="s_Valuation _BS Csan CPC 02 &lt;SAP&gt;_Cosan Passivo 2_2-DRE_3-Balanço" xfId="26724" xr:uid="{00000000-0005-0000-0000-000065680000}"/>
    <cellStyle name="s_Valuation _BS Csan CPC 02 &lt;SAP&gt;_Cosan Passivo 2_2-DRE_3-Balanço_Mapa variáveis" xfId="26725" xr:uid="{00000000-0005-0000-0000-000066680000}"/>
    <cellStyle name="s_Valuation _BS Csan CPC 02 &lt;SAP&gt;_Cosan Passivo 2_2-DRE_3-Balanço_Variavel" xfId="26726" xr:uid="{00000000-0005-0000-0000-000067680000}"/>
    <cellStyle name="s_Valuation _BS Csan CPC 02 &lt;SAP&gt;_Cosan Passivo 2_2-DRE_Dep_Judiciais-Contingências" xfId="26727" xr:uid="{00000000-0005-0000-0000-000068680000}"/>
    <cellStyle name="s_Valuation _BS Csan CPC 02 &lt;SAP&gt;_Cosan Passivo 2_2-DRE_DFC Gerencial" xfId="26728" xr:uid="{00000000-0005-0000-0000-000069680000}"/>
    <cellStyle name="s_Valuation _BS Csan CPC 02 &lt;SAP&gt;_Cosan Passivo 2_2-DRE_DMPL" xfId="26729" xr:uid="{00000000-0005-0000-0000-00006A680000}"/>
    <cellStyle name="s_Valuation _BS Csan CPC 02 &lt;SAP&gt;_Cosan Passivo 2_2-DRE_Mapa variáveis" xfId="26730" xr:uid="{00000000-0005-0000-0000-00006B680000}"/>
    <cellStyle name="s_Valuation _BS Csan CPC 02 &lt;SAP&gt;_Cosan Passivo 2_2-DRE_Variavel" xfId="26731" xr:uid="{00000000-0005-0000-0000-00006C680000}"/>
    <cellStyle name="s_Valuation _BS Csan CPC 02 &lt;SAP&gt;_Cosan Passivo 2_3-Balanço" xfId="26732" xr:uid="{00000000-0005-0000-0000-00006D680000}"/>
    <cellStyle name="s_Valuation _BS Csan CPC 02 &lt;SAP&gt;_Cosan Passivo 2_3-Balanço_Mapa variáveis" xfId="26733" xr:uid="{00000000-0005-0000-0000-00006E680000}"/>
    <cellStyle name="s_Valuation _BS Csan CPC 02 &lt;SAP&gt;_Cosan Passivo 2_3-Balanço_Variavel" xfId="26734" xr:uid="{00000000-0005-0000-0000-00006F680000}"/>
    <cellStyle name="s_Valuation _BS Csan CPC 02 &lt;SAP&gt;_Cosan Passivo 2_7-Estoque" xfId="26735" xr:uid="{00000000-0005-0000-0000-000070680000}"/>
    <cellStyle name="s_Valuation _BS Csan CPC 02 &lt;SAP&gt;_Cosan Passivo 2_Despesas operacionais " xfId="26736" xr:uid="{00000000-0005-0000-0000-000071680000}"/>
    <cellStyle name="s_Valuation _BS Csan CPC 02 &lt;SAP&gt;_Cosan Passivo 2_IR Diferido" xfId="26737" xr:uid="{00000000-0005-0000-0000-000072680000}"/>
    <cellStyle name="s_Valuation _BS Csan CPC 02 &lt;SAP&gt;_Cosan Passivo 2_Mapa variáveis" xfId="26738" xr:uid="{00000000-0005-0000-0000-000073680000}"/>
    <cellStyle name="s_Valuation _BS Csan CPC 02 &lt;SAP&gt;_Cosan Passivo 2_P&amp;L Raízen Combs" xfId="26739" xr:uid="{00000000-0005-0000-0000-000074680000}"/>
    <cellStyle name="s_Valuation _BS Csan CPC 02 &lt;SAP&gt;_Cosan Passivo 2_P&amp;L RUMO" xfId="26740" xr:uid="{00000000-0005-0000-0000-000075680000}"/>
    <cellStyle name="s_Valuation _BS Csan CPC 02 &lt;SAP&gt;_Cosan Passivo 2_Variavel" xfId="26741" xr:uid="{00000000-0005-0000-0000-000076680000}"/>
    <cellStyle name="s_Valuation _BS Csan CPC 02 &lt;SAP&gt;_Cosan Passivo 2_Working Capital" xfId="26742" xr:uid="{00000000-0005-0000-0000-000077680000}"/>
    <cellStyle name="s_Valuation _BS Csan CPC 02 &lt;SAP&gt;_Cosan Passivo 3" xfId="26743" xr:uid="{00000000-0005-0000-0000-000078680000}"/>
    <cellStyle name="s_Valuation _BS Csan CPC 02 &lt;SAP&gt;_Cosan Passivo 3 2" xfId="26744" xr:uid="{00000000-0005-0000-0000-000079680000}"/>
    <cellStyle name="s_Valuation _BS Csan CPC 02 &lt;SAP&gt;_Cosan Passivo 3 2_15-FINANCEIRAS" xfId="26745" xr:uid="{00000000-0005-0000-0000-00007A680000}"/>
    <cellStyle name="s_Valuation _BS Csan CPC 02 &lt;SAP&gt;_Cosan Passivo 3_15-FINANCEIRAS" xfId="26746" xr:uid="{00000000-0005-0000-0000-00007B680000}"/>
    <cellStyle name="s_Valuation _BS Csan CPC 02 &lt;SAP&gt;_Cosan Passivo 3_15-FINANCEIRAS_1" xfId="26747" xr:uid="{00000000-0005-0000-0000-00007C680000}"/>
    <cellStyle name="s_Valuation _BS Csan CPC 02 &lt;SAP&gt;_Cosan Passivo 3_2-DRE" xfId="26748" xr:uid="{00000000-0005-0000-0000-00007D680000}"/>
    <cellStyle name="s_Valuation _BS Csan CPC 02 &lt;SAP&gt;_Cosan Passivo 3_2-DRE 2" xfId="26749" xr:uid="{00000000-0005-0000-0000-00007E680000}"/>
    <cellStyle name="s_Valuation _BS Csan CPC 02 &lt;SAP&gt;_Cosan Passivo 3_2-DRE_3-Balanço" xfId="26750" xr:uid="{00000000-0005-0000-0000-00007F680000}"/>
    <cellStyle name="s_Valuation _BS Csan CPC 02 &lt;SAP&gt;_Cosan Passivo 3_2-DRE_3-Balanço_Mapa variáveis" xfId="26751" xr:uid="{00000000-0005-0000-0000-000080680000}"/>
    <cellStyle name="s_Valuation _BS Csan CPC 02 &lt;SAP&gt;_Cosan Passivo 3_2-DRE_3-Balanço_Variavel" xfId="26752" xr:uid="{00000000-0005-0000-0000-000081680000}"/>
    <cellStyle name="s_Valuation _BS Csan CPC 02 &lt;SAP&gt;_Cosan Passivo 3_2-DRE_Dep_Judiciais-Contingências" xfId="26753" xr:uid="{00000000-0005-0000-0000-000082680000}"/>
    <cellStyle name="s_Valuation _BS Csan CPC 02 &lt;SAP&gt;_Cosan Passivo 3_2-DRE_DFC Gerencial" xfId="26754" xr:uid="{00000000-0005-0000-0000-000083680000}"/>
    <cellStyle name="s_Valuation _BS Csan CPC 02 &lt;SAP&gt;_Cosan Passivo 3_2-DRE_DMPL" xfId="26755" xr:uid="{00000000-0005-0000-0000-000084680000}"/>
    <cellStyle name="s_Valuation _BS Csan CPC 02 &lt;SAP&gt;_Cosan Passivo 3_2-DRE_Mapa variáveis" xfId="26756" xr:uid="{00000000-0005-0000-0000-000085680000}"/>
    <cellStyle name="s_Valuation _BS Csan CPC 02 &lt;SAP&gt;_Cosan Passivo 3_2-DRE_Variavel" xfId="26757" xr:uid="{00000000-0005-0000-0000-000086680000}"/>
    <cellStyle name="s_Valuation _BS Csan CPC 02 &lt;SAP&gt;_Cosan Passivo 3_3-Balanço" xfId="26758" xr:uid="{00000000-0005-0000-0000-000087680000}"/>
    <cellStyle name="s_Valuation _BS Csan CPC 02 &lt;SAP&gt;_Cosan Passivo 3_3-Balanço_Mapa variáveis" xfId="26759" xr:uid="{00000000-0005-0000-0000-000088680000}"/>
    <cellStyle name="s_Valuation _BS Csan CPC 02 &lt;SAP&gt;_Cosan Passivo 3_3-Balanço_Variavel" xfId="26760" xr:uid="{00000000-0005-0000-0000-000089680000}"/>
    <cellStyle name="s_Valuation _BS Csan CPC 02 &lt;SAP&gt;_Cosan Passivo 3_7-Estoque" xfId="26761" xr:uid="{00000000-0005-0000-0000-00008A680000}"/>
    <cellStyle name="s_Valuation _BS Csan CPC 02 &lt;SAP&gt;_Cosan Passivo 3_Despesas operacionais " xfId="26762" xr:uid="{00000000-0005-0000-0000-00008B680000}"/>
    <cellStyle name="s_Valuation _BS Csan CPC 02 &lt;SAP&gt;_Cosan Passivo 3_Mapa variáveis" xfId="26763" xr:uid="{00000000-0005-0000-0000-00008C680000}"/>
    <cellStyle name="s_Valuation _BS Csan CPC 02 &lt;SAP&gt;_Cosan Passivo 3_P&amp;L Raízen Combs" xfId="26764" xr:uid="{00000000-0005-0000-0000-00008D680000}"/>
    <cellStyle name="s_Valuation _BS Csan CPC 02 &lt;SAP&gt;_Cosan Passivo 3_P&amp;L RUMO" xfId="26765" xr:uid="{00000000-0005-0000-0000-00008E680000}"/>
    <cellStyle name="s_Valuation _BS Csan CPC 02 &lt;SAP&gt;_Cosan Passivo 3_Variavel" xfId="26766" xr:uid="{00000000-0005-0000-0000-00008F680000}"/>
    <cellStyle name="s_Valuation _BS Csan CPC 02 &lt;SAP&gt;_Cosan Passivo 3_Working Capital" xfId="26767" xr:uid="{00000000-0005-0000-0000-000090680000}"/>
    <cellStyle name="s_Valuation _BS Csan CPC 02 &lt;SAP&gt;_Cosan Passivo 4" xfId="26768" xr:uid="{00000000-0005-0000-0000-000091680000}"/>
    <cellStyle name="s_Valuation _BS Csan CPC 02 &lt;SAP&gt;_Cosan Passivo 4 2" xfId="26769" xr:uid="{00000000-0005-0000-0000-000092680000}"/>
    <cellStyle name="s_Valuation _BS Csan CPC 02 &lt;SAP&gt;_Cosan Passivo 4 2_15-FINANCEIRAS" xfId="26770" xr:uid="{00000000-0005-0000-0000-000093680000}"/>
    <cellStyle name="s_Valuation _BS Csan CPC 02 &lt;SAP&gt;_Cosan Passivo 4_15-FINANCEIRAS" xfId="26771" xr:uid="{00000000-0005-0000-0000-000094680000}"/>
    <cellStyle name="s_Valuation _BS Csan CPC 02 &lt;SAP&gt;_Cosan Passivo 4_15-FINANCEIRAS_1" xfId="26772" xr:uid="{00000000-0005-0000-0000-000095680000}"/>
    <cellStyle name="s_Valuation _BS Csan CPC 02 &lt;SAP&gt;_Cosan Passivo 4_2-DRE" xfId="26773" xr:uid="{00000000-0005-0000-0000-000096680000}"/>
    <cellStyle name="s_Valuation _BS Csan CPC 02 &lt;SAP&gt;_Cosan Passivo 4_2-DRE 2" xfId="26774" xr:uid="{00000000-0005-0000-0000-000097680000}"/>
    <cellStyle name="s_Valuation _BS Csan CPC 02 &lt;SAP&gt;_Cosan Passivo 4_2-DRE_3-Balanço" xfId="26775" xr:uid="{00000000-0005-0000-0000-000098680000}"/>
    <cellStyle name="s_Valuation _BS Csan CPC 02 &lt;SAP&gt;_Cosan Passivo 4_2-DRE_3-Balanço_Mapa variáveis" xfId="26776" xr:uid="{00000000-0005-0000-0000-000099680000}"/>
    <cellStyle name="s_Valuation _BS Csan CPC 02 &lt;SAP&gt;_Cosan Passivo 4_2-DRE_3-Balanço_Variavel" xfId="26777" xr:uid="{00000000-0005-0000-0000-00009A680000}"/>
    <cellStyle name="s_Valuation _BS Csan CPC 02 &lt;SAP&gt;_Cosan Passivo 4_2-DRE_Dep_Judiciais-Contingências" xfId="26778" xr:uid="{00000000-0005-0000-0000-00009B680000}"/>
    <cellStyle name="s_Valuation _BS Csan CPC 02 &lt;SAP&gt;_Cosan Passivo 4_2-DRE_DFC Gerencial" xfId="26779" xr:uid="{00000000-0005-0000-0000-00009C680000}"/>
    <cellStyle name="s_Valuation _BS Csan CPC 02 &lt;SAP&gt;_Cosan Passivo 4_2-DRE_DMPL" xfId="26780" xr:uid="{00000000-0005-0000-0000-00009D680000}"/>
    <cellStyle name="s_Valuation _BS Csan CPC 02 &lt;SAP&gt;_Cosan Passivo 4_2-DRE_Mapa variáveis" xfId="26781" xr:uid="{00000000-0005-0000-0000-00009E680000}"/>
    <cellStyle name="s_Valuation _BS Csan CPC 02 &lt;SAP&gt;_Cosan Passivo 4_2-DRE_Variavel" xfId="26782" xr:uid="{00000000-0005-0000-0000-00009F680000}"/>
    <cellStyle name="s_Valuation _BS Csan CPC 02 &lt;SAP&gt;_Cosan Passivo 4_3-Balanço" xfId="26783" xr:uid="{00000000-0005-0000-0000-0000A0680000}"/>
    <cellStyle name="s_Valuation _BS Csan CPC 02 &lt;SAP&gt;_Cosan Passivo 4_3-Balanço_Mapa variáveis" xfId="26784" xr:uid="{00000000-0005-0000-0000-0000A1680000}"/>
    <cellStyle name="s_Valuation _BS Csan CPC 02 &lt;SAP&gt;_Cosan Passivo 4_3-Balanço_Variavel" xfId="26785" xr:uid="{00000000-0005-0000-0000-0000A2680000}"/>
    <cellStyle name="s_Valuation _BS Csan CPC 02 &lt;SAP&gt;_Cosan Passivo 4_Dep_Judiciais-Contingências" xfId="26786" xr:uid="{00000000-0005-0000-0000-0000A3680000}"/>
    <cellStyle name="s_Valuation _BS Csan CPC 02 &lt;SAP&gt;_Cosan Passivo 4_DFC Gerencial" xfId="26787" xr:uid="{00000000-0005-0000-0000-0000A4680000}"/>
    <cellStyle name="s_Valuation _BS Csan CPC 02 &lt;SAP&gt;_Cosan Passivo 4_DMPL" xfId="26788" xr:uid="{00000000-0005-0000-0000-0000A5680000}"/>
    <cellStyle name="s_Valuation _BS Csan CPC 02 &lt;SAP&gt;_Cosan Passivo 4_Mapa variáveis" xfId="26789" xr:uid="{00000000-0005-0000-0000-0000A6680000}"/>
    <cellStyle name="s_Valuation _BS Csan CPC 02 &lt;SAP&gt;_Cosan Passivo 4_P&amp;L RUMO" xfId="26790" xr:uid="{00000000-0005-0000-0000-0000A7680000}"/>
    <cellStyle name="s_Valuation _BS Csan CPC 02 &lt;SAP&gt;_Cosan Passivo 4_Variavel" xfId="26791" xr:uid="{00000000-0005-0000-0000-0000A8680000}"/>
    <cellStyle name="s_Valuation _BS Csan CPC 02 &lt;SAP&gt;_Cosan Passivo 5" xfId="26792" xr:uid="{00000000-0005-0000-0000-0000A9680000}"/>
    <cellStyle name="s_Valuation _BS Csan CPC 02 &lt;SAP&gt;_Cosan Passivo 5_15-FINANCEIRAS" xfId="26793" xr:uid="{00000000-0005-0000-0000-0000AA680000}"/>
    <cellStyle name="s_Valuation _BS Csan CPC 02 &lt;SAP&gt;_Cosan Passivo 5_Mapa variáveis" xfId="26794" xr:uid="{00000000-0005-0000-0000-0000AB680000}"/>
    <cellStyle name="s_Valuation _BS Csan CPC 02 &lt;SAP&gt;_Cosan Passivo 5_Variavel" xfId="26795" xr:uid="{00000000-0005-0000-0000-0000AC680000}"/>
    <cellStyle name="s_Valuation _BS Csan CPC 02 &lt;SAP&gt;_Cosan Passivo 6" xfId="26796" xr:uid="{00000000-0005-0000-0000-0000AD680000}"/>
    <cellStyle name="s_Valuation _BS Csan CPC 02 &lt;SAP&gt;_Cosan Passivo 6_Mapa variáveis" xfId="26797" xr:uid="{00000000-0005-0000-0000-0000AE680000}"/>
    <cellStyle name="s_Valuation _BS Csan CPC 02 &lt;SAP&gt;_Cosan Passivo 6_Variavel" xfId="26798" xr:uid="{00000000-0005-0000-0000-0000AF680000}"/>
    <cellStyle name="s_Valuation _BS Csan CPC 02 &lt;SAP&gt;_Cosan Passivo 7" xfId="26799" xr:uid="{00000000-0005-0000-0000-0000B0680000}"/>
    <cellStyle name="s_Valuation _BS Csan CPC 02 &lt;SAP&gt;_Cosan Passivo 8" xfId="26800" xr:uid="{00000000-0005-0000-0000-0000B1680000}"/>
    <cellStyle name="s_Valuation _BS Csan CPC 02 &lt;SAP&gt;_Cosan Passivo 9" xfId="26801" xr:uid="{00000000-0005-0000-0000-0000B2680000}"/>
    <cellStyle name="s_Valuation _BS Csan CPC 02 &lt;SAP&gt;_Cosan Passivo_15-FINANCEIRAS" xfId="26802" xr:uid="{00000000-0005-0000-0000-0000B3680000}"/>
    <cellStyle name="s_Valuation _BS Csan CPC 02 &lt;SAP&gt;_Cosan Passivo_15-FINANCEIRAS_1" xfId="26803" xr:uid="{00000000-0005-0000-0000-0000B4680000}"/>
    <cellStyle name="s_Valuation _BS Csan CPC 02 &lt;SAP&gt;_Cosan Passivo_26_Instrumentos Financeiros" xfId="26804" xr:uid="{00000000-0005-0000-0000-0000B5680000}"/>
    <cellStyle name="s_Valuation _BS Csan CPC 02 &lt;SAP&gt;_Cosan Passivo_26_Instrumentos Financeiros 2" xfId="26805" xr:uid="{00000000-0005-0000-0000-0000B6680000}"/>
    <cellStyle name="s_Valuation _BS Csan CPC 02 &lt;SAP&gt;_Cosan Passivo_26_Instrumentos Financeiros 2_15-FINANCEIRAS" xfId="26806" xr:uid="{00000000-0005-0000-0000-0000B7680000}"/>
    <cellStyle name="s_Valuation _BS Csan CPC 02 &lt;SAP&gt;_Cosan Passivo_26_Instrumentos Financeiros_1" xfId="26807" xr:uid="{00000000-0005-0000-0000-0000B8680000}"/>
    <cellStyle name="s_Valuation _BS Csan CPC 02 &lt;SAP&gt;_Cosan Passivo_26_Instrumentos Financeiros_1 2" xfId="26808" xr:uid="{00000000-0005-0000-0000-0000B9680000}"/>
    <cellStyle name="s_Valuation _BS Csan CPC 02 &lt;SAP&gt;_Cosan Passivo_26_Instrumentos Financeiros_1 2_15-FINANCEIRAS" xfId="26809" xr:uid="{00000000-0005-0000-0000-0000BA680000}"/>
    <cellStyle name="s_Valuation _BS Csan CPC 02 &lt;SAP&gt;_Cosan Passivo_26_Instrumentos Financeiros_1_15-FINANCEIRAS" xfId="26810" xr:uid="{00000000-0005-0000-0000-0000BB680000}"/>
    <cellStyle name="s_Valuation _BS Csan CPC 02 &lt;SAP&gt;_Cosan Passivo_26_Instrumentos Financeiros_1_15-FINANCEIRAS_1" xfId="26811" xr:uid="{00000000-0005-0000-0000-0000BC680000}"/>
    <cellStyle name="s_Valuation _BS Csan CPC 02 &lt;SAP&gt;_Cosan Passivo_26_Instrumentos Financeiros_1_2-DRE" xfId="26812" xr:uid="{00000000-0005-0000-0000-0000BD680000}"/>
    <cellStyle name="s_Valuation _BS Csan CPC 02 &lt;SAP&gt;_Cosan Passivo_26_Instrumentos Financeiros_1_2-DRE 2" xfId="26813" xr:uid="{00000000-0005-0000-0000-0000BE680000}"/>
    <cellStyle name="s_Valuation _BS Csan CPC 02 &lt;SAP&gt;_Cosan Passivo_26_Instrumentos Financeiros_1_2-DRE_3-Balanço" xfId="26814" xr:uid="{00000000-0005-0000-0000-0000BF680000}"/>
    <cellStyle name="s_Valuation _BS Csan CPC 02 &lt;SAP&gt;_Cosan Passivo_26_Instrumentos Financeiros_1_2-DRE_3-Balanço_Mapa variáveis" xfId="26815" xr:uid="{00000000-0005-0000-0000-0000C0680000}"/>
    <cellStyle name="s_Valuation _BS Csan CPC 02 &lt;SAP&gt;_Cosan Passivo_26_Instrumentos Financeiros_1_2-DRE_3-Balanço_Variavel" xfId="26816" xr:uid="{00000000-0005-0000-0000-0000C1680000}"/>
    <cellStyle name="s_Valuation _BS Csan CPC 02 &lt;SAP&gt;_Cosan Passivo_26_Instrumentos Financeiros_1_2-DRE_Dep_Judiciais-Contingências" xfId="26817" xr:uid="{00000000-0005-0000-0000-0000C2680000}"/>
    <cellStyle name="s_Valuation _BS Csan CPC 02 &lt;SAP&gt;_Cosan Passivo_26_Instrumentos Financeiros_1_2-DRE_DFC Gerencial" xfId="26818" xr:uid="{00000000-0005-0000-0000-0000C3680000}"/>
    <cellStyle name="s_Valuation _BS Csan CPC 02 &lt;SAP&gt;_Cosan Passivo_26_Instrumentos Financeiros_1_2-DRE_DMPL" xfId="26819" xr:uid="{00000000-0005-0000-0000-0000C4680000}"/>
    <cellStyle name="s_Valuation _BS Csan CPC 02 &lt;SAP&gt;_Cosan Passivo_26_Instrumentos Financeiros_1_2-DRE_Mapa variáveis" xfId="26820" xr:uid="{00000000-0005-0000-0000-0000C5680000}"/>
    <cellStyle name="s_Valuation _BS Csan CPC 02 &lt;SAP&gt;_Cosan Passivo_26_Instrumentos Financeiros_1_2-DRE_Variavel" xfId="26821" xr:uid="{00000000-0005-0000-0000-0000C6680000}"/>
    <cellStyle name="s_Valuation _BS Csan CPC 02 &lt;SAP&gt;_Cosan Passivo_26_Instrumentos Financeiros_1_3-Balanço" xfId="26822" xr:uid="{00000000-0005-0000-0000-0000C7680000}"/>
    <cellStyle name="s_Valuation _BS Csan CPC 02 &lt;SAP&gt;_Cosan Passivo_26_Instrumentos Financeiros_1_3-Balanço_Mapa variáveis" xfId="26823" xr:uid="{00000000-0005-0000-0000-0000C8680000}"/>
    <cellStyle name="s_Valuation _BS Csan CPC 02 &lt;SAP&gt;_Cosan Passivo_26_Instrumentos Financeiros_1_3-Balanço_Variavel" xfId="26824" xr:uid="{00000000-0005-0000-0000-0000C9680000}"/>
    <cellStyle name="s_Valuation _BS Csan CPC 02 &lt;SAP&gt;_Cosan Passivo_26_Instrumentos Financeiros_1_7-Estoque" xfId="26825" xr:uid="{00000000-0005-0000-0000-0000CA680000}"/>
    <cellStyle name="s_Valuation _BS Csan CPC 02 &lt;SAP&gt;_Cosan Passivo_26_Instrumentos Financeiros_1_Despesas operacionais " xfId="26826" xr:uid="{00000000-0005-0000-0000-0000CB680000}"/>
    <cellStyle name="s_Valuation _BS Csan CPC 02 &lt;SAP&gt;_Cosan Passivo_26_Instrumentos Financeiros_1_Mapa variáveis" xfId="26827" xr:uid="{00000000-0005-0000-0000-0000CC680000}"/>
    <cellStyle name="s_Valuation _BS Csan CPC 02 &lt;SAP&gt;_Cosan Passivo_26_Instrumentos Financeiros_1_P&amp;L Raízen Combs" xfId="26828" xr:uid="{00000000-0005-0000-0000-0000CD680000}"/>
    <cellStyle name="s_Valuation _BS Csan CPC 02 &lt;SAP&gt;_Cosan Passivo_26_Instrumentos Financeiros_1_P&amp;L RUMO" xfId="26829" xr:uid="{00000000-0005-0000-0000-0000CE680000}"/>
    <cellStyle name="s_Valuation _BS Csan CPC 02 &lt;SAP&gt;_Cosan Passivo_26_Instrumentos Financeiros_1_Variavel" xfId="26830" xr:uid="{00000000-0005-0000-0000-0000CF680000}"/>
    <cellStyle name="s_Valuation _BS Csan CPC 02 &lt;SAP&gt;_Cosan Passivo_26_Instrumentos Financeiros_1_Working Capital" xfId="26831" xr:uid="{00000000-0005-0000-0000-0000D0680000}"/>
    <cellStyle name="s_Valuation _BS Csan CPC 02 &lt;SAP&gt;_Cosan Passivo_26_Instrumentos Financeiros_15-FINANCEIRAS" xfId="26832" xr:uid="{00000000-0005-0000-0000-0000D1680000}"/>
    <cellStyle name="s_Valuation _BS Csan CPC 02 &lt;SAP&gt;_Cosan Passivo_26_Instrumentos Financeiros_15-FINANCEIRAS_1" xfId="26833" xr:uid="{00000000-0005-0000-0000-0000D2680000}"/>
    <cellStyle name="s_Valuation _BS Csan CPC 02 &lt;SAP&gt;_Cosan Passivo_26_Instrumentos Financeiros_2-DRE" xfId="26834" xr:uid="{00000000-0005-0000-0000-0000D3680000}"/>
    <cellStyle name="s_Valuation _BS Csan CPC 02 &lt;SAP&gt;_Cosan Passivo_26_Instrumentos Financeiros_2-DRE 2" xfId="26835" xr:uid="{00000000-0005-0000-0000-0000D4680000}"/>
    <cellStyle name="s_Valuation _BS Csan CPC 02 &lt;SAP&gt;_Cosan Passivo_26_Instrumentos Financeiros_2-DRE_3-Balanço" xfId="26836" xr:uid="{00000000-0005-0000-0000-0000D5680000}"/>
    <cellStyle name="s_Valuation _BS Csan CPC 02 &lt;SAP&gt;_Cosan Passivo_26_Instrumentos Financeiros_2-DRE_3-Balanço_Mapa variáveis" xfId="26837" xr:uid="{00000000-0005-0000-0000-0000D6680000}"/>
    <cellStyle name="s_Valuation _BS Csan CPC 02 &lt;SAP&gt;_Cosan Passivo_26_Instrumentos Financeiros_2-DRE_3-Balanço_Variavel" xfId="26838" xr:uid="{00000000-0005-0000-0000-0000D7680000}"/>
    <cellStyle name="s_Valuation _BS Csan CPC 02 &lt;SAP&gt;_Cosan Passivo_26_Instrumentos Financeiros_2-DRE_Dep_Judiciais-Contingências" xfId="26839" xr:uid="{00000000-0005-0000-0000-0000D8680000}"/>
    <cellStyle name="s_Valuation _BS Csan CPC 02 &lt;SAP&gt;_Cosan Passivo_26_Instrumentos Financeiros_2-DRE_DFC Gerencial" xfId="26840" xr:uid="{00000000-0005-0000-0000-0000D9680000}"/>
    <cellStyle name="s_Valuation _BS Csan CPC 02 &lt;SAP&gt;_Cosan Passivo_26_Instrumentos Financeiros_2-DRE_DMPL" xfId="26841" xr:uid="{00000000-0005-0000-0000-0000DA680000}"/>
    <cellStyle name="s_Valuation _BS Csan CPC 02 &lt;SAP&gt;_Cosan Passivo_26_Instrumentos Financeiros_2-DRE_Mapa variáveis" xfId="26842" xr:uid="{00000000-0005-0000-0000-0000DB680000}"/>
    <cellStyle name="s_Valuation _BS Csan CPC 02 &lt;SAP&gt;_Cosan Passivo_26_Instrumentos Financeiros_2-DRE_Variavel" xfId="26843" xr:uid="{00000000-0005-0000-0000-0000DC680000}"/>
    <cellStyle name="s_Valuation _BS Csan CPC 02 &lt;SAP&gt;_Cosan Passivo_26_Instrumentos Financeiros_3-Balanço" xfId="26844" xr:uid="{00000000-0005-0000-0000-0000DD680000}"/>
    <cellStyle name="s_Valuation _BS Csan CPC 02 &lt;SAP&gt;_Cosan Passivo_26_Instrumentos Financeiros_3-Balanço_Mapa variáveis" xfId="26845" xr:uid="{00000000-0005-0000-0000-0000DE680000}"/>
    <cellStyle name="s_Valuation _BS Csan CPC 02 &lt;SAP&gt;_Cosan Passivo_26_Instrumentos Financeiros_3-Balanço_Variavel" xfId="26846" xr:uid="{00000000-0005-0000-0000-0000DF680000}"/>
    <cellStyle name="s_Valuation _BS Csan CPC 02 &lt;SAP&gt;_Cosan Passivo_26_Instrumentos Financeiros_7-Estoque" xfId="26847" xr:uid="{00000000-0005-0000-0000-0000E0680000}"/>
    <cellStyle name="s_Valuation _BS Csan CPC 02 &lt;SAP&gt;_Cosan Passivo_26_Instrumentos Financeiros_Despesas operacionais " xfId="26848" xr:uid="{00000000-0005-0000-0000-0000E1680000}"/>
    <cellStyle name="s_Valuation _BS Csan CPC 02 &lt;SAP&gt;_Cosan Passivo_26_Instrumentos Financeiros_Mapa variáveis" xfId="26849" xr:uid="{00000000-0005-0000-0000-0000E2680000}"/>
    <cellStyle name="s_Valuation _BS Csan CPC 02 &lt;SAP&gt;_Cosan Passivo_26_Instrumentos Financeiros_P&amp;L Raízen Combs" xfId="26850" xr:uid="{00000000-0005-0000-0000-0000E3680000}"/>
    <cellStyle name="s_Valuation _BS Csan CPC 02 &lt;SAP&gt;_Cosan Passivo_26_Instrumentos Financeiros_P&amp;L RUMO" xfId="26851" xr:uid="{00000000-0005-0000-0000-0000E4680000}"/>
    <cellStyle name="s_Valuation _BS Csan CPC 02 &lt;SAP&gt;_Cosan Passivo_26_Instrumentos Financeiros_Variavel" xfId="26852" xr:uid="{00000000-0005-0000-0000-0000E5680000}"/>
    <cellStyle name="s_Valuation _BS Csan CPC 02 &lt;SAP&gt;_Cosan Passivo_26_Instrumentos Financeiros_Working Capital" xfId="26853" xr:uid="{00000000-0005-0000-0000-0000E6680000}"/>
    <cellStyle name="s_Valuation _BS Csan CPC 02 &lt;SAP&gt;_Cosan Passivo_2-DRE" xfId="26854" xr:uid="{00000000-0005-0000-0000-0000E7680000}"/>
    <cellStyle name="s_Valuation _BS Csan CPC 02 &lt;SAP&gt;_Cosan Passivo_2-DRE 2" xfId="26855" xr:uid="{00000000-0005-0000-0000-0000E8680000}"/>
    <cellStyle name="s_Valuation _BS Csan CPC 02 &lt;SAP&gt;_Cosan Passivo_2-DRE 2_15-FINANCEIRAS" xfId="26856" xr:uid="{00000000-0005-0000-0000-0000E9680000}"/>
    <cellStyle name="s_Valuation _BS Csan CPC 02 &lt;SAP&gt;_Cosan Passivo_2-DRE_1" xfId="26857" xr:uid="{00000000-0005-0000-0000-0000EA680000}"/>
    <cellStyle name="s_Valuation _BS Csan CPC 02 &lt;SAP&gt;_Cosan Passivo_2-DRE_1 2" xfId="26858" xr:uid="{00000000-0005-0000-0000-0000EB680000}"/>
    <cellStyle name="s_Valuation _BS Csan CPC 02 &lt;SAP&gt;_Cosan Passivo_2-DRE_1_3-Balanço" xfId="26859" xr:uid="{00000000-0005-0000-0000-0000EC680000}"/>
    <cellStyle name="s_Valuation _BS Csan CPC 02 &lt;SAP&gt;_Cosan Passivo_2-DRE_1_3-Balanço_Mapa variáveis" xfId="26860" xr:uid="{00000000-0005-0000-0000-0000ED680000}"/>
    <cellStyle name="s_Valuation _BS Csan CPC 02 &lt;SAP&gt;_Cosan Passivo_2-DRE_1_3-Balanço_Variavel" xfId="26861" xr:uid="{00000000-0005-0000-0000-0000EE680000}"/>
    <cellStyle name="s_Valuation _BS Csan CPC 02 &lt;SAP&gt;_Cosan Passivo_2-DRE_1_Dep_Judiciais-Contingências" xfId="26862" xr:uid="{00000000-0005-0000-0000-0000EF680000}"/>
    <cellStyle name="s_Valuation _BS Csan CPC 02 &lt;SAP&gt;_Cosan Passivo_2-DRE_1_DFC Gerencial" xfId="26863" xr:uid="{00000000-0005-0000-0000-0000F0680000}"/>
    <cellStyle name="s_Valuation _BS Csan CPC 02 &lt;SAP&gt;_Cosan Passivo_2-DRE_1_DMPL" xfId="26864" xr:uid="{00000000-0005-0000-0000-0000F1680000}"/>
    <cellStyle name="s_Valuation _BS Csan CPC 02 &lt;SAP&gt;_Cosan Passivo_2-DRE_1_Mapa variáveis" xfId="26865" xr:uid="{00000000-0005-0000-0000-0000F2680000}"/>
    <cellStyle name="s_Valuation _BS Csan CPC 02 &lt;SAP&gt;_Cosan Passivo_2-DRE_1_Variavel" xfId="26866" xr:uid="{00000000-0005-0000-0000-0000F3680000}"/>
    <cellStyle name="s_Valuation _BS Csan CPC 02 &lt;SAP&gt;_Cosan Passivo_2-DRE_15-FINANCEIRAS" xfId="26867" xr:uid="{00000000-0005-0000-0000-0000F4680000}"/>
    <cellStyle name="s_Valuation _BS Csan CPC 02 &lt;SAP&gt;_Cosan Passivo_2-DRE_15-FINANCEIRAS_1" xfId="26868" xr:uid="{00000000-0005-0000-0000-0000F5680000}"/>
    <cellStyle name="s_Valuation _BS Csan CPC 02 &lt;SAP&gt;_Cosan Passivo_2-DRE_2-DRE" xfId="26869" xr:uid="{00000000-0005-0000-0000-0000F6680000}"/>
    <cellStyle name="s_Valuation _BS Csan CPC 02 &lt;SAP&gt;_Cosan Passivo_2-DRE_2-DRE 2" xfId="26870" xr:uid="{00000000-0005-0000-0000-0000F7680000}"/>
    <cellStyle name="s_Valuation _BS Csan CPC 02 &lt;SAP&gt;_Cosan Passivo_2-DRE_2-DRE_3-Balanço" xfId="26871" xr:uid="{00000000-0005-0000-0000-0000F8680000}"/>
    <cellStyle name="s_Valuation _BS Csan CPC 02 &lt;SAP&gt;_Cosan Passivo_2-DRE_2-DRE_3-Balanço_Mapa variáveis" xfId="26872" xr:uid="{00000000-0005-0000-0000-0000F9680000}"/>
    <cellStyle name="s_Valuation _BS Csan CPC 02 &lt;SAP&gt;_Cosan Passivo_2-DRE_2-DRE_3-Balanço_Variavel" xfId="26873" xr:uid="{00000000-0005-0000-0000-0000FA680000}"/>
    <cellStyle name="s_Valuation _BS Csan CPC 02 &lt;SAP&gt;_Cosan Passivo_2-DRE_2-DRE_Dep_Judiciais-Contingências" xfId="26874" xr:uid="{00000000-0005-0000-0000-0000FB680000}"/>
    <cellStyle name="s_Valuation _BS Csan CPC 02 &lt;SAP&gt;_Cosan Passivo_2-DRE_2-DRE_DFC Gerencial" xfId="26875" xr:uid="{00000000-0005-0000-0000-0000FC680000}"/>
    <cellStyle name="s_Valuation _BS Csan CPC 02 &lt;SAP&gt;_Cosan Passivo_2-DRE_2-DRE_DMPL" xfId="26876" xr:uid="{00000000-0005-0000-0000-0000FD680000}"/>
    <cellStyle name="s_Valuation _BS Csan CPC 02 &lt;SAP&gt;_Cosan Passivo_2-DRE_2-DRE_Mapa variáveis" xfId="26877" xr:uid="{00000000-0005-0000-0000-0000FE680000}"/>
    <cellStyle name="s_Valuation _BS Csan CPC 02 &lt;SAP&gt;_Cosan Passivo_2-DRE_2-DRE_Variavel" xfId="26878" xr:uid="{00000000-0005-0000-0000-0000FF680000}"/>
    <cellStyle name="s_Valuation _BS Csan CPC 02 &lt;SAP&gt;_Cosan Passivo_2-DRE_3-Balanço" xfId="26879" xr:uid="{00000000-0005-0000-0000-000000690000}"/>
    <cellStyle name="s_Valuation _BS Csan CPC 02 &lt;SAP&gt;_Cosan Passivo_2-DRE_3-Balanço_Mapa variáveis" xfId="26880" xr:uid="{00000000-0005-0000-0000-000001690000}"/>
    <cellStyle name="s_Valuation _BS Csan CPC 02 &lt;SAP&gt;_Cosan Passivo_2-DRE_3-Balanço_Variavel" xfId="26881" xr:uid="{00000000-0005-0000-0000-000002690000}"/>
    <cellStyle name="s_Valuation _BS Csan CPC 02 &lt;SAP&gt;_Cosan Passivo_2-DRE_7-Estoque" xfId="26882" xr:uid="{00000000-0005-0000-0000-000003690000}"/>
    <cellStyle name="s_Valuation _BS Csan CPC 02 &lt;SAP&gt;_Cosan Passivo_2-DRE_Despesas operacionais " xfId="26883" xr:uid="{00000000-0005-0000-0000-000004690000}"/>
    <cellStyle name="s_Valuation _BS Csan CPC 02 &lt;SAP&gt;_Cosan Passivo_2-DRE_Mapa variáveis" xfId="26884" xr:uid="{00000000-0005-0000-0000-000005690000}"/>
    <cellStyle name="s_Valuation _BS Csan CPC 02 &lt;SAP&gt;_Cosan Passivo_2-DRE_P&amp;L Raízen Combs" xfId="26885" xr:uid="{00000000-0005-0000-0000-000006690000}"/>
    <cellStyle name="s_Valuation _BS Csan CPC 02 &lt;SAP&gt;_Cosan Passivo_2-DRE_P&amp;L RUMO" xfId="26886" xr:uid="{00000000-0005-0000-0000-000007690000}"/>
    <cellStyle name="s_Valuation _BS Csan CPC 02 &lt;SAP&gt;_Cosan Passivo_2-DRE_Variavel" xfId="26887" xr:uid="{00000000-0005-0000-0000-000008690000}"/>
    <cellStyle name="s_Valuation _BS Csan CPC 02 &lt;SAP&gt;_Cosan Passivo_2-DRE_Working Capital" xfId="26888" xr:uid="{00000000-0005-0000-0000-000009690000}"/>
    <cellStyle name="s_Valuation _BS Csan CPC 02 &lt;SAP&gt;_Cosan Passivo_3-Balanço" xfId="26889" xr:uid="{00000000-0005-0000-0000-00000A690000}"/>
    <cellStyle name="s_Valuation _BS Csan CPC 02 &lt;SAP&gt;_Cosan Passivo_3-Balanço 2" xfId="26890" xr:uid="{00000000-0005-0000-0000-00000B690000}"/>
    <cellStyle name="s_Valuation _BS Csan CPC 02 &lt;SAP&gt;_Cosan Passivo_3-Balanço 2_15-FINANCEIRAS" xfId="26891" xr:uid="{00000000-0005-0000-0000-00000C690000}"/>
    <cellStyle name="s_Valuation _BS Csan CPC 02 &lt;SAP&gt;_Cosan Passivo_3-Balanço_1" xfId="26892" xr:uid="{00000000-0005-0000-0000-00000D690000}"/>
    <cellStyle name="s_Valuation _BS Csan CPC 02 &lt;SAP&gt;_Cosan Passivo_3-Balanço_1 2" xfId="26893" xr:uid="{00000000-0005-0000-0000-00000E690000}"/>
    <cellStyle name="s_Valuation _BS Csan CPC 02 &lt;SAP&gt;_Cosan Passivo_3-Balanço_1 2_15-FINANCEIRAS" xfId="26894" xr:uid="{00000000-0005-0000-0000-00000F690000}"/>
    <cellStyle name="s_Valuation _BS Csan CPC 02 &lt;SAP&gt;_Cosan Passivo_3-Balanço_1_15-FINANCEIRAS" xfId="26895" xr:uid="{00000000-0005-0000-0000-000010690000}"/>
    <cellStyle name="s_Valuation _BS Csan CPC 02 &lt;SAP&gt;_Cosan Passivo_3-Balanço_1_15-FINANCEIRAS_1" xfId="26896" xr:uid="{00000000-0005-0000-0000-000011690000}"/>
    <cellStyle name="s_Valuation _BS Csan CPC 02 &lt;SAP&gt;_Cosan Passivo_3-Balanço_1_2-DRE" xfId="26897" xr:uid="{00000000-0005-0000-0000-000012690000}"/>
    <cellStyle name="s_Valuation _BS Csan CPC 02 &lt;SAP&gt;_Cosan Passivo_3-Balanço_1_2-DRE 2" xfId="26898" xr:uid="{00000000-0005-0000-0000-000013690000}"/>
    <cellStyle name="s_Valuation _BS Csan CPC 02 &lt;SAP&gt;_Cosan Passivo_3-Balanço_1_2-DRE_3-Balanço" xfId="26899" xr:uid="{00000000-0005-0000-0000-000014690000}"/>
    <cellStyle name="s_Valuation _BS Csan CPC 02 &lt;SAP&gt;_Cosan Passivo_3-Balanço_1_2-DRE_3-Balanço_Mapa variáveis" xfId="26900" xr:uid="{00000000-0005-0000-0000-000015690000}"/>
    <cellStyle name="s_Valuation _BS Csan CPC 02 &lt;SAP&gt;_Cosan Passivo_3-Balanço_1_2-DRE_3-Balanço_Variavel" xfId="26901" xr:uid="{00000000-0005-0000-0000-000016690000}"/>
    <cellStyle name="s_Valuation _BS Csan CPC 02 &lt;SAP&gt;_Cosan Passivo_3-Balanço_1_2-DRE_Dep_Judiciais-Contingências" xfId="26902" xr:uid="{00000000-0005-0000-0000-000017690000}"/>
    <cellStyle name="s_Valuation _BS Csan CPC 02 &lt;SAP&gt;_Cosan Passivo_3-Balanço_1_2-DRE_DFC Gerencial" xfId="26903" xr:uid="{00000000-0005-0000-0000-000018690000}"/>
    <cellStyle name="s_Valuation _BS Csan CPC 02 &lt;SAP&gt;_Cosan Passivo_3-Balanço_1_2-DRE_DMPL" xfId="26904" xr:uid="{00000000-0005-0000-0000-000019690000}"/>
    <cellStyle name="s_Valuation _BS Csan CPC 02 &lt;SAP&gt;_Cosan Passivo_3-Balanço_1_2-DRE_Mapa variáveis" xfId="26905" xr:uid="{00000000-0005-0000-0000-00001A690000}"/>
    <cellStyle name="s_Valuation _BS Csan CPC 02 &lt;SAP&gt;_Cosan Passivo_3-Balanço_1_2-DRE_Variavel" xfId="26906" xr:uid="{00000000-0005-0000-0000-00001B690000}"/>
    <cellStyle name="s_Valuation _BS Csan CPC 02 &lt;SAP&gt;_Cosan Passivo_3-Balanço_1_3-Balanço" xfId="26907" xr:uid="{00000000-0005-0000-0000-00001C690000}"/>
    <cellStyle name="s_Valuation _BS Csan CPC 02 &lt;SAP&gt;_Cosan Passivo_3-Balanço_1_3-Balanço_Mapa variáveis" xfId="26908" xr:uid="{00000000-0005-0000-0000-00001D690000}"/>
    <cellStyle name="s_Valuation _BS Csan CPC 02 &lt;SAP&gt;_Cosan Passivo_3-Balanço_1_3-Balanço_Variavel" xfId="26909" xr:uid="{00000000-0005-0000-0000-00001E690000}"/>
    <cellStyle name="s_Valuation _BS Csan CPC 02 &lt;SAP&gt;_Cosan Passivo_3-Balanço_1_7-Estoque" xfId="26910" xr:uid="{00000000-0005-0000-0000-00001F690000}"/>
    <cellStyle name="s_Valuation _BS Csan CPC 02 &lt;SAP&gt;_Cosan Passivo_3-Balanço_1_Despesas operacionais " xfId="26911" xr:uid="{00000000-0005-0000-0000-000020690000}"/>
    <cellStyle name="s_Valuation _BS Csan CPC 02 &lt;SAP&gt;_Cosan Passivo_3-Balanço_1_Mapa variáveis" xfId="26912" xr:uid="{00000000-0005-0000-0000-000021690000}"/>
    <cellStyle name="s_Valuation _BS Csan CPC 02 &lt;SAP&gt;_Cosan Passivo_3-Balanço_1_P&amp;L Raízen Combs" xfId="26913" xr:uid="{00000000-0005-0000-0000-000022690000}"/>
    <cellStyle name="s_Valuation _BS Csan CPC 02 &lt;SAP&gt;_Cosan Passivo_3-Balanço_1_P&amp;L RUMO" xfId="26914" xr:uid="{00000000-0005-0000-0000-000023690000}"/>
    <cellStyle name="s_Valuation _BS Csan CPC 02 &lt;SAP&gt;_Cosan Passivo_3-Balanço_1_Variavel" xfId="26915" xr:uid="{00000000-0005-0000-0000-000024690000}"/>
    <cellStyle name="s_Valuation _BS Csan CPC 02 &lt;SAP&gt;_Cosan Passivo_3-Balanço_1_Working Capital" xfId="26916" xr:uid="{00000000-0005-0000-0000-000025690000}"/>
    <cellStyle name="s_Valuation _BS Csan CPC 02 &lt;SAP&gt;_Cosan Passivo_3-Balanço_15-FINANCEIRAS" xfId="26917" xr:uid="{00000000-0005-0000-0000-000026690000}"/>
    <cellStyle name="s_Valuation _BS Csan CPC 02 &lt;SAP&gt;_Cosan Passivo_3-Balanço_15-FINANCEIRAS_1" xfId="26918" xr:uid="{00000000-0005-0000-0000-000027690000}"/>
    <cellStyle name="s_Valuation _BS Csan CPC 02 &lt;SAP&gt;_Cosan Passivo_3-Balanço_2" xfId="26919" xr:uid="{00000000-0005-0000-0000-000028690000}"/>
    <cellStyle name="s_Valuation _BS Csan CPC 02 &lt;SAP&gt;_Cosan Passivo_3-Balanço_2_Mapa variáveis" xfId="26920" xr:uid="{00000000-0005-0000-0000-000029690000}"/>
    <cellStyle name="s_Valuation _BS Csan CPC 02 &lt;SAP&gt;_Cosan Passivo_3-Balanço_2_Variavel" xfId="26921" xr:uid="{00000000-0005-0000-0000-00002A690000}"/>
    <cellStyle name="s_Valuation _BS Csan CPC 02 &lt;SAP&gt;_Cosan Passivo_3-Balanço_2-DRE" xfId="26922" xr:uid="{00000000-0005-0000-0000-00002B690000}"/>
    <cellStyle name="s_Valuation _BS Csan CPC 02 &lt;SAP&gt;_Cosan Passivo_3-Balanço_2-DRE 2" xfId="26923" xr:uid="{00000000-0005-0000-0000-00002C690000}"/>
    <cellStyle name="s_Valuation _BS Csan CPC 02 &lt;SAP&gt;_Cosan Passivo_3-Balanço_2-DRE_3-Balanço" xfId="26924" xr:uid="{00000000-0005-0000-0000-00002D690000}"/>
    <cellStyle name="s_Valuation _BS Csan CPC 02 &lt;SAP&gt;_Cosan Passivo_3-Balanço_2-DRE_3-Balanço_Mapa variáveis" xfId="26925" xr:uid="{00000000-0005-0000-0000-00002E690000}"/>
    <cellStyle name="s_Valuation _BS Csan CPC 02 &lt;SAP&gt;_Cosan Passivo_3-Balanço_2-DRE_3-Balanço_Variavel" xfId="26926" xr:uid="{00000000-0005-0000-0000-00002F690000}"/>
    <cellStyle name="s_Valuation _BS Csan CPC 02 &lt;SAP&gt;_Cosan Passivo_3-Balanço_2-DRE_Dep_Judiciais-Contingências" xfId="26927" xr:uid="{00000000-0005-0000-0000-000030690000}"/>
    <cellStyle name="s_Valuation _BS Csan CPC 02 &lt;SAP&gt;_Cosan Passivo_3-Balanço_2-DRE_DFC Gerencial" xfId="26928" xr:uid="{00000000-0005-0000-0000-000031690000}"/>
    <cellStyle name="s_Valuation _BS Csan CPC 02 &lt;SAP&gt;_Cosan Passivo_3-Balanço_2-DRE_DMPL" xfId="26929" xr:uid="{00000000-0005-0000-0000-000032690000}"/>
    <cellStyle name="s_Valuation _BS Csan CPC 02 &lt;SAP&gt;_Cosan Passivo_3-Balanço_2-DRE_Mapa variáveis" xfId="26930" xr:uid="{00000000-0005-0000-0000-000033690000}"/>
    <cellStyle name="s_Valuation _BS Csan CPC 02 &lt;SAP&gt;_Cosan Passivo_3-Balanço_2-DRE_Variavel" xfId="26931" xr:uid="{00000000-0005-0000-0000-000034690000}"/>
    <cellStyle name="s_Valuation _BS Csan CPC 02 &lt;SAP&gt;_Cosan Passivo_3-Balanço_3-Balanço" xfId="26932" xr:uid="{00000000-0005-0000-0000-000035690000}"/>
    <cellStyle name="s_Valuation _BS Csan CPC 02 &lt;SAP&gt;_Cosan Passivo_3-Balanço_3-Balanço_Mapa variáveis" xfId="26933" xr:uid="{00000000-0005-0000-0000-000036690000}"/>
    <cellStyle name="s_Valuation _BS Csan CPC 02 &lt;SAP&gt;_Cosan Passivo_3-Balanço_3-Balanço_Variavel" xfId="26934" xr:uid="{00000000-0005-0000-0000-000037690000}"/>
    <cellStyle name="s_Valuation _BS Csan CPC 02 &lt;SAP&gt;_Cosan Passivo_3-Balanço_7-Estoque" xfId="26935" xr:uid="{00000000-0005-0000-0000-000038690000}"/>
    <cellStyle name="s_Valuation _BS Csan CPC 02 &lt;SAP&gt;_Cosan Passivo_3-Balanço_Despesas operacionais " xfId="26936" xr:uid="{00000000-0005-0000-0000-000039690000}"/>
    <cellStyle name="s_Valuation _BS Csan CPC 02 &lt;SAP&gt;_Cosan Passivo_3-Balanço_Mapa variáveis" xfId="26937" xr:uid="{00000000-0005-0000-0000-00003A690000}"/>
    <cellStyle name="s_Valuation _BS Csan CPC 02 &lt;SAP&gt;_Cosan Passivo_3-Balanço_P&amp;L Raízen Combs" xfId="26938" xr:uid="{00000000-0005-0000-0000-00003B690000}"/>
    <cellStyle name="s_Valuation _BS Csan CPC 02 &lt;SAP&gt;_Cosan Passivo_3-Balanço_P&amp;L RUMO" xfId="26939" xr:uid="{00000000-0005-0000-0000-00003C690000}"/>
    <cellStyle name="s_Valuation _BS Csan CPC 02 &lt;SAP&gt;_Cosan Passivo_3-Balanço_Variavel" xfId="26940" xr:uid="{00000000-0005-0000-0000-00003D690000}"/>
    <cellStyle name="s_Valuation _BS Csan CPC 02 &lt;SAP&gt;_Cosan Passivo_3-Balanço_Working Capital" xfId="26941" xr:uid="{00000000-0005-0000-0000-00003E690000}"/>
    <cellStyle name="s_Valuation _BS Csan CPC 02 &lt;SAP&gt;_Cosan Passivo_4-DMPL" xfId="26942" xr:uid="{00000000-0005-0000-0000-00003F690000}"/>
    <cellStyle name="s_Valuation _BS Csan CPC 02 &lt;SAP&gt;_Cosan Passivo_4-DMPL 2" xfId="26943" xr:uid="{00000000-0005-0000-0000-000040690000}"/>
    <cellStyle name="s_Valuation _BS Csan CPC 02 &lt;SAP&gt;_Cosan Passivo_4-DMPL 2_15-FINANCEIRAS" xfId="26944" xr:uid="{00000000-0005-0000-0000-000041690000}"/>
    <cellStyle name="s_Valuation _BS Csan CPC 02 &lt;SAP&gt;_Cosan Passivo_4-DMPL_15-FINANCEIRAS" xfId="26945" xr:uid="{00000000-0005-0000-0000-000042690000}"/>
    <cellStyle name="s_Valuation _BS Csan CPC 02 &lt;SAP&gt;_Cosan Passivo_4-DMPL_15-FINANCEIRAS_1" xfId="26946" xr:uid="{00000000-0005-0000-0000-000043690000}"/>
    <cellStyle name="s_Valuation _BS Csan CPC 02 &lt;SAP&gt;_Cosan Passivo_4-DMPL_2-DRE" xfId="26947" xr:uid="{00000000-0005-0000-0000-000044690000}"/>
    <cellStyle name="s_Valuation _BS Csan CPC 02 &lt;SAP&gt;_Cosan Passivo_4-DMPL_2-DRE 2" xfId="26948" xr:uid="{00000000-0005-0000-0000-000045690000}"/>
    <cellStyle name="s_Valuation _BS Csan CPC 02 &lt;SAP&gt;_Cosan Passivo_4-DMPL_2-DRE_3-Balanço" xfId="26949" xr:uid="{00000000-0005-0000-0000-000046690000}"/>
    <cellStyle name="s_Valuation _BS Csan CPC 02 &lt;SAP&gt;_Cosan Passivo_4-DMPL_2-DRE_3-Balanço_Mapa variáveis" xfId="26950" xr:uid="{00000000-0005-0000-0000-000047690000}"/>
    <cellStyle name="s_Valuation _BS Csan CPC 02 &lt;SAP&gt;_Cosan Passivo_4-DMPL_2-DRE_3-Balanço_Variavel" xfId="26951" xr:uid="{00000000-0005-0000-0000-000048690000}"/>
    <cellStyle name="s_Valuation _BS Csan CPC 02 &lt;SAP&gt;_Cosan Passivo_4-DMPL_2-DRE_Dep_Judiciais-Contingências" xfId="26952" xr:uid="{00000000-0005-0000-0000-000049690000}"/>
    <cellStyle name="s_Valuation _BS Csan CPC 02 &lt;SAP&gt;_Cosan Passivo_4-DMPL_2-DRE_DFC Gerencial" xfId="26953" xr:uid="{00000000-0005-0000-0000-00004A690000}"/>
    <cellStyle name="s_Valuation _BS Csan CPC 02 &lt;SAP&gt;_Cosan Passivo_4-DMPL_2-DRE_DMPL" xfId="26954" xr:uid="{00000000-0005-0000-0000-00004B690000}"/>
    <cellStyle name="s_Valuation _BS Csan CPC 02 &lt;SAP&gt;_Cosan Passivo_4-DMPL_2-DRE_Mapa variáveis" xfId="26955" xr:uid="{00000000-0005-0000-0000-00004C690000}"/>
    <cellStyle name="s_Valuation _BS Csan CPC 02 &lt;SAP&gt;_Cosan Passivo_4-DMPL_2-DRE_Variavel" xfId="26956" xr:uid="{00000000-0005-0000-0000-00004D690000}"/>
    <cellStyle name="s_Valuation _BS Csan CPC 02 &lt;SAP&gt;_Cosan Passivo_4-DMPL_3-Balanço" xfId="26957" xr:uid="{00000000-0005-0000-0000-00004E690000}"/>
    <cellStyle name="s_Valuation _BS Csan CPC 02 &lt;SAP&gt;_Cosan Passivo_4-DMPL_3-Balanço_Mapa variáveis" xfId="26958" xr:uid="{00000000-0005-0000-0000-00004F690000}"/>
    <cellStyle name="s_Valuation _BS Csan CPC 02 &lt;SAP&gt;_Cosan Passivo_4-DMPL_3-Balanço_Variavel" xfId="26959" xr:uid="{00000000-0005-0000-0000-000050690000}"/>
    <cellStyle name="s_Valuation _BS Csan CPC 02 &lt;SAP&gt;_Cosan Passivo_4-DMPL_Dep_Judiciais-Contingências" xfId="26960" xr:uid="{00000000-0005-0000-0000-000051690000}"/>
    <cellStyle name="s_Valuation _BS Csan CPC 02 &lt;SAP&gt;_Cosan Passivo_4-DMPL_DFC Gerencial" xfId="26961" xr:uid="{00000000-0005-0000-0000-000052690000}"/>
    <cellStyle name="s_Valuation _BS Csan CPC 02 &lt;SAP&gt;_Cosan Passivo_4-DMPL_DMPL" xfId="26962" xr:uid="{00000000-0005-0000-0000-000053690000}"/>
    <cellStyle name="s_Valuation _BS Csan CPC 02 &lt;SAP&gt;_Cosan Passivo_4-DMPL_Mapa variáveis" xfId="26963" xr:uid="{00000000-0005-0000-0000-000054690000}"/>
    <cellStyle name="s_Valuation _BS Csan CPC 02 &lt;SAP&gt;_Cosan Passivo_4-DMPL_P&amp;L RUMO" xfId="26964" xr:uid="{00000000-0005-0000-0000-000055690000}"/>
    <cellStyle name="s_Valuation _BS Csan CPC 02 &lt;SAP&gt;_Cosan Passivo_4-DMPL_Variavel" xfId="26965" xr:uid="{00000000-0005-0000-0000-000056690000}"/>
    <cellStyle name="s_Valuation _BS Csan CPC 02 &lt;SAP&gt;_Cosan Passivo_7-Estoque" xfId="26966" xr:uid="{00000000-0005-0000-0000-000057690000}"/>
    <cellStyle name="s_Valuation _BS Csan CPC 02 &lt;SAP&gt;_Cosan Passivo_8-Impostos" xfId="26967" xr:uid="{00000000-0005-0000-0000-000058690000}"/>
    <cellStyle name="s_Valuation _BS Csan CPC 02 &lt;SAP&gt;_Cosan Passivo_8-Impostos 2" xfId="26968" xr:uid="{00000000-0005-0000-0000-000059690000}"/>
    <cellStyle name="s_Valuation _BS Csan CPC 02 &lt;SAP&gt;_Cosan Passivo_8-Impostos 2_15-FINANCEIRAS" xfId="26969" xr:uid="{00000000-0005-0000-0000-00005A690000}"/>
    <cellStyle name="s_Valuation _BS Csan CPC 02 &lt;SAP&gt;_Cosan Passivo_8-Impostos_15-FINANCEIRAS" xfId="26970" xr:uid="{00000000-0005-0000-0000-00005B690000}"/>
    <cellStyle name="s_Valuation _BS Csan CPC 02 &lt;SAP&gt;_Cosan Passivo_8-Impostos_15-FINANCEIRAS_1" xfId="26971" xr:uid="{00000000-0005-0000-0000-00005C690000}"/>
    <cellStyle name="s_Valuation _BS Csan CPC 02 &lt;SAP&gt;_Cosan Passivo_8-Impostos_2-DRE" xfId="26972" xr:uid="{00000000-0005-0000-0000-00005D690000}"/>
    <cellStyle name="s_Valuation _BS Csan CPC 02 &lt;SAP&gt;_Cosan Passivo_8-Impostos_2-DRE 2" xfId="26973" xr:uid="{00000000-0005-0000-0000-00005E690000}"/>
    <cellStyle name="s_Valuation _BS Csan CPC 02 &lt;SAP&gt;_Cosan Passivo_8-Impostos_2-DRE_3-Balanço" xfId="26974" xr:uid="{00000000-0005-0000-0000-00005F690000}"/>
    <cellStyle name="s_Valuation _BS Csan CPC 02 &lt;SAP&gt;_Cosan Passivo_8-Impostos_2-DRE_3-Balanço_Mapa variáveis" xfId="26975" xr:uid="{00000000-0005-0000-0000-000060690000}"/>
    <cellStyle name="s_Valuation _BS Csan CPC 02 &lt;SAP&gt;_Cosan Passivo_8-Impostos_2-DRE_3-Balanço_Variavel" xfId="26976" xr:uid="{00000000-0005-0000-0000-000061690000}"/>
    <cellStyle name="s_Valuation _BS Csan CPC 02 &lt;SAP&gt;_Cosan Passivo_8-Impostos_2-DRE_Dep_Judiciais-Contingências" xfId="26977" xr:uid="{00000000-0005-0000-0000-000062690000}"/>
    <cellStyle name="s_Valuation _BS Csan CPC 02 &lt;SAP&gt;_Cosan Passivo_8-Impostos_2-DRE_DFC Gerencial" xfId="26978" xr:uid="{00000000-0005-0000-0000-000063690000}"/>
    <cellStyle name="s_Valuation _BS Csan CPC 02 &lt;SAP&gt;_Cosan Passivo_8-Impostos_2-DRE_DMPL" xfId="26979" xr:uid="{00000000-0005-0000-0000-000064690000}"/>
    <cellStyle name="s_Valuation _BS Csan CPC 02 &lt;SAP&gt;_Cosan Passivo_8-Impostos_2-DRE_Mapa variáveis" xfId="26980" xr:uid="{00000000-0005-0000-0000-000065690000}"/>
    <cellStyle name="s_Valuation _BS Csan CPC 02 &lt;SAP&gt;_Cosan Passivo_8-Impostos_2-DRE_Variavel" xfId="26981" xr:uid="{00000000-0005-0000-0000-000066690000}"/>
    <cellStyle name="s_Valuation _BS Csan CPC 02 &lt;SAP&gt;_Cosan Passivo_8-Impostos_3-Balanço" xfId="26982" xr:uid="{00000000-0005-0000-0000-000067690000}"/>
    <cellStyle name="s_Valuation _BS Csan CPC 02 &lt;SAP&gt;_Cosan Passivo_8-Impostos_3-Balanço_Mapa variáveis" xfId="26983" xr:uid="{00000000-0005-0000-0000-000068690000}"/>
    <cellStyle name="s_Valuation _BS Csan CPC 02 &lt;SAP&gt;_Cosan Passivo_8-Impostos_3-Balanço_Variavel" xfId="26984" xr:uid="{00000000-0005-0000-0000-000069690000}"/>
    <cellStyle name="s_Valuation _BS Csan CPC 02 &lt;SAP&gt;_Cosan Passivo_8-Impostos_Dep_Judiciais-Contingências" xfId="26985" xr:uid="{00000000-0005-0000-0000-00006A690000}"/>
    <cellStyle name="s_Valuation _BS Csan CPC 02 &lt;SAP&gt;_Cosan Passivo_8-Impostos_DFC Gerencial" xfId="26986" xr:uid="{00000000-0005-0000-0000-00006B690000}"/>
    <cellStyle name="s_Valuation _BS Csan CPC 02 &lt;SAP&gt;_Cosan Passivo_8-Impostos_DMPL" xfId="26987" xr:uid="{00000000-0005-0000-0000-00006C690000}"/>
    <cellStyle name="s_Valuation _BS Csan CPC 02 &lt;SAP&gt;_Cosan Passivo_8-Impostos_Mapa variáveis" xfId="26988" xr:uid="{00000000-0005-0000-0000-00006D690000}"/>
    <cellStyle name="s_Valuation _BS Csan CPC 02 &lt;SAP&gt;_Cosan Passivo_8-Impostos_P&amp;L RUMO" xfId="26989" xr:uid="{00000000-0005-0000-0000-00006E690000}"/>
    <cellStyle name="s_Valuation _BS Csan CPC 02 &lt;SAP&gt;_Cosan Passivo_8-Impostos_Variavel" xfId="26990" xr:uid="{00000000-0005-0000-0000-00006F690000}"/>
    <cellStyle name="s_Valuation _BS Csan CPC 02 &lt;SAP&gt;_Cosan Passivo_Acerto FV e Ajustes Manuais" xfId="26991" xr:uid="{00000000-0005-0000-0000-000070690000}"/>
    <cellStyle name="s_Valuation _BS Csan CPC 02 &lt;SAP&gt;_Cosan Passivo_Acerto FV e Ajustes Manuais_Despesas operacionais " xfId="26992" xr:uid="{00000000-0005-0000-0000-000071690000}"/>
    <cellStyle name="s_Valuation _BS Csan CPC 02 &lt;SAP&gt;_Cosan Passivo_Acerto FV e Ajustes Manuais_Working Capital" xfId="26993" xr:uid="{00000000-0005-0000-0000-000072690000}"/>
    <cellStyle name="s_Valuation _BS Csan CPC 02 &lt;SAP&gt;_Cosan Passivo_Balanço" xfId="26994" xr:uid="{00000000-0005-0000-0000-000073690000}"/>
    <cellStyle name="s_Valuation _BS Csan CPC 02 &lt;SAP&gt;_Cosan Passivo_Balanço_Despesas operacionais " xfId="26995" xr:uid="{00000000-0005-0000-0000-000074690000}"/>
    <cellStyle name="s_Valuation _BS Csan CPC 02 &lt;SAP&gt;_Cosan Passivo_Balanço_Working Capital" xfId="26996" xr:uid="{00000000-0005-0000-0000-000075690000}"/>
    <cellStyle name="s_Valuation _BS Csan CPC 02 &lt;SAP&gt;_Cosan Passivo_Base Junho" xfId="26997" xr:uid="{00000000-0005-0000-0000-000076690000}"/>
    <cellStyle name="s_Valuation _BS Csan CPC 02 &lt;SAP&gt;_Cosan Passivo_Base Junho 2" xfId="26998" xr:uid="{00000000-0005-0000-0000-000077690000}"/>
    <cellStyle name="s_Valuation _BS Csan CPC 02 &lt;SAP&gt;_Cosan Passivo_Base Junho_Base Julho" xfId="26999" xr:uid="{00000000-0005-0000-0000-000078690000}"/>
    <cellStyle name="s_Valuation _BS Csan CPC 02 &lt;SAP&gt;_Cosan Passivo_Base Junho_Base Julho 2" xfId="27000" xr:uid="{00000000-0005-0000-0000-000079690000}"/>
    <cellStyle name="s_Valuation _BS Csan CPC 02 &lt;SAP&gt;_Cosan Passivo_Base Junho_Base Julho_Mapa variáveis" xfId="27001" xr:uid="{00000000-0005-0000-0000-00007A690000}"/>
    <cellStyle name="s_Valuation _BS Csan CPC 02 &lt;SAP&gt;_Cosan Passivo_Base Junho_Base Julho_Taxa Efetiva Cosan - Acumulado até Setembro 2011" xfId="27002" xr:uid="{00000000-0005-0000-0000-00007B690000}"/>
    <cellStyle name="s_Valuation _BS Csan CPC 02 &lt;SAP&gt;_Cosan Passivo_Base Junho_Base Julho_Taxa Efetiva Cosan - Acumulado até Setembro 2011_Mapa variáveis" xfId="27003" xr:uid="{00000000-0005-0000-0000-00007C690000}"/>
    <cellStyle name="s_Valuation _BS Csan CPC 02 &lt;SAP&gt;_Cosan Passivo_Base Junho_Base Julho_Taxa Efetiva Cosan - Acumulado até Setembro 2011_Variavel" xfId="27004" xr:uid="{00000000-0005-0000-0000-00007D690000}"/>
    <cellStyle name="s_Valuation _BS Csan CPC 02 &lt;SAP&gt;_Cosan Passivo_Base Junho_Base Julho_Variavel" xfId="27005" xr:uid="{00000000-0005-0000-0000-00007E690000}"/>
    <cellStyle name="s_Valuation _BS Csan CPC 02 &lt;SAP&gt;_Cosan Passivo_Base Junho_Mapa variáveis" xfId="27006" xr:uid="{00000000-0005-0000-0000-00007F690000}"/>
    <cellStyle name="s_Valuation _BS Csan CPC 02 &lt;SAP&gt;_Cosan Passivo_Base Junho_Variavel" xfId="27007" xr:uid="{00000000-0005-0000-0000-000080690000}"/>
    <cellStyle name="s_Valuation _BS Csan CPC 02 &lt;SAP&gt;_Cosan Passivo_Caixa restrito" xfId="27008" xr:uid="{00000000-0005-0000-0000-000081690000}"/>
    <cellStyle name="s_Valuation _BS Csan CPC 02 &lt;SAP&gt;_Cosan Passivo_Caixa restrito 2" xfId="27009" xr:uid="{00000000-0005-0000-0000-000082690000}"/>
    <cellStyle name="s_Valuation _BS Csan CPC 02 &lt;SAP&gt;_Cosan Passivo_Caixa restrito_7-Estoque" xfId="27010" xr:uid="{00000000-0005-0000-0000-000083690000}"/>
    <cellStyle name="s_Valuation _BS Csan CPC 02 &lt;SAP&gt;_Cosan Passivo_Caixa restrito_Despesas operacionais " xfId="27011" xr:uid="{00000000-0005-0000-0000-000084690000}"/>
    <cellStyle name="s_Valuation _BS Csan CPC 02 &lt;SAP&gt;_Cosan Passivo_Caixa restrito_Working Capital" xfId="27012" xr:uid="{00000000-0005-0000-0000-000085690000}"/>
    <cellStyle name="s_Valuation _BS Csan CPC 02 &lt;SAP&gt;_Cosan Passivo_COSAN SA CONSOLID_MÊS" xfId="27013" xr:uid="{00000000-0005-0000-0000-000086690000}"/>
    <cellStyle name="s_Valuation _BS Csan CPC 02 &lt;SAP&gt;_Cosan Passivo_Despesas operacionais " xfId="27014" xr:uid="{00000000-0005-0000-0000-000087690000}"/>
    <cellStyle name="s_Valuation _BS Csan CPC 02 &lt;SAP&gt;_Cosan Passivo_Display" xfId="27015" xr:uid="{00000000-0005-0000-0000-000088690000}"/>
    <cellStyle name="s_Valuation _BS Csan CPC 02 &lt;SAP&gt;_Cosan Passivo_Display 2" xfId="27016" xr:uid="{00000000-0005-0000-0000-000089690000}"/>
    <cellStyle name="s_Valuation _BS Csan CPC 02 &lt;SAP&gt;_Cosan Passivo_Display 2_15-FINANCEIRAS" xfId="27017" xr:uid="{00000000-0005-0000-0000-00008A690000}"/>
    <cellStyle name="s_Valuation _BS Csan CPC 02 &lt;SAP&gt;_Cosan Passivo_Display 3" xfId="27018" xr:uid="{00000000-0005-0000-0000-00008B690000}"/>
    <cellStyle name="s_Valuation _BS Csan CPC 02 &lt;SAP&gt;_Cosan Passivo_Display 4" xfId="27019" xr:uid="{00000000-0005-0000-0000-00008C690000}"/>
    <cellStyle name="s_Valuation _BS Csan CPC 02 &lt;SAP&gt;_Cosan Passivo_Display_15-FINANCEIRAS" xfId="27020" xr:uid="{00000000-0005-0000-0000-00008D690000}"/>
    <cellStyle name="s_Valuation _BS Csan CPC 02 &lt;SAP&gt;_Cosan Passivo_Display_15-FINANCEIRAS_1" xfId="27021" xr:uid="{00000000-0005-0000-0000-00008E690000}"/>
    <cellStyle name="s_Valuation _BS Csan CPC 02 &lt;SAP&gt;_Cosan Passivo_Display_2-DRE" xfId="27022" xr:uid="{00000000-0005-0000-0000-00008F690000}"/>
    <cellStyle name="s_Valuation _BS Csan CPC 02 &lt;SAP&gt;_Cosan Passivo_Display_2-DRE 2" xfId="27023" xr:uid="{00000000-0005-0000-0000-000090690000}"/>
    <cellStyle name="s_Valuation _BS Csan CPC 02 &lt;SAP&gt;_Cosan Passivo_Display_2-DRE_3-Balanço" xfId="27024" xr:uid="{00000000-0005-0000-0000-000091690000}"/>
    <cellStyle name="s_Valuation _BS Csan CPC 02 &lt;SAP&gt;_Cosan Passivo_Display_2-DRE_3-Balanço_Mapa variáveis" xfId="27025" xr:uid="{00000000-0005-0000-0000-000092690000}"/>
    <cellStyle name="s_Valuation _BS Csan CPC 02 &lt;SAP&gt;_Cosan Passivo_Display_2-DRE_3-Balanço_Variavel" xfId="27026" xr:uid="{00000000-0005-0000-0000-000093690000}"/>
    <cellStyle name="s_Valuation _BS Csan CPC 02 &lt;SAP&gt;_Cosan Passivo_Display_2-DRE_Dep_Judiciais-Contingências" xfId="27027" xr:uid="{00000000-0005-0000-0000-000094690000}"/>
    <cellStyle name="s_Valuation _BS Csan CPC 02 &lt;SAP&gt;_Cosan Passivo_Display_2-DRE_DFC Gerencial" xfId="27028" xr:uid="{00000000-0005-0000-0000-000095690000}"/>
    <cellStyle name="s_Valuation _BS Csan CPC 02 &lt;SAP&gt;_Cosan Passivo_Display_2-DRE_DMPL" xfId="27029" xr:uid="{00000000-0005-0000-0000-000096690000}"/>
    <cellStyle name="s_Valuation _BS Csan CPC 02 &lt;SAP&gt;_Cosan Passivo_Display_2-DRE_Mapa variáveis" xfId="27030" xr:uid="{00000000-0005-0000-0000-000097690000}"/>
    <cellStyle name="s_Valuation _BS Csan CPC 02 &lt;SAP&gt;_Cosan Passivo_Display_2-DRE_Variavel" xfId="27031" xr:uid="{00000000-0005-0000-0000-000098690000}"/>
    <cellStyle name="s_Valuation _BS Csan CPC 02 &lt;SAP&gt;_Cosan Passivo_Display_3-Balanço" xfId="27032" xr:uid="{00000000-0005-0000-0000-000099690000}"/>
    <cellStyle name="s_Valuation _BS Csan CPC 02 &lt;SAP&gt;_Cosan Passivo_Display_3-Balanço_Mapa variáveis" xfId="27033" xr:uid="{00000000-0005-0000-0000-00009A690000}"/>
    <cellStyle name="s_Valuation _BS Csan CPC 02 &lt;SAP&gt;_Cosan Passivo_Display_3-Balanço_Variavel" xfId="27034" xr:uid="{00000000-0005-0000-0000-00009B690000}"/>
    <cellStyle name="s_Valuation _BS Csan CPC 02 &lt;SAP&gt;_Cosan Passivo_Display_7-Estoque" xfId="27035" xr:uid="{00000000-0005-0000-0000-00009C690000}"/>
    <cellStyle name="s_Valuation _BS Csan CPC 02 &lt;SAP&gt;_Cosan Passivo_Display_Despesas operacionais " xfId="27036" xr:uid="{00000000-0005-0000-0000-00009D690000}"/>
    <cellStyle name="s_Valuation _BS Csan CPC 02 &lt;SAP&gt;_Cosan Passivo_Display_Mapa variáveis" xfId="27037" xr:uid="{00000000-0005-0000-0000-00009E690000}"/>
    <cellStyle name="s_Valuation _BS Csan CPC 02 &lt;SAP&gt;_Cosan Passivo_Display_P&amp;L Raízen Combs" xfId="27038" xr:uid="{00000000-0005-0000-0000-00009F690000}"/>
    <cellStyle name="s_Valuation _BS Csan CPC 02 &lt;SAP&gt;_Cosan Passivo_Display_P&amp;L RUMO" xfId="27039" xr:uid="{00000000-0005-0000-0000-0000A0690000}"/>
    <cellStyle name="s_Valuation _BS Csan CPC 02 &lt;SAP&gt;_Cosan Passivo_Display_Variavel" xfId="27040" xr:uid="{00000000-0005-0000-0000-0000A1690000}"/>
    <cellStyle name="s_Valuation _BS Csan CPC 02 &lt;SAP&gt;_Cosan Passivo_Display_Working Capital" xfId="27041" xr:uid="{00000000-0005-0000-0000-0000A2690000}"/>
    <cellStyle name="s_Valuation _BS Csan CPC 02 &lt;SAP&gt;_Cosan Passivo_FINANCEIRAS" xfId="27042" xr:uid="{00000000-0005-0000-0000-0000A3690000}"/>
    <cellStyle name="s_Valuation _BS Csan CPC 02 &lt;SAP&gt;_Cosan Passivo_FINANCEIRAS_Dep_Judiciais-Contingências" xfId="27043" xr:uid="{00000000-0005-0000-0000-0000A4690000}"/>
    <cellStyle name="s_Valuation _BS Csan CPC 02 &lt;SAP&gt;_Cosan Passivo_FINANCEIRAS_DFC Gerencial" xfId="27044" xr:uid="{00000000-0005-0000-0000-0000A5690000}"/>
    <cellStyle name="s_Valuation _BS Csan CPC 02 &lt;SAP&gt;_Cosan Passivo_FINANCEIRAS_DMPL" xfId="27045" xr:uid="{00000000-0005-0000-0000-0000A6690000}"/>
    <cellStyle name="s_Valuation _BS Csan CPC 02 &lt;SAP&gt;_Cosan Passivo_FINANCEIRAS_Mapa variáveis" xfId="27046" xr:uid="{00000000-0005-0000-0000-0000A7690000}"/>
    <cellStyle name="s_Valuation _BS Csan CPC 02 &lt;SAP&gt;_Cosan Passivo_FINANCEIRAS_Variavel" xfId="27047" xr:uid="{00000000-0005-0000-0000-0000A8690000}"/>
    <cellStyle name="s_Valuation _BS Csan CPC 02 &lt;SAP&gt;_Cosan Passivo_Instrumentos Financeiros" xfId="27048" xr:uid="{00000000-0005-0000-0000-0000A9690000}"/>
    <cellStyle name="s_Valuation _BS Csan CPC 02 &lt;SAP&gt;_Cosan Passivo_Instrumentos Financeiros 2" xfId="27049" xr:uid="{00000000-0005-0000-0000-0000AA690000}"/>
    <cellStyle name="s_Valuation _BS Csan CPC 02 &lt;SAP&gt;_Cosan Passivo_Instrumentos Financeiros 2_15-FINANCEIRAS" xfId="27050" xr:uid="{00000000-0005-0000-0000-0000AB690000}"/>
    <cellStyle name="s_Valuation _BS Csan CPC 02 &lt;SAP&gt;_Cosan Passivo_Instrumentos Financeiros_15-FINANCEIRAS" xfId="27051" xr:uid="{00000000-0005-0000-0000-0000AC690000}"/>
    <cellStyle name="s_Valuation _BS Csan CPC 02 &lt;SAP&gt;_Cosan Passivo_Instrumentos Financeiros_15-FINANCEIRAS_1" xfId="27052" xr:uid="{00000000-0005-0000-0000-0000AD690000}"/>
    <cellStyle name="s_Valuation _BS Csan CPC 02 &lt;SAP&gt;_Cosan Passivo_Instrumentos Financeiros_2-DRE" xfId="27053" xr:uid="{00000000-0005-0000-0000-0000AE690000}"/>
    <cellStyle name="s_Valuation _BS Csan CPC 02 &lt;SAP&gt;_Cosan Passivo_Instrumentos Financeiros_2-DRE 2" xfId="27054" xr:uid="{00000000-0005-0000-0000-0000AF690000}"/>
    <cellStyle name="s_Valuation _BS Csan CPC 02 &lt;SAP&gt;_Cosan Passivo_Instrumentos Financeiros_2-DRE_3-Balanço" xfId="27055" xr:uid="{00000000-0005-0000-0000-0000B0690000}"/>
    <cellStyle name="s_Valuation _BS Csan CPC 02 &lt;SAP&gt;_Cosan Passivo_Instrumentos Financeiros_2-DRE_3-Balanço_Mapa variáveis" xfId="27056" xr:uid="{00000000-0005-0000-0000-0000B1690000}"/>
    <cellStyle name="s_Valuation _BS Csan CPC 02 &lt;SAP&gt;_Cosan Passivo_Instrumentos Financeiros_2-DRE_3-Balanço_Variavel" xfId="27057" xr:uid="{00000000-0005-0000-0000-0000B2690000}"/>
    <cellStyle name="s_Valuation _BS Csan CPC 02 &lt;SAP&gt;_Cosan Passivo_Instrumentos Financeiros_2-DRE_Dep_Judiciais-Contingências" xfId="27058" xr:uid="{00000000-0005-0000-0000-0000B3690000}"/>
    <cellStyle name="s_Valuation _BS Csan CPC 02 &lt;SAP&gt;_Cosan Passivo_Instrumentos Financeiros_2-DRE_DFC Gerencial" xfId="27059" xr:uid="{00000000-0005-0000-0000-0000B4690000}"/>
    <cellStyle name="s_Valuation _BS Csan CPC 02 &lt;SAP&gt;_Cosan Passivo_Instrumentos Financeiros_2-DRE_DMPL" xfId="27060" xr:uid="{00000000-0005-0000-0000-0000B5690000}"/>
    <cellStyle name="s_Valuation _BS Csan CPC 02 &lt;SAP&gt;_Cosan Passivo_Instrumentos Financeiros_2-DRE_Mapa variáveis" xfId="27061" xr:uid="{00000000-0005-0000-0000-0000B6690000}"/>
    <cellStyle name="s_Valuation _BS Csan CPC 02 &lt;SAP&gt;_Cosan Passivo_Instrumentos Financeiros_2-DRE_Variavel" xfId="27062" xr:uid="{00000000-0005-0000-0000-0000B7690000}"/>
    <cellStyle name="s_Valuation _BS Csan CPC 02 &lt;SAP&gt;_Cosan Passivo_Instrumentos Financeiros_3-Balanço" xfId="27063" xr:uid="{00000000-0005-0000-0000-0000B8690000}"/>
    <cellStyle name="s_Valuation _BS Csan CPC 02 &lt;SAP&gt;_Cosan Passivo_Instrumentos Financeiros_3-Balanço_Mapa variáveis" xfId="27064" xr:uid="{00000000-0005-0000-0000-0000B9690000}"/>
    <cellStyle name="s_Valuation _BS Csan CPC 02 &lt;SAP&gt;_Cosan Passivo_Instrumentos Financeiros_3-Balanço_Variavel" xfId="27065" xr:uid="{00000000-0005-0000-0000-0000BA690000}"/>
    <cellStyle name="s_Valuation _BS Csan CPC 02 &lt;SAP&gt;_Cosan Passivo_Instrumentos Financeiros_7-Estoque" xfId="27066" xr:uid="{00000000-0005-0000-0000-0000BB690000}"/>
    <cellStyle name="s_Valuation _BS Csan CPC 02 &lt;SAP&gt;_Cosan Passivo_Instrumentos Financeiros_Despesas operacionais " xfId="27067" xr:uid="{00000000-0005-0000-0000-0000BC690000}"/>
    <cellStyle name="s_Valuation _BS Csan CPC 02 &lt;SAP&gt;_Cosan Passivo_Instrumentos Financeiros_Mapa variáveis" xfId="27068" xr:uid="{00000000-0005-0000-0000-0000BD690000}"/>
    <cellStyle name="s_Valuation _BS Csan CPC 02 &lt;SAP&gt;_Cosan Passivo_Instrumentos Financeiros_P&amp;L Raízen Combs" xfId="27069" xr:uid="{00000000-0005-0000-0000-0000BE690000}"/>
    <cellStyle name="s_Valuation _BS Csan CPC 02 &lt;SAP&gt;_Cosan Passivo_Instrumentos Financeiros_P&amp;L RUMO" xfId="27070" xr:uid="{00000000-0005-0000-0000-0000BF690000}"/>
    <cellStyle name="s_Valuation _BS Csan CPC 02 &lt;SAP&gt;_Cosan Passivo_Instrumentos Financeiros_Variavel" xfId="27071" xr:uid="{00000000-0005-0000-0000-0000C0690000}"/>
    <cellStyle name="s_Valuation _BS Csan CPC 02 &lt;SAP&gt;_Cosan Passivo_Instrumentos Financeiros_Working Capital" xfId="27072" xr:uid="{00000000-0005-0000-0000-0000C1690000}"/>
    <cellStyle name="s_Valuation _BS Csan CPC 02 &lt;SAP&gt;_Cosan Passivo_IR Diferido" xfId="27073" xr:uid="{00000000-0005-0000-0000-0000C2690000}"/>
    <cellStyle name="s_Valuation _BS Csan CPC 02 &lt;SAP&gt;_Cosan Passivo_Ir e CS Ativo Mar 2010 (Ifrs)" xfId="27074" xr:uid="{00000000-0005-0000-0000-0000C3690000}"/>
    <cellStyle name="s_Valuation _BS Csan CPC 02 &lt;SAP&gt;_Cosan Passivo_Ir e CS Ativo Mar 2010 (Ifrs)_Mapa variáveis" xfId="27075" xr:uid="{00000000-0005-0000-0000-0000C4690000}"/>
    <cellStyle name="s_Valuation _BS Csan CPC 02 &lt;SAP&gt;_Cosan Passivo_Ir e CS Ativo Mar 2010 (Ifrs)_Variavel" xfId="27076" xr:uid="{00000000-0005-0000-0000-0000C5690000}"/>
    <cellStyle name="s_Valuation _BS Csan CPC 02 &lt;SAP&gt;_Cosan Passivo_Ir e CS Dez 2011 Cosan Novo" xfId="27077" xr:uid="{00000000-0005-0000-0000-0000C6690000}"/>
    <cellStyle name="s_Valuation _BS Csan CPC 02 &lt;SAP&gt;_Cosan Passivo_Ir e CS Dez 2011 Cosan Novo_Mapa variáveis" xfId="27078" xr:uid="{00000000-0005-0000-0000-0000C7690000}"/>
    <cellStyle name="s_Valuation _BS Csan CPC 02 &lt;SAP&gt;_Cosan Passivo_Ir e CS Dez 2011 Cosan Novo_Plan1" xfId="27079" xr:uid="{00000000-0005-0000-0000-0000C8690000}"/>
    <cellStyle name="s_Valuation _BS Csan CPC 02 &lt;SAP&gt;_Cosan Passivo_Ir e CS Dez 2011 Cosan Novo_Plan1_Mapa variáveis" xfId="27080" xr:uid="{00000000-0005-0000-0000-0000C9690000}"/>
    <cellStyle name="s_Valuation _BS Csan CPC 02 &lt;SAP&gt;_Cosan Passivo_Ir e CS Dez 2011 Cosan Novo_Plan1_Variavel" xfId="27081" xr:uid="{00000000-0005-0000-0000-0000CA690000}"/>
    <cellStyle name="s_Valuation _BS Csan CPC 02 &lt;SAP&gt;_Cosan Passivo_Ir e CS Dez 2011 Cosan Novo_Variavel" xfId="27082" xr:uid="{00000000-0005-0000-0000-0000CB690000}"/>
    <cellStyle name="s_Valuation _BS Csan CPC 02 &lt;SAP&gt;_Cosan Passivo_Mapa 3T12" xfId="27083" xr:uid="{00000000-0005-0000-0000-0000CC690000}"/>
    <cellStyle name="s_Valuation _BS Csan CPC 02 &lt;SAP&gt;_Cosan Passivo_Mapa 3T12 2" xfId="27084" xr:uid="{00000000-0005-0000-0000-0000CD690000}"/>
    <cellStyle name="s_Valuation _BS Csan CPC 02 &lt;SAP&gt;_Cosan Passivo_Mapa 3T12 2_15-FINANCEIRAS" xfId="27085" xr:uid="{00000000-0005-0000-0000-0000CE690000}"/>
    <cellStyle name="s_Valuation _BS Csan CPC 02 &lt;SAP&gt;_Cosan Passivo_Mapa 3T12_15-FINANCEIRAS" xfId="27086" xr:uid="{00000000-0005-0000-0000-0000CF690000}"/>
    <cellStyle name="s_Valuation _BS Csan CPC 02 &lt;SAP&gt;_Cosan Passivo_Mapa 3T12_15-FINANCEIRAS_1" xfId="27087" xr:uid="{00000000-0005-0000-0000-0000D0690000}"/>
    <cellStyle name="s_Valuation _BS Csan CPC 02 &lt;SAP&gt;_Cosan Passivo_Mapa 3T12_2-DRE" xfId="27088" xr:uid="{00000000-0005-0000-0000-0000D1690000}"/>
    <cellStyle name="s_Valuation _BS Csan CPC 02 &lt;SAP&gt;_Cosan Passivo_Mapa 3T12_2-DRE 2" xfId="27089" xr:uid="{00000000-0005-0000-0000-0000D2690000}"/>
    <cellStyle name="s_Valuation _BS Csan CPC 02 &lt;SAP&gt;_Cosan Passivo_Mapa 3T12_2-DRE_3-Balanço" xfId="27090" xr:uid="{00000000-0005-0000-0000-0000D3690000}"/>
    <cellStyle name="s_Valuation _BS Csan CPC 02 &lt;SAP&gt;_Cosan Passivo_Mapa 3T12_2-DRE_3-Balanço_Mapa variáveis" xfId="27091" xr:uid="{00000000-0005-0000-0000-0000D4690000}"/>
    <cellStyle name="s_Valuation _BS Csan CPC 02 &lt;SAP&gt;_Cosan Passivo_Mapa 3T12_2-DRE_3-Balanço_Variavel" xfId="27092" xr:uid="{00000000-0005-0000-0000-0000D5690000}"/>
    <cellStyle name="s_Valuation _BS Csan CPC 02 &lt;SAP&gt;_Cosan Passivo_Mapa 3T12_2-DRE_Dep_Judiciais-Contingências" xfId="27093" xr:uid="{00000000-0005-0000-0000-0000D6690000}"/>
    <cellStyle name="s_Valuation _BS Csan CPC 02 &lt;SAP&gt;_Cosan Passivo_Mapa 3T12_2-DRE_DFC Gerencial" xfId="27094" xr:uid="{00000000-0005-0000-0000-0000D7690000}"/>
    <cellStyle name="s_Valuation _BS Csan CPC 02 &lt;SAP&gt;_Cosan Passivo_Mapa 3T12_2-DRE_DMPL" xfId="27095" xr:uid="{00000000-0005-0000-0000-0000D8690000}"/>
    <cellStyle name="s_Valuation _BS Csan CPC 02 &lt;SAP&gt;_Cosan Passivo_Mapa 3T12_2-DRE_Mapa variáveis" xfId="27096" xr:uid="{00000000-0005-0000-0000-0000D9690000}"/>
    <cellStyle name="s_Valuation _BS Csan CPC 02 &lt;SAP&gt;_Cosan Passivo_Mapa 3T12_2-DRE_Variavel" xfId="27097" xr:uid="{00000000-0005-0000-0000-0000DA690000}"/>
    <cellStyle name="s_Valuation _BS Csan CPC 02 &lt;SAP&gt;_Cosan Passivo_Mapa 3T12_3-Balanço" xfId="27098" xr:uid="{00000000-0005-0000-0000-0000DB690000}"/>
    <cellStyle name="s_Valuation _BS Csan CPC 02 &lt;SAP&gt;_Cosan Passivo_Mapa 3T12_3-Balanço_Mapa variáveis" xfId="27099" xr:uid="{00000000-0005-0000-0000-0000DC690000}"/>
    <cellStyle name="s_Valuation _BS Csan CPC 02 &lt;SAP&gt;_Cosan Passivo_Mapa 3T12_3-Balanço_Variavel" xfId="27100" xr:uid="{00000000-0005-0000-0000-0000DD690000}"/>
    <cellStyle name="s_Valuation _BS Csan CPC 02 &lt;SAP&gt;_Cosan Passivo_Mapa 3T12_Dep_Judiciais-Contingências" xfId="27101" xr:uid="{00000000-0005-0000-0000-0000DE690000}"/>
    <cellStyle name="s_Valuation _BS Csan CPC 02 &lt;SAP&gt;_Cosan Passivo_Mapa 3T12_DFC Gerencial" xfId="27102" xr:uid="{00000000-0005-0000-0000-0000DF690000}"/>
    <cellStyle name="s_Valuation _BS Csan CPC 02 &lt;SAP&gt;_Cosan Passivo_Mapa 3T12_DMPL" xfId="27103" xr:uid="{00000000-0005-0000-0000-0000E0690000}"/>
    <cellStyle name="s_Valuation _BS Csan CPC 02 &lt;SAP&gt;_Cosan Passivo_Mapa 3T12_Mapa variáveis" xfId="27104" xr:uid="{00000000-0005-0000-0000-0000E1690000}"/>
    <cellStyle name="s_Valuation _BS Csan CPC 02 &lt;SAP&gt;_Cosan Passivo_Mapa 3T12_P&amp;L RUMO" xfId="27105" xr:uid="{00000000-0005-0000-0000-0000E2690000}"/>
    <cellStyle name="s_Valuation _BS Csan CPC 02 &lt;SAP&gt;_Cosan Passivo_Mapa 3T12_Variavel" xfId="27106" xr:uid="{00000000-0005-0000-0000-0000E3690000}"/>
    <cellStyle name="s_Valuation _BS Csan CPC 02 &lt;SAP&gt;_Cosan Passivo_Mapa variáveis" xfId="27107" xr:uid="{00000000-0005-0000-0000-0000E4690000}"/>
    <cellStyle name="s_Valuation _BS Csan CPC 02 &lt;SAP&gt;_Cosan Passivo_Mapa variáveis_1" xfId="27108" xr:uid="{00000000-0005-0000-0000-0000E5690000}"/>
    <cellStyle name="s_Valuation _BS Csan CPC 02 &lt;SAP&gt;_Cosan Passivo_Mapa Variáveis_Mapa variáveis" xfId="27109" xr:uid="{00000000-0005-0000-0000-0000E6690000}"/>
    <cellStyle name="s_Valuation _BS Csan CPC 02 &lt;SAP&gt;_Cosan Passivo_P&amp;L Raízen Combs" xfId="27110" xr:uid="{00000000-0005-0000-0000-0000E7690000}"/>
    <cellStyle name="s_Valuation _BS Csan CPC 02 &lt;SAP&gt;_Cosan Passivo_P&amp;L RUMO" xfId="27111" xr:uid="{00000000-0005-0000-0000-0000E8690000}"/>
    <cellStyle name="s_Valuation _BS Csan CPC 02 &lt;SAP&gt;_Cosan Passivo_Plan1" xfId="27112" xr:uid="{00000000-0005-0000-0000-0000E9690000}"/>
    <cellStyle name="s_Valuation _BS Csan CPC 02 &lt;SAP&gt;_Cosan Passivo_Plan1_Mapa variáveis" xfId="27113" xr:uid="{00000000-0005-0000-0000-0000EA690000}"/>
    <cellStyle name="s_Valuation _BS Csan CPC 02 &lt;SAP&gt;_Cosan Passivo_Plan1_Variavel" xfId="27114" xr:uid="{00000000-0005-0000-0000-0000EB690000}"/>
    <cellStyle name="s_Valuation _BS Csan CPC 02 &lt;SAP&gt;_Cosan Passivo_Plan2" xfId="27115" xr:uid="{00000000-0005-0000-0000-0000EC690000}"/>
    <cellStyle name="s_Valuation _BS Csan CPC 02 &lt;SAP&gt;_Cosan Passivo_Plan2 2" xfId="27116" xr:uid="{00000000-0005-0000-0000-0000ED690000}"/>
    <cellStyle name="s_Valuation _BS Csan CPC 02 &lt;SAP&gt;_Cosan Passivo_Plan2 2_15-FINANCEIRAS" xfId="27117" xr:uid="{00000000-0005-0000-0000-0000EE690000}"/>
    <cellStyle name="s_Valuation _BS Csan CPC 02 &lt;SAP&gt;_Cosan Passivo_Plan2 3" xfId="27118" xr:uid="{00000000-0005-0000-0000-0000EF690000}"/>
    <cellStyle name="s_Valuation _BS Csan CPC 02 &lt;SAP&gt;_Cosan Passivo_Plan2 4" xfId="27119" xr:uid="{00000000-0005-0000-0000-0000F0690000}"/>
    <cellStyle name="s_Valuation _BS Csan CPC 02 &lt;SAP&gt;_Cosan Passivo_Plan2_15-FINANCEIRAS" xfId="27120" xr:uid="{00000000-0005-0000-0000-0000F1690000}"/>
    <cellStyle name="s_Valuation _BS Csan CPC 02 &lt;SAP&gt;_Cosan Passivo_Plan2_15-FINANCEIRAS_1" xfId="27121" xr:uid="{00000000-0005-0000-0000-0000F2690000}"/>
    <cellStyle name="s_Valuation _BS Csan CPC 02 &lt;SAP&gt;_Cosan Passivo_Plan2_2-DRE" xfId="27122" xr:uid="{00000000-0005-0000-0000-0000F3690000}"/>
    <cellStyle name="s_Valuation _BS Csan CPC 02 &lt;SAP&gt;_Cosan Passivo_Plan2_2-DRE 2" xfId="27123" xr:uid="{00000000-0005-0000-0000-0000F4690000}"/>
    <cellStyle name="s_Valuation _BS Csan CPC 02 &lt;SAP&gt;_Cosan Passivo_Plan2_2-DRE_3-Balanço" xfId="27124" xr:uid="{00000000-0005-0000-0000-0000F5690000}"/>
    <cellStyle name="s_Valuation _BS Csan CPC 02 &lt;SAP&gt;_Cosan Passivo_Plan2_2-DRE_3-Balanço_Mapa variáveis" xfId="27125" xr:uid="{00000000-0005-0000-0000-0000F6690000}"/>
    <cellStyle name="s_Valuation _BS Csan CPC 02 &lt;SAP&gt;_Cosan Passivo_Plan2_2-DRE_3-Balanço_Variavel" xfId="27126" xr:uid="{00000000-0005-0000-0000-0000F7690000}"/>
    <cellStyle name="s_Valuation _BS Csan CPC 02 &lt;SAP&gt;_Cosan Passivo_Plan2_2-DRE_Dep_Judiciais-Contingências" xfId="27127" xr:uid="{00000000-0005-0000-0000-0000F8690000}"/>
    <cellStyle name="s_Valuation _BS Csan CPC 02 &lt;SAP&gt;_Cosan Passivo_Plan2_2-DRE_DFC Gerencial" xfId="27128" xr:uid="{00000000-0005-0000-0000-0000F9690000}"/>
    <cellStyle name="s_Valuation _BS Csan CPC 02 &lt;SAP&gt;_Cosan Passivo_Plan2_2-DRE_DMPL" xfId="27129" xr:uid="{00000000-0005-0000-0000-0000FA690000}"/>
    <cellStyle name="s_Valuation _BS Csan CPC 02 &lt;SAP&gt;_Cosan Passivo_Plan2_2-DRE_Mapa variáveis" xfId="27130" xr:uid="{00000000-0005-0000-0000-0000FB690000}"/>
    <cellStyle name="s_Valuation _BS Csan CPC 02 &lt;SAP&gt;_Cosan Passivo_Plan2_2-DRE_Variavel" xfId="27131" xr:uid="{00000000-0005-0000-0000-0000FC690000}"/>
    <cellStyle name="s_Valuation _BS Csan CPC 02 &lt;SAP&gt;_Cosan Passivo_Plan2_3-Balanço" xfId="27132" xr:uid="{00000000-0005-0000-0000-0000FD690000}"/>
    <cellStyle name="s_Valuation _BS Csan CPC 02 &lt;SAP&gt;_Cosan Passivo_Plan2_3-Balanço_Mapa variáveis" xfId="27133" xr:uid="{00000000-0005-0000-0000-0000FE690000}"/>
    <cellStyle name="s_Valuation _BS Csan CPC 02 &lt;SAP&gt;_Cosan Passivo_Plan2_3-Balanço_Variavel" xfId="27134" xr:uid="{00000000-0005-0000-0000-0000FF690000}"/>
    <cellStyle name="s_Valuation _BS Csan CPC 02 &lt;SAP&gt;_Cosan Passivo_Plan2_7-Estoque" xfId="27135" xr:uid="{00000000-0005-0000-0000-0000006A0000}"/>
    <cellStyle name="s_Valuation _BS Csan CPC 02 &lt;SAP&gt;_Cosan Passivo_Plan2_Despesas operacionais " xfId="27136" xr:uid="{00000000-0005-0000-0000-0000016A0000}"/>
    <cellStyle name="s_Valuation _BS Csan CPC 02 &lt;SAP&gt;_Cosan Passivo_Plan2_Mapa variáveis" xfId="27137" xr:uid="{00000000-0005-0000-0000-0000026A0000}"/>
    <cellStyle name="s_Valuation _BS Csan CPC 02 &lt;SAP&gt;_Cosan Passivo_Plan2_P&amp;L Raízen Combs" xfId="27138" xr:uid="{00000000-0005-0000-0000-0000036A0000}"/>
    <cellStyle name="s_Valuation _BS Csan CPC 02 &lt;SAP&gt;_Cosan Passivo_Plan2_P&amp;L RUMO" xfId="27139" xr:uid="{00000000-0005-0000-0000-0000046A0000}"/>
    <cellStyle name="s_Valuation _BS Csan CPC 02 &lt;SAP&gt;_Cosan Passivo_Plan2_Variavel" xfId="27140" xr:uid="{00000000-0005-0000-0000-0000056A0000}"/>
    <cellStyle name="s_Valuation _BS Csan CPC 02 &lt;SAP&gt;_Cosan Passivo_Plan2_Working Capital" xfId="27141" xr:uid="{00000000-0005-0000-0000-0000066A0000}"/>
    <cellStyle name="s_Valuation _BS Csan CPC 02 &lt;SAP&gt;_Cosan Passivo_Taxa Efetiva Cosan - Acumulado até Setembro 2011" xfId="27142" xr:uid="{00000000-0005-0000-0000-0000076A0000}"/>
    <cellStyle name="s_Valuation _BS Csan CPC 02 &lt;SAP&gt;_Cosan Passivo_Taxa Efetiva Cosan - Acumulado até Setembro 2011_Mapa variáveis" xfId="27143" xr:uid="{00000000-0005-0000-0000-0000086A0000}"/>
    <cellStyle name="s_Valuation _BS Csan CPC 02 &lt;SAP&gt;_Cosan Passivo_Taxa Efetiva Cosan - Acumulado até Setembro 2011_Variavel" xfId="27144" xr:uid="{00000000-0005-0000-0000-0000096A0000}"/>
    <cellStyle name="s_Valuation _BS Csan CPC 02 &lt;SAP&gt;_Cosan Passivo_Variavel" xfId="27145" xr:uid="{00000000-0005-0000-0000-00000A6A0000}"/>
    <cellStyle name="s_Valuation _BS Csan CPC 02 &lt;SAP&gt;_Cosan Passivo_Working Capital" xfId="27146" xr:uid="{00000000-0005-0000-0000-00000B6A0000}"/>
    <cellStyle name="s_Valuation _BS Csan CPC 02 &lt;SAP&gt;_COSAN SA CONSOLID_MÊS" xfId="27147" xr:uid="{00000000-0005-0000-0000-00000C6A0000}"/>
    <cellStyle name="s_Valuation _BS Csan CPC 02 &lt;SAP&gt;_Cosan_1" xfId="27148" xr:uid="{00000000-0005-0000-0000-00000D6A0000}"/>
    <cellStyle name="s_Valuation _BS Csan CPC 02 &lt;SAP&gt;_Cosan_1_Mapa variáveis" xfId="27149" xr:uid="{00000000-0005-0000-0000-00000E6A0000}"/>
    <cellStyle name="s_Valuation _BS Csan CPC 02 &lt;SAP&gt;_Cosan_1_Variavel" xfId="27150" xr:uid="{00000000-0005-0000-0000-00000F6A0000}"/>
    <cellStyle name="s_Valuation _BS Csan CPC 02 &lt;SAP&gt;_Cosan_15-FINANCEIRAS" xfId="27151" xr:uid="{00000000-0005-0000-0000-0000106A0000}"/>
    <cellStyle name="s_Valuation _BS Csan CPC 02 &lt;SAP&gt;_Cosan_15-FINANCEIRAS_1" xfId="27152" xr:uid="{00000000-0005-0000-0000-0000116A0000}"/>
    <cellStyle name="s_Valuation _BS Csan CPC 02 &lt;SAP&gt;_Cosan_26_Instrumentos Financeiros" xfId="27153" xr:uid="{00000000-0005-0000-0000-0000126A0000}"/>
    <cellStyle name="s_Valuation _BS Csan CPC 02 &lt;SAP&gt;_Cosan_26_Instrumentos Financeiros 2" xfId="27154" xr:uid="{00000000-0005-0000-0000-0000136A0000}"/>
    <cellStyle name="s_Valuation _BS Csan CPC 02 &lt;SAP&gt;_Cosan_26_Instrumentos Financeiros 2_15-FINANCEIRAS" xfId="27155" xr:uid="{00000000-0005-0000-0000-0000146A0000}"/>
    <cellStyle name="s_Valuation _BS Csan CPC 02 &lt;SAP&gt;_Cosan_26_Instrumentos Financeiros_1" xfId="27156" xr:uid="{00000000-0005-0000-0000-0000156A0000}"/>
    <cellStyle name="s_Valuation _BS Csan CPC 02 &lt;SAP&gt;_Cosan_26_Instrumentos Financeiros_1 2" xfId="27157" xr:uid="{00000000-0005-0000-0000-0000166A0000}"/>
    <cellStyle name="s_Valuation _BS Csan CPC 02 &lt;SAP&gt;_Cosan_26_Instrumentos Financeiros_1 2_15-FINANCEIRAS" xfId="27158" xr:uid="{00000000-0005-0000-0000-0000176A0000}"/>
    <cellStyle name="s_Valuation _BS Csan CPC 02 &lt;SAP&gt;_Cosan_26_Instrumentos Financeiros_1_15-FINANCEIRAS" xfId="27159" xr:uid="{00000000-0005-0000-0000-0000186A0000}"/>
    <cellStyle name="s_Valuation _BS Csan CPC 02 &lt;SAP&gt;_Cosan_26_Instrumentos Financeiros_1_15-FINANCEIRAS_1" xfId="27160" xr:uid="{00000000-0005-0000-0000-0000196A0000}"/>
    <cellStyle name="s_Valuation _BS Csan CPC 02 &lt;SAP&gt;_Cosan_26_Instrumentos Financeiros_1_2-DRE" xfId="27161" xr:uid="{00000000-0005-0000-0000-00001A6A0000}"/>
    <cellStyle name="s_Valuation _BS Csan CPC 02 &lt;SAP&gt;_Cosan_26_Instrumentos Financeiros_1_2-DRE 2" xfId="27162" xr:uid="{00000000-0005-0000-0000-00001B6A0000}"/>
    <cellStyle name="s_Valuation _BS Csan CPC 02 &lt;SAP&gt;_Cosan_26_Instrumentos Financeiros_1_2-DRE_3-Balanço" xfId="27163" xr:uid="{00000000-0005-0000-0000-00001C6A0000}"/>
    <cellStyle name="s_Valuation _BS Csan CPC 02 &lt;SAP&gt;_Cosan_26_Instrumentos Financeiros_1_2-DRE_3-Balanço_Mapa variáveis" xfId="27164" xr:uid="{00000000-0005-0000-0000-00001D6A0000}"/>
    <cellStyle name="s_Valuation _BS Csan CPC 02 &lt;SAP&gt;_Cosan_26_Instrumentos Financeiros_1_2-DRE_3-Balanço_Variavel" xfId="27165" xr:uid="{00000000-0005-0000-0000-00001E6A0000}"/>
    <cellStyle name="s_Valuation _BS Csan CPC 02 &lt;SAP&gt;_Cosan_26_Instrumentos Financeiros_1_2-DRE_Dep_Judiciais-Contingências" xfId="27166" xr:uid="{00000000-0005-0000-0000-00001F6A0000}"/>
    <cellStyle name="s_Valuation _BS Csan CPC 02 &lt;SAP&gt;_Cosan_26_Instrumentos Financeiros_1_2-DRE_DFC Gerencial" xfId="27167" xr:uid="{00000000-0005-0000-0000-0000206A0000}"/>
    <cellStyle name="s_Valuation _BS Csan CPC 02 &lt;SAP&gt;_Cosan_26_Instrumentos Financeiros_1_2-DRE_DMPL" xfId="27168" xr:uid="{00000000-0005-0000-0000-0000216A0000}"/>
    <cellStyle name="s_Valuation _BS Csan CPC 02 &lt;SAP&gt;_Cosan_26_Instrumentos Financeiros_1_2-DRE_Mapa variáveis" xfId="27169" xr:uid="{00000000-0005-0000-0000-0000226A0000}"/>
    <cellStyle name="s_Valuation _BS Csan CPC 02 &lt;SAP&gt;_Cosan_26_Instrumentos Financeiros_1_2-DRE_Variavel" xfId="27170" xr:uid="{00000000-0005-0000-0000-0000236A0000}"/>
    <cellStyle name="s_Valuation _BS Csan CPC 02 &lt;SAP&gt;_Cosan_26_Instrumentos Financeiros_1_3-Balanço" xfId="27171" xr:uid="{00000000-0005-0000-0000-0000246A0000}"/>
    <cellStyle name="s_Valuation _BS Csan CPC 02 &lt;SAP&gt;_Cosan_26_Instrumentos Financeiros_1_3-Balanço_Mapa variáveis" xfId="27172" xr:uid="{00000000-0005-0000-0000-0000256A0000}"/>
    <cellStyle name="s_Valuation _BS Csan CPC 02 &lt;SAP&gt;_Cosan_26_Instrumentos Financeiros_1_3-Balanço_Variavel" xfId="27173" xr:uid="{00000000-0005-0000-0000-0000266A0000}"/>
    <cellStyle name="s_Valuation _BS Csan CPC 02 &lt;SAP&gt;_Cosan_26_Instrumentos Financeiros_1_7-Estoque" xfId="27174" xr:uid="{00000000-0005-0000-0000-0000276A0000}"/>
    <cellStyle name="s_Valuation _BS Csan CPC 02 &lt;SAP&gt;_Cosan_26_Instrumentos Financeiros_1_Despesas operacionais " xfId="27175" xr:uid="{00000000-0005-0000-0000-0000286A0000}"/>
    <cellStyle name="s_Valuation _BS Csan CPC 02 &lt;SAP&gt;_Cosan_26_Instrumentos Financeiros_1_Mapa variáveis" xfId="27176" xr:uid="{00000000-0005-0000-0000-0000296A0000}"/>
    <cellStyle name="s_Valuation _BS Csan CPC 02 &lt;SAP&gt;_Cosan_26_Instrumentos Financeiros_1_P&amp;L Raízen Combs" xfId="27177" xr:uid="{00000000-0005-0000-0000-00002A6A0000}"/>
    <cellStyle name="s_Valuation _BS Csan CPC 02 &lt;SAP&gt;_Cosan_26_Instrumentos Financeiros_1_P&amp;L RUMO" xfId="27178" xr:uid="{00000000-0005-0000-0000-00002B6A0000}"/>
    <cellStyle name="s_Valuation _BS Csan CPC 02 &lt;SAP&gt;_Cosan_26_Instrumentos Financeiros_1_Variavel" xfId="27179" xr:uid="{00000000-0005-0000-0000-00002C6A0000}"/>
    <cellStyle name="s_Valuation _BS Csan CPC 02 &lt;SAP&gt;_Cosan_26_Instrumentos Financeiros_1_Working Capital" xfId="27180" xr:uid="{00000000-0005-0000-0000-00002D6A0000}"/>
    <cellStyle name="s_Valuation _BS Csan CPC 02 &lt;SAP&gt;_Cosan_26_Instrumentos Financeiros_15-FINANCEIRAS" xfId="27181" xr:uid="{00000000-0005-0000-0000-00002E6A0000}"/>
    <cellStyle name="s_Valuation _BS Csan CPC 02 &lt;SAP&gt;_Cosan_26_Instrumentos Financeiros_15-FINANCEIRAS_1" xfId="27182" xr:uid="{00000000-0005-0000-0000-00002F6A0000}"/>
    <cellStyle name="s_Valuation _BS Csan CPC 02 &lt;SAP&gt;_Cosan_26_Instrumentos Financeiros_2-DRE" xfId="27183" xr:uid="{00000000-0005-0000-0000-0000306A0000}"/>
    <cellStyle name="s_Valuation _BS Csan CPC 02 &lt;SAP&gt;_Cosan_26_Instrumentos Financeiros_2-DRE 2" xfId="27184" xr:uid="{00000000-0005-0000-0000-0000316A0000}"/>
    <cellStyle name="s_Valuation _BS Csan CPC 02 &lt;SAP&gt;_Cosan_26_Instrumentos Financeiros_2-DRE_3-Balanço" xfId="27185" xr:uid="{00000000-0005-0000-0000-0000326A0000}"/>
    <cellStyle name="s_Valuation _BS Csan CPC 02 &lt;SAP&gt;_Cosan_26_Instrumentos Financeiros_2-DRE_3-Balanço_Mapa variáveis" xfId="27186" xr:uid="{00000000-0005-0000-0000-0000336A0000}"/>
    <cellStyle name="s_Valuation _BS Csan CPC 02 &lt;SAP&gt;_Cosan_26_Instrumentos Financeiros_2-DRE_3-Balanço_Variavel" xfId="27187" xr:uid="{00000000-0005-0000-0000-0000346A0000}"/>
    <cellStyle name="s_Valuation _BS Csan CPC 02 &lt;SAP&gt;_Cosan_26_Instrumentos Financeiros_2-DRE_Dep_Judiciais-Contingências" xfId="27188" xr:uid="{00000000-0005-0000-0000-0000356A0000}"/>
    <cellStyle name="s_Valuation _BS Csan CPC 02 &lt;SAP&gt;_Cosan_26_Instrumentos Financeiros_2-DRE_DFC Gerencial" xfId="27189" xr:uid="{00000000-0005-0000-0000-0000366A0000}"/>
    <cellStyle name="s_Valuation _BS Csan CPC 02 &lt;SAP&gt;_Cosan_26_Instrumentos Financeiros_2-DRE_DMPL" xfId="27190" xr:uid="{00000000-0005-0000-0000-0000376A0000}"/>
    <cellStyle name="s_Valuation _BS Csan CPC 02 &lt;SAP&gt;_Cosan_26_Instrumentos Financeiros_2-DRE_Mapa variáveis" xfId="27191" xr:uid="{00000000-0005-0000-0000-0000386A0000}"/>
    <cellStyle name="s_Valuation _BS Csan CPC 02 &lt;SAP&gt;_Cosan_26_Instrumentos Financeiros_2-DRE_Variavel" xfId="27192" xr:uid="{00000000-0005-0000-0000-0000396A0000}"/>
    <cellStyle name="s_Valuation _BS Csan CPC 02 &lt;SAP&gt;_Cosan_26_Instrumentos Financeiros_3-Balanço" xfId="27193" xr:uid="{00000000-0005-0000-0000-00003A6A0000}"/>
    <cellStyle name="s_Valuation _BS Csan CPC 02 &lt;SAP&gt;_Cosan_26_Instrumentos Financeiros_3-Balanço_Mapa variáveis" xfId="27194" xr:uid="{00000000-0005-0000-0000-00003B6A0000}"/>
    <cellStyle name="s_Valuation _BS Csan CPC 02 &lt;SAP&gt;_Cosan_26_Instrumentos Financeiros_3-Balanço_Variavel" xfId="27195" xr:uid="{00000000-0005-0000-0000-00003C6A0000}"/>
    <cellStyle name="s_Valuation _BS Csan CPC 02 &lt;SAP&gt;_Cosan_26_Instrumentos Financeiros_7-Estoque" xfId="27196" xr:uid="{00000000-0005-0000-0000-00003D6A0000}"/>
    <cellStyle name="s_Valuation _BS Csan CPC 02 &lt;SAP&gt;_Cosan_26_Instrumentos Financeiros_Despesas operacionais " xfId="27197" xr:uid="{00000000-0005-0000-0000-00003E6A0000}"/>
    <cellStyle name="s_Valuation _BS Csan CPC 02 &lt;SAP&gt;_Cosan_26_Instrumentos Financeiros_Mapa variáveis" xfId="27198" xr:uid="{00000000-0005-0000-0000-00003F6A0000}"/>
    <cellStyle name="s_Valuation _BS Csan CPC 02 &lt;SAP&gt;_Cosan_26_Instrumentos Financeiros_P&amp;L Raízen Combs" xfId="27199" xr:uid="{00000000-0005-0000-0000-0000406A0000}"/>
    <cellStyle name="s_Valuation _BS Csan CPC 02 &lt;SAP&gt;_Cosan_26_Instrumentos Financeiros_P&amp;L RUMO" xfId="27200" xr:uid="{00000000-0005-0000-0000-0000416A0000}"/>
    <cellStyle name="s_Valuation _BS Csan CPC 02 &lt;SAP&gt;_Cosan_26_Instrumentos Financeiros_Variavel" xfId="27201" xr:uid="{00000000-0005-0000-0000-0000426A0000}"/>
    <cellStyle name="s_Valuation _BS Csan CPC 02 &lt;SAP&gt;_Cosan_26_Instrumentos Financeiros_Working Capital" xfId="27202" xr:uid="{00000000-0005-0000-0000-0000436A0000}"/>
    <cellStyle name="s_Valuation _BS Csan CPC 02 &lt;SAP&gt;_Cosan_2-DRE" xfId="27203" xr:uid="{00000000-0005-0000-0000-0000446A0000}"/>
    <cellStyle name="s_Valuation _BS Csan CPC 02 &lt;SAP&gt;_Cosan_2-DRE 2" xfId="27204" xr:uid="{00000000-0005-0000-0000-0000456A0000}"/>
    <cellStyle name="s_Valuation _BS Csan CPC 02 &lt;SAP&gt;_Cosan_2-DRE 2_15-FINANCEIRAS" xfId="27205" xr:uid="{00000000-0005-0000-0000-0000466A0000}"/>
    <cellStyle name="s_Valuation _BS Csan CPC 02 &lt;SAP&gt;_Cosan_2-DRE_1" xfId="27206" xr:uid="{00000000-0005-0000-0000-0000476A0000}"/>
    <cellStyle name="s_Valuation _BS Csan CPC 02 &lt;SAP&gt;_Cosan_2-DRE_1 2" xfId="27207" xr:uid="{00000000-0005-0000-0000-0000486A0000}"/>
    <cellStyle name="s_Valuation _BS Csan CPC 02 &lt;SAP&gt;_Cosan_2-DRE_1_3-Balanço" xfId="27208" xr:uid="{00000000-0005-0000-0000-0000496A0000}"/>
    <cellStyle name="s_Valuation _BS Csan CPC 02 &lt;SAP&gt;_Cosan_2-DRE_1_3-Balanço_Mapa variáveis" xfId="27209" xr:uid="{00000000-0005-0000-0000-00004A6A0000}"/>
    <cellStyle name="s_Valuation _BS Csan CPC 02 &lt;SAP&gt;_Cosan_2-DRE_1_3-Balanço_Variavel" xfId="27210" xr:uid="{00000000-0005-0000-0000-00004B6A0000}"/>
    <cellStyle name="s_Valuation _BS Csan CPC 02 &lt;SAP&gt;_Cosan_2-DRE_1_Dep_Judiciais-Contingências" xfId="27211" xr:uid="{00000000-0005-0000-0000-00004C6A0000}"/>
    <cellStyle name="s_Valuation _BS Csan CPC 02 &lt;SAP&gt;_Cosan_2-DRE_1_DFC Gerencial" xfId="27212" xr:uid="{00000000-0005-0000-0000-00004D6A0000}"/>
    <cellStyle name="s_Valuation _BS Csan CPC 02 &lt;SAP&gt;_Cosan_2-DRE_1_DMPL" xfId="27213" xr:uid="{00000000-0005-0000-0000-00004E6A0000}"/>
    <cellStyle name="s_Valuation _BS Csan CPC 02 &lt;SAP&gt;_Cosan_2-DRE_1_Mapa variáveis" xfId="27214" xr:uid="{00000000-0005-0000-0000-00004F6A0000}"/>
    <cellStyle name="s_Valuation _BS Csan CPC 02 &lt;SAP&gt;_Cosan_2-DRE_1_Variavel" xfId="27215" xr:uid="{00000000-0005-0000-0000-0000506A0000}"/>
    <cellStyle name="s_Valuation _BS Csan CPC 02 &lt;SAP&gt;_Cosan_2-DRE_15-FINANCEIRAS" xfId="27216" xr:uid="{00000000-0005-0000-0000-0000516A0000}"/>
    <cellStyle name="s_Valuation _BS Csan CPC 02 &lt;SAP&gt;_Cosan_2-DRE_15-FINANCEIRAS_1" xfId="27217" xr:uid="{00000000-0005-0000-0000-0000526A0000}"/>
    <cellStyle name="s_Valuation _BS Csan CPC 02 &lt;SAP&gt;_Cosan_2-DRE_2-DRE" xfId="27218" xr:uid="{00000000-0005-0000-0000-0000536A0000}"/>
    <cellStyle name="s_Valuation _BS Csan CPC 02 &lt;SAP&gt;_Cosan_2-DRE_2-DRE 2" xfId="27219" xr:uid="{00000000-0005-0000-0000-0000546A0000}"/>
    <cellStyle name="s_Valuation _BS Csan CPC 02 &lt;SAP&gt;_Cosan_2-DRE_2-DRE_3-Balanço" xfId="27220" xr:uid="{00000000-0005-0000-0000-0000556A0000}"/>
    <cellStyle name="s_Valuation _BS Csan CPC 02 &lt;SAP&gt;_Cosan_2-DRE_2-DRE_3-Balanço_Mapa variáveis" xfId="27221" xr:uid="{00000000-0005-0000-0000-0000566A0000}"/>
    <cellStyle name="s_Valuation _BS Csan CPC 02 &lt;SAP&gt;_Cosan_2-DRE_2-DRE_3-Balanço_Variavel" xfId="27222" xr:uid="{00000000-0005-0000-0000-0000576A0000}"/>
    <cellStyle name="s_Valuation _BS Csan CPC 02 &lt;SAP&gt;_Cosan_2-DRE_2-DRE_Dep_Judiciais-Contingências" xfId="27223" xr:uid="{00000000-0005-0000-0000-0000586A0000}"/>
    <cellStyle name="s_Valuation _BS Csan CPC 02 &lt;SAP&gt;_Cosan_2-DRE_2-DRE_DFC Gerencial" xfId="27224" xr:uid="{00000000-0005-0000-0000-0000596A0000}"/>
    <cellStyle name="s_Valuation _BS Csan CPC 02 &lt;SAP&gt;_Cosan_2-DRE_2-DRE_DMPL" xfId="27225" xr:uid="{00000000-0005-0000-0000-00005A6A0000}"/>
    <cellStyle name="s_Valuation _BS Csan CPC 02 &lt;SAP&gt;_Cosan_2-DRE_2-DRE_Mapa variáveis" xfId="27226" xr:uid="{00000000-0005-0000-0000-00005B6A0000}"/>
    <cellStyle name="s_Valuation _BS Csan CPC 02 &lt;SAP&gt;_Cosan_2-DRE_2-DRE_Variavel" xfId="27227" xr:uid="{00000000-0005-0000-0000-00005C6A0000}"/>
    <cellStyle name="s_Valuation _BS Csan CPC 02 &lt;SAP&gt;_Cosan_2-DRE_3-Balanço" xfId="27228" xr:uid="{00000000-0005-0000-0000-00005D6A0000}"/>
    <cellStyle name="s_Valuation _BS Csan CPC 02 &lt;SAP&gt;_Cosan_2-DRE_3-Balanço_Mapa variáveis" xfId="27229" xr:uid="{00000000-0005-0000-0000-00005E6A0000}"/>
    <cellStyle name="s_Valuation _BS Csan CPC 02 &lt;SAP&gt;_Cosan_2-DRE_3-Balanço_Variavel" xfId="27230" xr:uid="{00000000-0005-0000-0000-00005F6A0000}"/>
    <cellStyle name="s_Valuation _BS Csan CPC 02 &lt;SAP&gt;_Cosan_2-DRE_7-Estoque" xfId="27231" xr:uid="{00000000-0005-0000-0000-0000606A0000}"/>
    <cellStyle name="s_Valuation _BS Csan CPC 02 &lt;SAP&gt;_Cosan_2-DRE_Despesas operacionais " xfId="27232" xr:uid="{00000000-0005-0000-0000-0000616A0000}"/>
    <cellStyle name="s_Valuation _BS Csan CPC 02 &lt;SAP&gt;_Cosan_2-DRE_Mapa variáveis" xfId="27233" xr:uid="{00000000-0005-0000-0000-0000626A0000}"/>
    <cellStyle name="s_Valuation _BS Csan CPC 02 &lt;SAP&gt;_Cosan_2-DRE_P&amp;L Raízen Combs" xfId="27234" xr:uid="{00000000-0005-0000-0000-0000636A0000}"/>
    <cellStyle name="s_Valuation _BS Csan CPC 02 &lt;SAP&gt;_Cosan_2-DRE_P&amp;L RUMO" xfId="27235" xr:uid="{00000000-0005-0000-0000-0000646A0000}"/>
    <cellStyle name="s_Valuation _BS Csan CPC 02 &lt;SAP&gt;_Cosan_2-DRE_Variavel" xfId="27236" xr:uid="{00000000-0005-0000-0000-0000656A0000}"/>
    <cellStyle name="s_Valuation _BS Csan CPC 02 &lt;SAP&gt;_Cosan_2-DRE_Working Capital" xfId="27237" xr:uid="{00000000-0005-0000-0000-0000666A0000}"/>
    <cellStyle name="s_Valuation _BS Csan CPC 02 &lt;SAP&gt;_Cosan_3-Balanço" xfId="27238" xr:uid="{00000000-0005-0000-0000-0000676A0000}"/>
    <cellStyle name="s_Valuation _BS Csan CPC 02 &lt;SAP&gt;_Cosan_3-Balanço 2" xfId="27239" xr:uid="{00000000-0005-0000-0000-0000686A0000}"/>
    <cellStyle name="s_Valuation _BS Csan CPC 02 &lt;SAP&gt;_Cosan_3-Balanço 2_15-FINANCEIRAS" xfId="27240" xr:uid="{00000000-0005-0000-0000-0000696A0000}"/>
    <cellStyle name="s_Valuation _BS Csan CPC 02 &lt;SAP&gt;_Cosan_3-Balanço_1" xfId="27241" xr:uid="{00000000-0005-0000-0000-00006A6A0000}"/>
    <cellStyle name="s_Valuation _BS Csan CPC 02 &lt;SAP&gt;_Cosan_3-Balanço_1 2" xfId="27242" xr:uid="{00000000-0005-0000-0000-00006B6A0000}"/>
    <cellStyle name="s_Valuation _BS Csan CPC 02 &lt;SAP&gt;_Cosan_3-Balanço_1 2_15-FINANCEIRAS" xfId="27243" xr:uid="{00000000-0005-0000-0000-00006C6A0000}"/>
    <cellStyle name="s_Valuation _BS Csan CPC 02 &lt;SAP&gt;_Cosan_3-Balanço_1_15-FINANCEIRAS" xfId="27244" xr:uid="{00000000-0005-0000-0000-00006D6A0000}"/>
    <cellStyle name="s_Valuation _BS Csan CPC 02 &lt;SAP&gt;_Cosan_3-Balanço_1_15-FINANCEIRAS_1" xfId="27245" xr:uid="{00000000-0005-0000-0000-00006E6A0000}"/>
    <cellStyle name="s_Valuation _BS Csan CPC 02 &lt;SAP&gt;_Cosan_3-Balanço_1_2-DRE" xfId="27246" xr:uid="{00000000-0005-0000-0000-00006F6A0000}"/>
    <cellStyle name="s_Valuation _BS Csan CPC 02 &lt;SAP&gt;_Cosan_3-Balanço_1_2-DRE 2" xfId="27247" xr:uid="{00000000-0005-0000-0000-0000706A0000}"/>
    <cellStyle name="s_Valuation _BS Csan CPC 02 &lt;SAP&gt;_Cosan_3-Balanço_1_2-DRE_3-Balanço" xfId="27248" xr:uid="{00000000-0005-0000-0000-0000716A0000}"/>
    <cellStyle name="s_Valuation _BS Csan CPC 02 &lt;SAP&gt;_Cosan_3-Balanço_1_2-DRE_3-Balanço_Mapa variáveis" xfId="27249" xr:uid="{00000000-0005-0000-0000-0000726A0000}"/>
    <cellStyle name="s_Valuation _BS Csan CPC 02 &lt;SAP&gt;_Cosan_3-Balanço_1_2-DRE_3-Balanço_Variavel" xfId="27250" xr:uid="{00000000-0005-0000-0000-0000736A0000}"/>
    <cellStyle name="s_Valuation _BS Csan CPC 02 &lt;SAP&gt;_Cosan_3-Balanço_1_2-DRE_Dep_Judiciais-Contingências" xfId="27251" xr:uid="{00000000-0005-0000-0000-0000746A0000}"/>
    <cellStyle name="s_Valuation _BS Csan CPC 02 &lt;SAP&gt;_Cosan_3-Balanço_1_2-DRE_DFC Gerencial" xfId="27252" xr:uid="{00000000-0005-0000-0000-0000756A0000}"/>
    <cellStyle name="s_Valuation _BS Csan CPC 02 &lt;SAP&gt;_Cosan_3-Balanço_1_2-DRE_DMPL" xfId="27253" xr:uid="{00000000-0005-0000-0000-0000766A0000}"/>
    <cellStyle name="s_Valuation _BS Csan CPC 02 &lt;SAP&gt;_Cosan_3-Balanço_1_2-DRE_Mapa variáveis" xfId="27254" xr:uid="{00000000-0005-0000-0000-0000776A0000}"/>
    <cellStyle name="s_Valuation _BS Csan CPC 02 &lt;SAP&gt;_Cosan_3-Balanço_1_2-DRE_Variavel" xfId="27255" xr:uid="{00000000-0005-0000-0000-0000786A0000}"/>
    <cellStyle name="s_Valuation _BS Csan CPC 02 &lt;SAP&gt;_Cosan_3-Balanço_1_3-Balanço" xfId="27256" xr:uid="{00000000-0005-0000-0000-0000796A0000}"/>
    <cellStyle name="s_Valuation _BS Csan CPC 02 &lt;SAP&gt;_Cosan_3-Balanço_1_3-Balanço_Mapa variáveis" xfId="27257" xr:uid="{00000000-0005-0000-0000-00007A6A0000}"/>
    <cellStyle name="s_Valuation _BS Csan CPC 02 &lt;SAP&gt;_Cosan_3-Balanço_1_3-Balanço_Variavel" xfId="27258" xr:uid="{00000000-0005-0000-0000-00007B6A0000}"/>
    <cellStyle name="s_Valuation _BS Csan CPC 02 &lt;SAP&gt;_Cosan_3-Balanço_1_7-Estoque" xfId="27259" xr:uid="{00000000-0005-0000-0000-00007C6A0000}"/>
    <cellStyle name="s_Valuation _BS Csan CPC 02 &lt;SAP&gt;_Cosan_3-Balanço_1_Despesas operacionais " xfId="27260" xr:uid="{00000000-0005-0000-0000-00007D6A0000}"/>
    <cellStyle name="s_Valuation _BS Csan CPC 02 &lt;SAP&gt;_Cosan_3-Balanço_1_Mapa variáveis" xfId="27261" xr:uid="{00000000-0005-0000-0000-00007E6A0000}"/>
    <cellStyle name="s_Valuation _BS Csan CPC 02 &lt;SAP&gt;_Cosan_3-Balanço_1_P&amp;L Raízen Combs" xfId="27262" xr:uid="{00000000-0005-0000-0000-00007F6A0000}"/>
    <cellStyle name="s_Valuation _BS Csan CPC 02 &lt;SAP&gt;_Cosan_3-Balanço_1_P&amp;L RUMO" xfId="27263" xr:uid="{00000000-0005-0000-0000-0000806A0000}"/>
    <cellStyle name="s_Valuation _BS Csan CPC 02 &lt;SAP&gt;_Cosan_3-Balanço_1_Variavel" xfId="27264" xr:uid="{00000000-0005-0000-0000-0000816A0000}"/>
    <cellStyle name="s_Valuation _BS Csan CPC 02 &lt;SAP&gt;_Cosan_3-Balanço_1_Working Capital" xfId="27265" xr:uid="{00000000-0005-0000-0000-0000826A0000}"/>
    <cellStyle name="s_Valuation _BS Csan CPC 02 &lt;SAP&gt;_Cosan_3-Balanço_15-FINANCEIRAS" xfId="27266" xr:uid="{00000000-0005-0000-0000-0000836A0000}"/>
    <cellStyle name="s_Valuation _BS Csan CPC 02 &lt;SAP&gt;_Cosan_3-Balanço_15-FINANCEIRAS_1" xfId="27267" xr:uid="{00000000-0005-0000-0000-0000846A0000}"/>
    <cellStyle name="s_Valuation _BS Csan CPC 02 &lt;SAP&gt;_Cosan_3-Balanço_2" xfId="27268" xr:uid="{00000000-0005-0000-0000-0000856A0000}"/>
    <cellStyle name="s_Valuation _BS Csan CPC 02 &lt;SAP&gt;_Cosan_3-Balanço_2_Mapa variáveis" xfId="27269" xr:uid="{00000000-0005-0000-0000-0000866A0000}"/>
    <cellStyle name="s_Valuation _BS Csan CPC 02 &lt;SAP&gt;_Cosan_3-Balanço_2_Variavel" xfId="27270" xr:uid="{00000000-0005-0000-0000-0000876A0000}"/>
    <cellStyle name="s_Valuation _BS Csan CPC 02 &lt;SAP&gt;_Cosan_3-Balanço_2-DRE" xfId="27271" xr:uid="{00000000-0005-0000-0000-0000886A0000}"/>
    <cellStyle name="s_Valuation _BS Csan CPC 02 &lt;SAP&gt;_Cosan_3-Balanço_2-DRE 2" xfId="27272" xr:uid="{00000000-0005-0000-0000-0000896A0000}"/>
    <cellStyle name="s_Valuation _BS Csan CPC 02 &lt;SAP&gt;_Cosan_3-Balanço_2-DRE_3-Balanço" xfId="27273" xr:uid="{00000000-0005-0000-0000-00008A6A0000}"/>
    <cellStyle name="s_Valuation _BS Csan CPC 02 &lt;SAP&gt;_Cosan_3-Balanço_2-DRE_3-Balanço_Mapa variáveis" xfId="27274" xr:uid="{00000000-0005-0000-0000-00008B6A0000}"/>
    <cellStyle name="s_Valuation _BS Csan CPC 02 &lt;SAP&gt;_Cosan_3-Balanço_2-DRE_3-Balanço_Variavel" xfId="27275" xr:uid="{00000000-0005-0000-0000-00008C6A0000}"/>
    <cellStyle name="s_Valuation _BS Csan CPC 02 &lt;SAP&gt;_Cosan_3-Balanço_2-DRE_Dep_Judiciais-Contingências" xfId="27276" xr:uid="{00000000-0005-0000-0000-00008D6A0000}"/>
    <cellStyle name="s_Valuation _BS Csan CPC 02 &lt;SAP&gt;_Cosan_3-Balanço_2-DRE_DFC Gerencial" xfId="27277" xr:uid="{00000000-0005-0000-0000-00008E6A0000}"/>
    <cellStyle name="s_Valuation _BS Csan CPC 02 &lt;SAP&gt;_Cosan_3-Balanço_2-DRE_DMPL" xfId="27278" xr:uid="{00000000-0005-0000-0000-00008F6A0000}"/>
    <cellStyle name="s_Valuation _BS Csan CPC 02 &lt;SAP&gt;_Cosan_3-Balanço_2-DRE_Mapa variáveis" xfId="27279" xr:uid="{00000000-0005-0000-0000-0000906A0000}"/>
    <cellStyle name="s_Valuation _BS Csan CPC 02 &lt;SAP&gt;_Cosan_3-Balanço_2-DRE_Variavel" xfId="27280" xr:uid="{00000000-0005-0000-0000-0000916A0000}"/>
    <cellStyle name="s_Valuation _BS Csan CPC 02 &lt;SAP&gt;_Cosan_3-Balanço_3-Balanço" xfId="27281" xr:uid="{00000000-0005-0000-0000-0000926A0000}"/>
    <cellStyle name="s_Valuation _BS Csan CPC 02 &lt;SAP&gt;_Cosan_3-Balanço_3-Balanço_Mapa variáveis" xfId="27282" xr:uid="{00000000-0005-0000-0000-0000936A0000}"/>
    <cellStyle name="s_Valuation _BS Csan CPC 02 &lt;SAP&gt;_Cosan_3-Balanço_3-Balanço_Variavel" xfId="27283" xr:uid="{00000000-0005-0000-0000-0000946A0000}"/>
    <cellStyle name="s_Valuation _BS Csan CPC 02 &lt;SAP&gt;_Cosan_3-Balanço_7-Estoque" xfId="27284" xr:uid="{00000000-0005-0000-0000-0000956A0000}"/>
    <cellStyle name="s_Valuation _BS Csan CPC 02 &lt;SAP&gt;_Cosan_3-Balanço_Despesas operacionais " xfId="27285" xr:uid="{00000000-0005-0000-0000-0000966A0000}"/>
    <cellStyle name="s_Valuation _BS Csan CPC 02 &lt;SAP&gt;_Cosan_3-Balanço_Mapa variáveis" xfId="27286" xr:uid="{00000000-0005-0000-0000-0000976A0000}"/>
    <cellStyle name="s_Valuation _BS Csan CPC 02 &lt;SAP&gt;_Cosan_3-Balanço_P&amp;L Raízen Combs" xfId="27287" xr:uid="{00000000-0005-0000-0000-0000986A0000}"/>
    <cellStyle name="s_Valuation _BS Csan CPC 02 &lt;SAP&gt;_Cosan_3-Balanço_P&amp;L RUMO" xfId="27288" xr:uid="{00000000-0005-0000-0000-0000996A0000}"/>
    <cellStyle name="s_Valuation _BS Csan CPC 02 &lt;SAP&gt;_Cosan_3-Balanço_Variavel" xfId="27289" xr:uid="{00000000-0005-0000-0000-00009A6A0000}"/>
    <cellStyle name="s_Valuation _BS Csan CPC 02 &lt;SAP&gt;_Cosan_3-Balanço_Working Capital" xfId="27290" xr:uid="{00000000-0005-0000-0000-00009B6A0000}"/>
    <cellStyle name="s_Valuation _BS Csan CPC 02 &lt;SAP&gt;_Cosan_4-DMPL" xfId="27291" xr:uid="{00000000-0005-0000-0000-00009C6A0000}"/>
    <cellStyle name="s_Valuation _BS Csan CPC 02 &lt;SAP&gt;_Cosan_4-DMPL 2" xfId="27292" xr:uid="{00000000-0005-0000-0000-00009D6A0000}"/>
    <cellStyle name="s_Valuation _BS Csan CPC 02 &lt;SAP&gt;_Cosan_4-DMPL 2_15-FINANCEIRAS" xfId="27293" xr:uid="{00000000-0005-0000-0000-00009E6A0000}"/>
    <cellStyle name="s_Valuation _BS Csan CPC 02 &lt;SAP&gt;_Cosan_4-DMPL_15-FINANCEIRAS" xfId="27294" xr:uid="{00000000-0005-0000-0000-00009F6A0000}"/>
    <cellStyle name="s_Valuation _BS Csan CPC 02 &lt;SAP&gt;_Cosan_4-DMPL_15-FINANCEIRAS_1" xfId="27295" xr:uid="{00000000-0005-0000-0000-0000A06A0000}"/>
    <cellStyle name="s_Valuation _BS Csan CPC 02 &lt;SAP&gt;_Cosan_4-DMPL_2-DRE" xfId="27296" xr:uid="{00000000-0005-0000-0000-0000A16A0000}"/>
    <cellStyle name="s_Valuation _BS Csan CPC 02 &lt;SAP&gt;_Cosan_4-DMPL_2-DRE 2" xfId="27297" xr:uid="{00000000-0005-0000-0000-0000A26A0000}"/>
    <cellStyle name="s_Valuation _BS Csan CPC 02 &lt;SAP&gt;_Cosan_4-DMPL_2-DRE_3-Balanço" xfId="27298" xr:uid="{00000000-0005-0000-0000-0000A36A0000}"/>
    <cellStyle name="s_Valuation _BS Csan CPC 02 &lt;SAP&gt;_Cosan_4-DMPL_2-DRE_3-Balanço_Mapa variáveis" xfId="27299" xr:uid="{00000000-0005-0000-0000-0000A46A0000}"/>
    <cellStyle name="s_Valuation _BS Csan CPC 02 &lt;SAP&gt;_Cosan_4-DMPL_2-DRE_3-Balanço_Variavel" xfId="27300" xr:uid="{00000000-0005-0000-0000-0000A56A0000}"/>
    <cellStyle name="s_Valuation _BS Csan CPC 02 &lt;SAP&gt;_Cosan_4-DMPL_2-DRE_Dep_Judiciais-Contingências" xfId="27301" xr:uid="{00000000-0005-0000-0000-0000A66A0000}"/>
    <cellStyle name="s_Valuation _BS Csan CPC 02 &lt;SAP&gt;_Cosan_4-DMPL_2-DRE_DFC Gerencial" xfId="27302" xr:uid="{00000000-0005-0000-0000-0000A76A0000}"/>
    <cellStyle name="s_Valuation _BS Csan CPC 02 &lt;SAP&gt;_Cosan_4-DMPL_2-DRE_DMPL" xfId="27303" xr:uid="{00000000-0005-0000-0000-0000A86A0000}"/>
    <cellStyle name="s_Valuation _BS Csan CPC 02 &lt;SAP&gt;_Cosan_4-DMPL_2-DRE_Mapa variáveis" xfId="27304" xr:uid="{00000000-0005-0000-0000-0000A96A0000}"/>
    <cellStyle name="s_Valuation _BS Csan CPC 02 &lt;SAP&gt;_Cosan_4-DMPL_2-DRE_Variavel" xfId="27305" xr:uid="{00000000-0005-0000-0000-0000AA6A0000}"/>
    <cellStyle name="s_Valuation _BS Csan CPC 02 &lt;SAP&gt;_Cosan_4-DMPL_3-Balanço" xfId="27306" xr:uid="{00000000-0005-0000-0000-0000AB6A0000}"/>
    <cellStyle name="s_Valuation _BS Csan CPC 02 &lt;SAP&gt;_Cosan_4-DMPL_3-Balanço_Mapa variáveis" xfId="27307" xr:uid="{00000000-0005-0000-0000-0000AC6A0000}"/>
    <cellStyle name="s_Valuation _BS Csan CPC 02 &lt;SAP&gt;_Cosan_4-DMPL_3-Balanço_Variavel" xfId="27308" xr:uid="{00000000-0005-0000-0000-0000AD6A0000}"/>
    <cellStyle name="s_Valuation _BS Csan CPC 02 &lt;SAP&gt;_Cosan_4-DMPL_Dep_Judiciais-Contingências" xfId="27309" xr:uid="{00000000-0005-0000-0000-0000AE6A0000}"/>
    <cellStyle name="s_Valuation _BS Csan CPC 02 &lt;SAP&gt;_Cosan_4-DMPL_DFC Gerencial" xfId="27310" xr:uid="{00000000-0005-0000-0000-0000AF6A0000}"/>
    <cellStyle name="s_Valuation _BS Csan CPC 02 &lt;SAP&gt;_Cosan_4-DMPL_DMPL" xfId="27311" xr:uid="{00000000-0005-0000-0000-0000B06A0000}"/>
    <cellStyle name="s_Valuation _BS Csan CPC 02 &lt;SAP&gt;_Cosan_4-DMPL_Mapa variáveis" xfId="27312" xr:uid="{00000000-0005-0000-0000-0000B16A0000}"/>
    <cellStyle name="s_Valuation _BS Csan CPC 02 &lt;SAP&gt;_Cosan_4-DMPL_P&amp;L RUMO" xfId="27313" xr:uid="{00000000-0005-0000-0000-0000B26A0000}"/>
    <cellStyle name="s_Valuation _BS Csan CPC 02 &lt;SAP&gt;_Cosan_4-DMPL_Variavel" xfId="27314" xr:uid="{00000000-0005-0000-0000-0000B36A0000}"/>
    <cellStyle name="s_Valuation _BS Csan CPC 02 &lt;SAP&gt;_Cosan_7-Estoque" xfId="27315" xr:uid="{00000000-0005-0000-0000-0000B46A0000}"/>
    <cellStyle name="s_Valuation _BS Csan CPC 02 &lt;SAP&gt;_Cosan_8-Impostos" xfId="27316" xr:uid="{00000000-0005-0000-0000-0000B56A0000}"/>
    <cellStyle name="s_Valuation _BS Csan CPC 02 &lt;SAP&gt;_Cosan_8-Impostos 2" xfId="27317" xr:uid="{00000000-0005-0000-0000-0000B66A0000}"/>
    <cellStyle name="s_Valuation _BS Csan CPC 02 &lt;SAP&gt;_Cosan_8-Impostos 2_15-FINANCEIRAS" xfId="27318" xr:uid="{00000000-0005-0000-0000-0000B76A0000}"/>
    <cellStyle name="s_Valuation _BS Csan CPC 02 &lt;SAP&gt;_Cosan_8-Impostos_15-FINANCEIRAS" xfId="27319" xr:uid="{00000000-0005-0000-0000-0000B86A0000}"/>
    <cellStyle name="s_Valuation _BS Csan CPC 02 &lt;SAP&gt;_Cosan_8-Impostos_15-FINANCEIRAS_1" xfId="27320" xr:uid="{00000000-0005-0000-0000-0000B96A0000}"/>
    <cellStyle name="s_Valuation _BS Csan CPC 02 &lt;SAP&gt;_Cosan_8-Impostos_2-DRE" xfId="27321" xr:uid="{00000000-0005-0000-0000-0000BA6A0000}"/>
    <cellStyle name="s_Valuation _BS Csan CPC 02 &lt;SAP&gt;_Cosan_8-Impostos_2-DRE 2" xfId="27322" xr:uid="{00000000-0005-0000-0000-0000BB6A0000}"/>
    <cellStyle name="s_Valuation _BS Csan CPC 02 &lt;SAP&gt;_Cosan_8-Impostos_2-DRE_3-Balanço" xfId="27323" xr:uid="{00000000-0005-0000-0000-0000BC6A0000}"/>
    <cellStyle name="s_Valuation _BS Csan CPC 02 &lt;SAP&gt;_Cosan_8-Impostos_2-DRE_3-Balanço_Mapa variáveis" xfId="27324" xr:uid="{00000000-0005-0000-0000-0000BD6A0000}"/>
    <cellStyle name="s_Valuation _BS Csan CPC 02 &lt;SAP&gt;_Cosan_8-Impostos_2-DRE_3-Balanço_Variavel" xfId="27325" xr:uid="{00000000-0005-0000-0000-0000BE6A0000}"/>
    <cellStyle name="s_Valuation _BS Csan CPC 02 &lt;SAP&gt;_Cosan_8-Impostos_2-DRE_Dep_Judiciais-Contingências" xfId="27326" xr:uid="{00000000-0005-0000-0000-0000BF6A0000}"/>
    <cellStyle name="s_Valuation _BS Csan CPC 02 &lt;SAP&gt;_Cosan_8-Impostos_2-DRE_DFC Gerencial" xfId="27327" xr:uid="{00000000-0005-0000-0000-0000C06A0000}"/>
    <cellStyle name="s_Valuation _BS Csan CPC 02 &lt;SAP&gt;_Cosan_8-Impostos_2-DRE_DMPL" xfId="27328" xr:uid="{00000000-0005-0000-0000-0000C16A0000}"/>
    <cellStyle name="s_Valuation _BS Csan CPC 02 &lt;SAP&gt;_Cosan_8-Impostos_2-DRE_Mapa variáveis" xfId="27329" xr:uid="{00000000-0005-0000-0000-0000C26A0000}"/>
    <cellStyle name="s_Valuation _BS Csan CPC 02 &lt;SAP&gt;_Cosan_8-Impostos_2-DRE_Variavel" xfId="27330" xr:uid="{00000000-0005-0000-0000-0000C36A0000}"/>
    <cellStyle name="s_Valuation _BS Csan CPC 02 &lt;SAP&gt;_Cosan_8-Impostos_3-Balanço" xfId="27331" xr:uid="{00000000-0005-0000-0000-0000C46A0000}"/>
    <cellStyle name="s_Valuation _BS Csan CPC 02 &lt;SAP&gt;_Cosan_8-Impostos_3-Balanço_Mapa variáveis" xfId="27332" xr:uid="{00000000-0005-0000-0000-0000C56A0000}"/>
    <cellStyle name="s_Valuation _BS Csan CPC 02 &lt;SAP&gt;_Cosan_8-Impostos_3-Balanço_Variavel" xfId="27333" xr:uid="{00000000-0005-0000-0000-0000C66A0000}"/>
    <cellStyle name="s_Valuation _BS Csan CPC 02 &lt;SAP&gt;_Cosan_8-Impostos_Dep_Judiciais-Contingências" xfId="27334" xr:uid="{00000000-0005-0000-0000-0000C76A0000}"/>
    <cellStyle name="s_Valuation _BS Csan CPC 02 &lt;SAP&gt;_Cosan_8-Impostos_DFC Gerencial" xfId="27335" xr:uid="{00000000-0005-0000-0000-0000C86A0000}"/>
    <cellStyle name="s_Valuation _BS Csan CPC 02 &lt;SAP&gt;_Cosan_8-Impostos_DMPL" xfId="27336" xr:uid="{00000000-0005-0000-0000-0000C96A0000}"/>
    <cellStyle name="s_Valuation _BS Csan CPC 02 &lt;SAP&gt;_Cosan_8-Impostos_Mapa variáveis" xfId="27337" xr:uid="{00000000-0005-0000-0000-0000CA6A0000}"/>
    <cellStyle name="s_Valuation _BS Csan CPC 02 &lt;SAP&gt;_Cosan_8-Impostos_P&amp;L RUMO" xfId="27338" xr:uid="{00000000-0005-0000-0000-0000CB6A0000}"/>
    <cellStyle name="s_Valuation _BS Csan CPC 02 &lt;SAP&gt;_Cosan_8-Impostos_Variavel" xfId="27339" xr:uid="{00000000-0005-0000-0000-0000CC6A0000}"/>
    <cellStyle name="s_Valuation _BS Csan CPC 02 &lt;SAP&gt;_Cosan_Acerto FV e Ajustes Manuais" xfId="27340" xr:uid="{00000000-0005-0000-0000-0000CD6A0000}"/>
    <cellStyle name="s_Valuation _BS Csan CPC 02 &lt;SAP&gt;_Cosan_Acerto FV e Ajustes Manuais_Despesas operacionais " xfId="27341" xr:uid="{00000000-0005-0000-0000-0000CE6A0000}"/>
    <cellStyle name="s_Valuation _BS Csan CPC 02 &lt;SAP&gt;_Cosan_Acerto FV e Ajustes Manuais_Working Capital" xfId="27342" xr:uid="{00000000-0005-0000-0000-0000CF6A0000}"/>
    <cellStyle name="s_Valuation _BS Csan CPC 02 &lt;SAP&gt;_Cosan_Balanço" xfId="27343" xr:uid="{00000000-0005-0000-0000-0000D06A0000}"/>
    <cellStyle name="s_Valuation _BS Csan CPC 02 &lt;SAP&gt;_Cosan_Balanço_Despesas operacionais " xfId="27344" xr:uid="{00000000-0005-0000-0000-0000D16A0000}"/>
    <cellStyle name="s_Valuation _BS Csan CPC 02 &lt;SAP&gt;_Cosan_Balanço_Working Capital" xfId="27345" xr:uid="{00000000-0005-0000-0000-0000D26A0000}"/>
    <cellStyle name="s_Valuation _BS Csan CPC 02 &lt;SAP&gt;_Cosan_Base Junho" xfId="27346" xr:uid="{00000000-0005-0000-0000-0000D36A0000}"/>
    <cellStyle name="s_Valuation _BS Csan CPC 02 &lt;SAP&gt;_Cosan_Base Junho 2" xfId="27347" xr:uid="{00000000-0005-0000-0000-0000D46A0000}"/>
    <cellStyle name="s_Valuation _BS Csan CPC 02 &lt;SAP&gt;_Cosan_Base Junho_Base Julho" xfId="27348" xr:uid="{00000000-0005-0000-0000-0000D56A0000}"/>
    <cellStyle name="s_Valuation _BS Csan CPC 02 &lt;SAP&gt;_Cosan_Base Junho_Base Julho 2" xfId="27349" xr:uid="{00000000-0005-0000-0000-0000D66A0000}"/>
    <cellStyle name="s_Valuation _BS Csan CPC 02 &lt;SAP&gt;_Cosan_Base Junho_Base Julho_Mapa variáveis" xfId="27350" xr:uid="{00000000-0005-0000-0000-0000D76A0000}"/>
    <cellStyle name="s_Valuation _BS Csan CPC 02 &lt;SAP&gt;_Cosan_Base Junho_Base Julho_Taxa Efetiva Cosan - Acumulado até Setembro 2011" xfId="27351" xr:uid="{00000000-0005-0000-0000-0000D86A0000}"/>
    <cellStyle name="s_Valuation _BS Csan CPC 02 &lt;SAP&gt;_Cosan_Base Junho_Base Julho_Taxa Efetiva Cosan - Acumulado até Setembro 2011_Mapa variáveis" xfId="27352" xr:uid="{00000000-0005-0000-0000-0000D96A0000}"/>
    <cellStyle name="s_Valuation _BS Csan CPC 02 &lt;SAP&gt;_Cosan_Base Junho_Base Julho_Taxa Efetiva Cosan - Acumulado até Setembro 2011_Variavel" xfId="27353" xr:uid="{00000000-0005-0000-0000-0000DA6A0000}"/>
    <cellStyle name="s_Valuation _BS Csan CPC 02 &lt;SAP&gt;_Cosan_Base Junho_Base Julho_Variavel" xfId="27354" xr:uid="{00000000-0005-0000-0000-0000DB6A0000}"/>
    <cellStyle name="s_Valuation _BS Csan CPC 02 &lt;SAP&gt;_Cosan_Base Junho_Mapa variáveis" xfId="27355" xr:uid="{00000000-0005-0000-0000-0000DC6A0000}"/>
    <cellStyle name="s_Valuation _BS Csan CPC 02 &lt;SAP&gt;_Cosan_Base Junho_Variavel" xfId="27356" xr:uid="{00000000-0005-0000-0000-0000DD6A0000}"/>
    <cellStyle name="s_Valuation _BS Csan CPC 02 &lt;SAP&gt;_Cosan_Caixa restrito" xfId="27357" xr:uid="{00000000-0005-0000-0000-0000DE6A0000}"/>
    <cellStyle name="s_Valuation _BS Csan CPC 02 &lt;SAP&gt;_Cosan_Caixa restrito 2" xfId="27358" xr:uid="{00000000-0005-0000-0000-0000DF6A0000}"/>
    <cellStyle name="s_Valuation _BS Csan CPC 02 &lt;SAP&gt;_Cosan_Caixa restrito_7-Estoque" xfId="27359" xr:uid="{00000000-0005-0000-0000-0000E06A0000}"/>
    <cellStyle name="s_Valuation _BS Csan CPC 02 &lt;SAP&gt;_Cosan_Caixa restrito_Despesas operacionais " xfId="27360" xr:uid="{00000000-0005-0000-0000-0000E16A0000}"/>
    <cellStyle name="s_Valuation _BS Csan CPC 02 &lt;SAP&gt;_Cosan_Caixa restrito_Working Capital" xfId="27361" xr:uid="{00000000-0005-0000-0000-0000E26A0000}"/>
    <cellStyle name="s_Valuation _BS Csan CPC 02 &lt;SAP&gt;_Cosan_COSAN SA CONSOLID_MÊS" xfId="27362" xr:uid="{00000000-0005-0000-0000-0000E36A0000}"/>
    <cellStyle name="s_Valuation _BS Csan CPC 02 &lt;SAP&gt;_Cosan_Despesas operacionais " xfId="27363" xr:uid="{00000000-0005-0000-0000-0000E46A0000}"/>
    <cellStyle name="s_Valuation _BS Csan CPC 02 &lt;SAP&gt;_Cosan_Display" xfId="27364" xr:uid="{00000000-0005-0000-0000-0000E56A0000}"/>
    <cellStyle name="s_Valuation _BS Csan CPC 02 &lt;SAP&gt;_Cosan_Display 2" xfId="27365" xr:uid="{00000000-0005-0000-0000-0000E66A0000}"/>
    <cellStyle name="s_Valuation _BS Csan CPC 02 &lt;SAP&gt;_Cosan_Display 2_15-FINANCEIRAS" xfId="27366" xr:uid="{00000000-0005-0000-0000-0000E76A0000}"/>
    <cellStyle name="s_Valuation _BS Csan CPC 02 &lt;SAP&gt;_Cosan_Display 3" xfId="27367" xr:uid="{00000000-0005-0000-0000-0000E86A0000}"/>
    <cellStyle name="s_Valuation _BS Csan CPC 02 &lt;SAP&gt;_Cosan_Display 4" xfId="27368" xr:uid="{00000000-0005-0000-0000-0000E96A0000}"/>
    <cellStyle name="s_Valuation _BS Csan CPC 02 &lt;SAP&gt;_Cosan_Display_15-FINANCEIRAS" xfId="27369" xr:uid="{00000000-0005-0000-0000-0000EA6A0000}"/>
    <cellStyle name="s_Valuation _BS Csan CPC 02 &lt;SAP&gt;_Cosan_Display_15-FINANCEIRAS_1" xfId="27370" xr:uid="{00000000-0005-0000-0000-0000EB6A0000}"/>
    <cellStyle name="s_Valuation _BS Csan CPC 02 &lt;SAP&gt;_Cosan_Display_2-DRE" xfId="27371" xr:uid="{00000000-0005-0000-0000-0000EC6A0000}"/>
    <cellStyle name="s_Valuation _BS Csan CPC 02 &lt;SAP&gt;_Cosan_Display_2-DRE 2" xfId="27372" xr:uid="{00000000-0005-0000-0000-0000ED6A0000}"/>
    <cellStyle name="s_Valuation _BS Csan CPC 02 &lt;SAP&gt;_Cosan_Display_2-DRE_3-Balanço" xfId="27373" xr:uid="{00000000-0005-0000-0000-0000EE6A0000}"/>
    <cellStyle name="s_Valuation _BS Csan CPC 02 &lt;SAP&gt;_Cosan_Display_2-DRE_3-Balanço_Mapa variáveis" xfId="27374" xr:uid="{00000000-0005-0000-0000-0000EF6A0000}"/>
    <cellStyle name="s_Valuation _BS Csan CPC 02 &lt;SAP&gt;_Cosan_Display_2-DRE_3-Balanço_Variavel" xfId="27375" xr:uid="{00000000-0005-0000-0000-0000F06A0000}"/>
    <cellStyle name="s_Valuation _BS Csan CPC 02 &lt;SAP&gt;_Cosan_Display_2-DRE_Dep_Judiciais-Contingências" xfId="27376" xr:uid="{00000000-0005-0000-0000-0000F16A0000}"/>
    <cellStyle name="s_Valuation _BS Csan CPC 02 &lt;SAP&gt;_Cosan_Display_2-DRE_DFC Gerencial" xfId="27377" xr:uid="{00000000-0005-0000-0000-0000F26A0000}"/>
    <cellStyle name="s_Valuation _BS Csan CPC 02 &lt;SAP&gt;_Cosan_Display_2-DRE_DMPL" xfId="27378" xr:uid="{00000000-0005-0000-0000-0000F36A0000}"/>
    <cellStyle name="s_Valuation _BS Csan CPC 02 &lt;SAP&gt;_Cosan_Display_2-DRE_Mapa variáveis" xfId="27379" xr:uid="{00000000-0005-0000-0000-0000F46A0000}"/>
    <cellStyle name="s_Valuation _BS Csan CPC 02 &lt;SAP&gt;_Cosan_Display_2-DRE_Variavel" xfId="27380" xr:uid="{00000000-0005-0000-0000-0000F56A0000}"/>
    <cellStyle name="s_Valuation _BS Csan CPC 02 &lt;SAP&gt;_Cosan_Display_3-Balanço" xfId="27381" xr:uid="{00000000-0005-0000-0000-0000F66A0000}"/>
    <cellStyle name="s_Valuation _BS Csan CPC 02 &lt;SAP&gt;_Cosan_Display_3-Balanço_Mapa variáveis" xfId="27382" xr:uid="{00000000-0005-0000-0000-0000F76A0000}"/>
    <cellStyle name="s_Valuation _BS Csan CPC 02 &lt;SAP&gt;_Cosan_Display_3-Balanço_Variavel" xfId="27383" xr:uid="{00000000-0005-0000-0000-0000F86A0000}"/>
    <cellStyle name="s_Valuation _BS Csan CPC 02 &lt;SAP&gt;_Cosan_Display_7-Estoque" xfId="27384" xr:uid="{00000000-0005-0000-0000-0000F96A0000}"/>
    <cellStyle name="s_Valuation _BS Csan CPC 02 &lt;SAP&gt;_Cosan_Display_Despesas operacionais " xfId="27385" xr:uid="{00000000-0005-0000-0000-0000FA6A0000}"/>
    <cellStyle name="s_Valuation _BS Csan CPC 02 &lt;SAP&gt;_Cosan_Display_Mapa variáveis" xfId="27386" xr:uid="{00000000-0005-0000-0000-0000FB6A0000}"/>
    <cellStyle name="s_Valuation _BS Csan CPC 02 &lt;SAP&gt;_Cosan_Display_P&amp;L Raízen Combs" xfId="27387" xr:uid="{00000000-0005-0000-0000-0000FC6A0000}"/>
    <cellStyle name="s_Valuation _BS Csan CPC 02 &lt;SAP&gt;_Cosan_Display_P&amp;L RUMO" xfId="27388" xr:uid="{00000000-0005-0000-0000-0000FD6A0000}"/>
    <cellStyle name="s_Valuation _BS Csan CPC 02 &lt;SAP&gt;_Cosan_Display_Variavel" xfId="27389" xr:uid="{00000000-0005-0000-0000-0000FE6A0000}"/>
    <cellStyle name="s_Valuation _BS Csan CPC 02 &lt;SAP&gt;_Cosan_Display_Working Capital" xfId="27390" xr:uid="{00000000-0005-0000-0000-0000FF6A0000}"/>
    <cellStyle name="s_Valuation _BS Csan CPC 02 &lt;SAP&gt;_Cosan_FINANCEIRAS" xfId="27391" xr:uid="{00000000-0005-0000-0000-0000006B0000}"/>
    <cellStyle name="s_Valuation _BS Csan CPC 02 &lt;SAP&gt;_Cosan_FINANCEIRAS_Dep_Judiciais-Contingências" xfId="27392" xr:uid="{00000000-0005-0000-0000-0000016B0000}"/>
    <cellStyle name="s_Valuation _BS Csan CPC 02 &lt;SAP&gt;_Cosan_FINANCEIRAS_DFC Gerencial" xfId="27393" xr:uid="{00000000-0005-0000-0000-0000026B0000}"/>
    <cellStyle name="s_Valuation _BS Csan CPC 02 &lt;SAP&gt;_Cosan_FINANCEIRAS_DMPL" xfId="27394" xr:uid="{00000000-0005-0000-0000-0000036B0000}"/>
    <cellStyle name="s_Valuation _BS Csan CPC 02 &lt;SAP&gt;_Cosan_FINANCEIRAS_Mapa variáveis" xfId="27395" xr:uid="{00000000-0005-0000-0000-0000046B0000}"/>
    <cellStyle name="s_Valuation _BS Csan CPC 02 &lt;SAP&gt;_Cosan_FINANCEIRAS_Variavel" xfId="27396" xr:uid="{00000000-0005-0000-0000-0000056B0000}"/>
    <cellStyle name="s_Valuation _BS Csan CPC 02 &lt;SAP&gt;_Cosan_Instrumentos Financeiros" xfId="27397" xr:uid="{00000000-0005-0000-0000-0000066B0000}"/>
    <cellStyle name="s_Valuation _BS Csan CPC 02 &lt;SAP&gt;_Cosan_Instrumentos Financeiros 2" xfId="27398" xr:uid="{00000000-0005-0000-0000-0000076B0000}"/>
    <cellStyle name="s_Valuation _BS Csan CPC 02 &lt;SAP&gt;_Cosan_Instrumentos Financeiros 2_15-FINANCEIRAS" xfId="27399" xr:uid="{00000000-0005-0000-0000-0000086B0000}"/>
    <cellStyle name="s_Valuation _BS Csan CPC 02 &lt;SAP&gt;_Cosan_Instrumentos Financeiros_15-FINANCEIRAS" xfId="27400" xr:uid="{00000000-0005-0000-0000-0000096B0000}"/>
    <cellStyle name="s_Valuation _BS Csan CPC 02 &lt;SAP&gt;_Cosan_Instrumentos Financeiros_15-FINANCEIRAS_1" xfId="27401" xr:uid="{00000000-0005-0000-0000-00000A6B0000}"/>
    <cellStyle name="s_Valuation _BS Csan CPC 02 &lt;SAP&gt;_Cosan_Instrumentos Financeiros_2-DRE" xfId="27402" xr:uid="{00000000-0005-0000-0000-00000B6B0000}"/>
    <cellStyle name="s_Valuation _BS Csan CPC 02 &lt;SAP&gt;_Cosan_Instrumentos Financeiros_2-DRE 2" xfId="27403" xr:uid="{00000000-0005-0000-0000-00000C6B0000}"/>
    <cellStyle name="s_Valuation _BS Csan CPC 02 &lt;SAP&gt;_Cosan_Instrumentos Financeiros_2-DRE_3-Balanço" xfId="27404" xr:uid="{00000000-0005-0000-0000-00000D6B0000}"/>
    <cellStyle name="s_Valuation _BS Csan CPC 02 &lt;SAP&gt;_Cosan_Instrumentos Financeiros_2-DRE_3-Balanço_Mapa variáveis" xfId="27405" xr:uid="{00000000-0005-0000-0000-00000E6B0000}"/>
    <cellStyle name="s_Valuation _BS Csan CPC 02 &lt;SAP&gt;_Cosan_Instrumentos Financeiros_2-DRE_3-Balanço_Variavel" xfId="27406" xr:uid="{00000000-0005-0000-0000-00000F6B0000}"/>
    <cellStyle name="s_Valuation _BS Csan CPC 02 &lt;SAP&gt;_Cosan_Instrumentos Financeiros_2-DRE_Dep_Judiciais-Contingências" xfId="27407" xr:uid="{00000000-0005-0000-0000-0000106B0000}"/>
    <cellStyle name="s_Valuation _BS Csan CPC 02 &lt;SAP&gt;_Cosan_Instrumentos Financeiros_2-DRE_DFC Gerencial" xfId="27408" xr:uid="{00000000-0005-0000-0000-0000116B0000}"/>
    <cellStyle name="s_Valuation _BS Csan CPC 02 &lt;SAP&gt;_Cosan_Instrumentos Financeiros_2-DRE_DMPL" xfId="27409" xr:uid="{00000000-0005-0000-0000-0000126B0000}"/>
    <cellStyle name="s_Valuation _BS Csan CPC 02 &lt;SAP&gt;_Cosan_Instrumentos Financeiros_2-DRE_Mapa variáveis" xfId="27410" xr:uid="{00000000-0005-0000-0000-0000136B0000}"/>
    <cellStyle name="s_Valuation _BS Csan CPC 02 &lt;SAP&gt;_Cosan_Instrumentos Financeiros_2-DRE_Variavel" xfId="27411" xr:uid="{00000000-0005-0000-0000-0000146B0000}"/>
    <cellStyle name="s_Valuation _BS Csan CPC 02 &lt;SAP&gt;_Cosan_Instrumentos Financeiros_3-Balanço" xfId="27412" xr:uid="{00000000-0005-0000-0000-0000156B0000}"/>
    <cellStyle name="s_Valuation _BS Csan CPC 02 &lt;SAP&gt;_Cosan_Instrumentos Financeiros_3-Balanço_Mapa variáveis" xfId="27413" xr:uid="{00000000-0005-0000-0000-0000166B0000}"/>
    <cellStyle name="s_Valuation _BS Csan CPC 02 &lt;SAP&gt;_Cosan_Instrumentos Financeiros_3-Balanço_Variavel" xfId="27414" xr:uid="{00000000-0005-0000-0000-0000176B0000}"/>
    <cellStyle name="s_Valuation _BS Csan CPC 02 &lt;SAP&gt;_Cosan_Instrumentos Financeiros_7-Estoque" xfId="27415" xr:uid="{00000000-0005-0000-0000-0000186B0000}"/>
    <cellStyle name="s_Valuation _BS Csan CPC 02 &lt;SAP&gt;_Cosan_Instrumentos Financeiros_Despesas operacionais " xfId="27416" xr:uid="{00000000-0005-0000-0000-0000196B0000}"/>
    <cellStyle name="s_Valuation _BS Csan CPC 02 &lt;SAP&gt;_Cosan_Instrumentos Financeiros_Mapa variáveis" xfId="27417" xr:uid="{00000000-0005-0000-0000-00001A6B0000}"/>
    <cellStyle name="s_Valuation _BS Csan CPC 02 &lt;SAP&gt;_Cosan_Instrumentos Financeiros_P&amp;L Raízen Combs" xfId="27418" xr:uid="{00000000-0005-0000-0000-00001B6B0000}"/>
    <cellStyle name="s_Valuation _BS Csan CPC 02 &lt;SAP&gt;_Cosan_Instrumentos Financeiros_P&amp;L RUMO" xfId="27419" xr:uid="{00000000-0005-0000-0000-00001C6B0000}"/>
    <cellStyle name="s_Valuation _BS Csan CPC 02 &lt;SAP&gt;_Cosan_Instrumentos Financeiros_Variavel" xfId="27420" xr:uid="{00000000-0005-0000-0000-00001D6B0000}"/>
    <cellStyle name="s_Valuation _BS Csan CPC 02 &lt;SAP&gt;_Cosan_Instrumentos Financeiros_Working Capital" xfId="27421" xr:uid="{00000000-0005-0000-0000-00001E6B0000}"/>
    <cellStyle name="s_Valuation _BS Csan CPC 02 &lt;SAP&gt;_Cosan_IR Diferido" xfId="27422" xr:uid="{00000000-0005-0000-0000-00001F6B0000}"/>
    <cellStyle name="s_Valuation _BS Csan CPC 02 &lt;SAP&gt;_Cosan_Ir e CS Ativo Mar 2010 (Ifrs)" xfId="27423" xr:uid="{00000000-0005-0000-0000-0000206B0000}"/>
    <cellStyle name="s_Valuation _BS Csan CPC 02 &lt;SAP&gt;_Cosan_Ir e CS Ativo Mar 2010 (Ifrs)_Mapa variáveis" xfId="27424" xr:uid="{00000000-0005-0000-0000-0000216B0000}"/>
    <cellStyle name="s_Valuation _BS Csan CPC 02 &lt;SAP&gt;_Cosan_Ir e CS Ativo Mar 2010 (Ifrs)_Variavel" xfId="27425" xr:uid="{00000000-0005-0000-0000-0000226B0000}"/>
    <cellStyle name="s_Valuation _BS Csan CPC 02 &lt;SAP&gt;_Cosan_Ir e CS Dez 2011 Cosan Novo" xfId="27426" xr:uid="{00000000-0005-0000-0000-0000236B0000}"/>
    <cellStyle name="s_Valuation _BS Csan CPC 02 &lt;SAP&gt;_Cosan_Ir e CS Dez 2011 Cosan Novo_Mapa variáveis" xfId="27427" xr:uid="{00000000-0005-0000-0000-0000246B0000}"/>
    <cellStyle name="s_Valuation _BS Csan CPC 02 &lt;SAP&gt;_Cosan_Ir e CS Dez 2011 Cosan Novo_Plan1" xfId="27428" xr:uid="{00000000-0005-0000-0000-0000256B0000}"/>
    <cellStyle name="s_Valuation _BS Csan CPC 02 &lt;SAP&gt;_Cosan_Ir e CS Dez 2011 Cosan Novo_Plan1_Mapa variáveis" xfId="27429" xr:uid="{00000000-0005-0000-0000-0000266B0000}"/>
    <cellStyle name="s_Valuation _BS Csan CPC 02 &lt;SAP&gt;_Cosan_Ir e CS Dez 2011 Cosan Novo_Plan1_Variavel" xfId="27430" xr:uid="{00000000-0005-0000-0000-0000276B0000}"/>
    <cellStyle name="s_Valuation _BS Csan CPC 02 &lt;SAP&gt;_Cosan_Ir e CS Dez 2011 Cosan Novo_Variavel" xfId="27431" xr:uid="{00000000-0005-0000-0000-0000286B0000}"/>
    <cellStyle name="s_Valuation _BS Csan CPC 02 &lt;SAP&gt;_Cosan_Mapa 3T12" xfId="27432" xr:uid="{00000000-0005-0000-0000-0000296B0000}"/>
    <cellStyle name="s_Valuation _BS Csan CPC 02 &lt;SAP&gt;_Cosan_Mapa 3T12 2" xfId="27433" xr:uid="{00000000-0005-0000-0000-00002A6B0000}"/>
    <cellStyle name="s_Valuation _BS Csan CPC 02 &lt;SAP&gt;_Cosan_Mapa 3T12 2_15-FINANCEIRAS" xfId="27434" xr:uid="{00000000-0005-0000-0000-00002B6B0000}"/>
    <cellStyle name="s_Valuation _BS Csan CPC 02 &lt;SAP&gt;_Cosan_Mapa 3T12_15-FINANCEIRAS" xfId="27435" xr:uid="{00000000-0005-0000-0000-00002C6B0000}"/>
    <cellStyle name="s_Valuation _BS Csan CPC 02 &lt;SAP&gt;_Cosan_Mapa 3T12_15-FINANCEIRAS_1" xfId="27436" xr:uid="{00000000-0005-0000-0000-00002D6B0000}"/>
    <cellStyle name="s_Valuation _BS Csan CPC 02 &lt;SAP&gt;_Cosan_Mapa 3T12_2-DRE" xfId="27437" xr:uid="{00000000-0005-0000-0000-00002E6B0000}"/>
    <cellStyle name="s_Valuation _BS Csan CPC 02 &lt;SAP&gt;_Cosan_Mapa 3T12_2-DRE 2" xfId="27438" xr:uid="{00000000-0005-0000-0000-00002F6B0000}"/>
    <cellStyle name="s_Valuation _BS Csan CPC 02 &lt;SAP&gt;_Cosan_Mapa 3T12_2-DRE_3-Balanço" xfId="27439" xr:uid="{00000000-0005-0000-0000-0000306B0000}"/>
    <cellStyle name="s_Valuation _BS Csan CPC 02 &lt;SAP&gt;_Cosan_Mapa 3T12_2-DRE_3-Balanço_Mapa variáveis" xfId="27440" xr:uid="{00000000-0005-0000-0000-0000316B0000}"/>
    <cellStyle name="s_Valuation _BS Csan CPC 02 &lt;SAP&gt;_Cosan_Mapa 3T12_2-DRE_3-Balanço_Variavel" xfId="27441" xr:uid="{00000000-0005-0000-0000-0000326B0000}"/>
    <cellStyle name="s_Valuation _BS Csan CPC 02 &lt;SAP&gt;_Cosan_Mapa 3T12_2-DRE_Dep_Judiciais-Contingências" xfId="27442" xr:uid="{00000000-0005-0000-0000-0000336B0000}"/>
    <cellStyle name="s_Valuation _BS Csan CPC 02 &lt;SAP&gt;_Cosan_Mapa 3T12_2-DRE_DFC Gerencial" xfId="27443" xr:uid="{00000000-0005-0000-0000-0000346B0000}"/>
    <cellStyle name="s_Valuation _BS Csan CPC 02 &lt;SAP&gt;_Cosan_Mapa 3T12_2-DRE_DMPL" xfId="27444" xr:uid="{00000000-0005-0000-0000-0000356B0000}"/>
    <cellStyle name="s_Valuation _BS Csan CPC 02 &lt;SAP&gt;_Cosan_Mapa 3T12_2-DRE_Mapa variáveis" xfId="27445" xr:uid="{00000000-0005-0000-0000-0000366B0000}"/>
    <cellStyle name="s_Valuation _BS Csan CPC 02 &lt;SAP&gt;_Cosan_Mapa 3T12_2-DRE_Variavel" xfId="27446" xr:uid="{00000000-0005-0000-0000-0000376B0000}"/>
    <cellStyle name="s_Valuation _BS Csan CPC 02 &lt;SAP&gt;_Cosan_Mapa 3T12_3-Balanço" xfId="27447" xr:uid="{00000000-0005-0000-0000-0000386B0000}"/>
    <cellStyle name="s_Valuation _BS Csan CPC 02 &lt;SAP&gt;_Cosan_Mapa 3T12_3-Balanço_Mapa variáveis" xfId="27448" xr:uid="{00000000-0005-0000-0000-0000396B0000}"/>
    <cellStyle name="s_Valuation _BS Csan CPC 02 &lt;SAP&gt;_Cosan_Mapa 3T12_3-Balanço_Variavel" xfId="27449" xr:uid="{00000000-0005-0000-0000-00003A6B0000}"/>
    <cellStyle name="s_Valuation _BS Csan CPC 02 &lt;SAP&gt;_Cosan_Mapa 3T12_Dep_Judiciais-Contingências" xfId="27450" xr:uid="{00000000-0005-0000-0000-00003B6B0000}"/>
    <cellStyle name="s_Valuation _BS Csan CPC 02 &lt;SAP&gt;_Cosan_Mapa 3T12_DFC Gerencial" xfId="27451" xr:uid="{00000000-0005-0000-0000-00003C6B0000}"/>
    <cellStyle name="s_Valuation _BS Csan CPC 02 &lt;SAP&gt;_Cosan_Mapa 3T12_DMPL" xfId="27452" xr:uid="{00000000-0005-0000-0000-00003D6B0000}"/>
    <cellStyle name="s_Valuation _BS Csan CPC 02 &lt;SAP&gt;_Cosan_Mapa 3T12_Mapa variáveis" xfId="27453" xr:uid="{00000000-0005-0000-0000-00003E6B0000}"/>
    <cellStyle name="s_Valuation _BS Csan CPC 02 &lt;SAP&gt;_Cosan_Mapa 3T12_P&amp;L RUMO" xfId="27454" xr:uid="{00000000-0005-0000-0000-00003F6B0000}"/>
    <cellStyle name="s_Valuation _BS Csan CPC 02 &lt;SAP&gt;_Cosan_Mapa 3T12_Variavel" xfId="27455" xr:uid="{00000000-0005-0000-0000-0000406B0000}"/>
    <cellStyle name="s_Valuation _BS Csan CPC 02 &lt;SAP&gt;_Cosan_Mapa variáveis" xfId="27456" xr:uid="{00000000-0005-0000-0000-0000416B0000}"/>
    <cellStyle name="s_Valuation _BS Csan CPC 02 &lt;SAP&gt;_Cosan_Mapa variáveis_1" xfId="27457" xr:uid="{00000000-0005-0000-0000-0000426B0000}"/>
    <cellStyle name="s_Valuation _BS Csan CPC 02 &lt;SAP&gt;_Cosan_Mapa Variáveis_Mapa variáveis" xfId="27458" xr:uid="{00000000-0005-0000-0000-0000436B0000}"/>
    <cellStyle name="s_Valuation _BS Csan CPC 02 &lt;SAP&gt;_Cosan_P&amp;L Raízen Combs" xfId="27459" xr:uid="{00000000-0005-0000-0000-0000446B0000}"/>
    <cellStyle name="s_Valuation _BS Csan CPC 02 &lt;SAP&gt;_Cosan_P&amp;L RUMO" xfId="27460" xr:uid="{00000000-0005-0000-0000-0000456B0000}"/>
    <cellStyle name="s_Valuation _BS Csan CPC 02 &lt;SAP&gt;_Cosan_Plan1" xfId="27461" xr:uid="{00000000-0005-0000-0000-0000466B0000}"/>
    <cellStyle name="s_Valuation _BS Csan CPC 02 &lt;SAP&gt;_Cosan_Plan1_Mapa variáveis" xfId="27462" xr:uid="{00000000-0005-0000-0000-0000476B0000}"/>
    <cellStyle name="s_Valuation _BS Csan CPC 02 &lt;SAP&gt;_Cosan_Plan1_Variavel" xfId="27463" xr:uid="{00000000-0005-0000-0000-0000486B0000}"/>
    <cellStyle name="s_Valuation _BS Csan CPC 02 &lt;SAP&gt;_Cosan_Plan2" xfId="27464" xr:uid="{00000000-0005-0000-0000-0000496B0000}"/>
    <cellStyle name="s_Valuation _BS Csan CPC 02 &lt;SAP&gt;_Cosan_Plan2 2" xfId="27465" xr:uid="{00000000-0005-0000-0000-00004A6B0000}"/>
    <cellStyle name="s_Valuation _BS Csan CPC 02 &lt;SAP&gt;_Cosan_Plan2 2_15-FINANCEIRAS" xfId="27466" xr:uid="{00000000-0005-0000-0000-00004B6B0000}"/>
    <cellStyle name="s_Valuation _BS Csan CPC 02 &lt;SAP&gt;_Cosan_Plan2 3" xfId="27467" xr:uid="{00000000-0005-0000-0000-00004C6B0000}"/>
    <cellStyle name="s_Valuation _BS Csan CPC 02 &lt;SAP&gt;_Cosan_Plan2 4" xfId="27468" xr:uid="{00000000-0005-0000-0000-00004D6B0000}"/>
    <cellStyle name="s_Valuation _BS Csan CPC 02 &lt;SAP&gt;_Cosan_Plan2_15-FINANCEIRAS" xfId="27469" xr:uid="{00000000-0005-0000-0000-00004E6B0000}"/>
    <cellStyle name="s_Valuation _BS Csan CPC 02 &lt;SAP&gt;_Cosan_Plan2_15-FINANCEIRAS_1" xfId="27470" xr:uid="{00000000-0005-0000-0000-00004F6B0000}"/>
    <cellStyle name="s_Valuation _BS Csan CPC 02 &lt;SAP&gt;_Cosan_Plan2_2-DRE" xfId="27471" xr:uid="{00000000-0005-0000-0000-0000506B0000}"/>
    <cellStyle name="s_Valuation _BS Csan CPC 02 &lt;SAP&gt;_Cosan_Plan2_2-DRE 2" xfId="27472" xr:uid="{00000000-0005-0000-0000-0000516B0000}"/>
    <cellStyle name="s_Valuation _BS Csan CPC 02 &lt;SAP&gt;_Cosan_Plan2_2-DRE_3-Balanço" xfId="27473" xr:uid="{00000000-0005-0000-0000-0000526B0000}"/>
    <cellStyle name="s_Valuation _BS Csan CPC 02 &lt;SAP&gt;_Cosan_Plan2_2-DRE_3-Balanço_Mapa variáveis" xfId="27474" xr:uid="{00000000-0005-0000-0000-0000536B0000}"/>
    <cellStyle name="s_Valuation _BS Csan CPC 02 &lt;SAP&gt;_Cosan_Plan2_2-DRE_3-Balanço_Variavel" xfId="27475" xr:uid="{00000000-0005-0000-0000-0000546B0000}"/>
    <cellStyle name="s_Valuation _BS Csan CPC 02 &lt;SAP&gt;_Cosan_Plan2_2-DRE_Dep_Judiciais-Contingências" xfId="27476" xr:uid="{00000000-0005-0000-0000-0000556B0000}"/>
    <cellStyle name="s_Valuation _BS Csan CPC 02 &lt;SAP&gt;_Cosan_Plan2_2-DRE_DFC Gerencial" xfId="27477" xr:uid="{00000000-0005-0000-0000-0000566B0000}"/>
    <cellStyle name="s_Valuation _BS Csan CPC 02 &lt;SAP&gt;_Cosan_Plan2_2-DRE_DMPL" xfId="27478" xr:uid="{00000000-0005-0000-0000-0000576B0000}"/>
    <cellStyle name="s_Valuation _BS Csan CPC 02 &lt;SAP&gt;_Cosan_Plan2_2-DRE_Mapa variáveis" xfId="27479" xr:uid="{00000000-0005-0000-0000-0000586B0000}"/>
    <cellStyle name="s_Valuation _BS Csan CPC 02 &lt;SAP&gt;_Cosan_Plan2_2-DRE_Variavel" xfId="27480" xr:uid="{00000000-0005-0000-0000-0000596B0000}"/>
    <cellStyle name="s_Valuation _BS Csan CPC 02 &lt;SAP&gt;_Cosan_Plan2_3-Balanço" xfId="27481" xr:uid="{00000000-0005-0000-0000-00005A6B0000}"/>
    <cellStyle name="s_Valuation _BS Csan CPC 02 &lt;SAP&gt;_Cosan_Plan2_3-Balanço_Mapa variáveis" xfId="27482" xr:uid="{00000000-0005-0000-0000-00005B6B0000}"/>
    <cellStyle name="s_Valuation _BS Csan CPC 02 &lt;SAP&gt;_Cosan_Plan2_3-Balanço_Variavel" xfId="27483" xr:uid="{00000000-0005-0000-0000-00005C6B0000}"/>
    <cellStyle name="s_Valuation _BS Csan CPC 02 &lt;SAP&gt;_Cosan_Plan2_7-Estoque" xfId="27484" xr:uid="{00000000-0005-0000-0000-00005D6B0000}"/>
    <cellStyle name="s_Valuation _BS Csan CPC 02 &lt;SAP&gt;_Cosan_Plan2_Despesas operacionais " xfId="27485" xr:uid="{00000000-0005-0000-0000-00005E6B0000}"/>
    <cellStyle name="s_Valuation _BS Csan CPC 02 &lt;SAP&gt;_Cosan_Plan2_Mapa variáveis" xfId="27486" xr:uid="{00000000-0005-0000-0000-00005F6B0000}"/>
    <cellStyle name="s_Valuation _BS Csan CPC 02 &lt;SAP&gt;_Cosan_Plan2_P&amp;L Raízen Combs" xfId="27487" xr:uid="{00000000-0005-0000-0000-0000606B0000}"/>
    <cellStyle name="s_Valuation _BS Csan CPC 02 &lt;SAP&gt;_Cosan_Plan2_P&amp;L RUMO" xfId="27488" xr:uid="{00000000-0005-0000-0000-0000616B0000}"/>
    <cellStyle name="s_Valuation _BS Csan CPC 02 &lt;SAP&gt;_Cosan_Plan2_Variavel" xfId="27489" xr:uid="{00000000-0005-0000-0000-0000626B0000}"/>
    <cellStyle name="s_Valuation _BS Csan CPC 02 &lt;SAP&gt;_Cosan_Plan2_Working Capital" xfId="27490" xr:uid="{00000000-0005-0000-0000-0000636B0000}"/>
    <cellStyle name="s_Valuation _BS Csan CPC 02 &lt;SAP&gt;_Cosan_Taxa Efetiva Cosan - Acumulado até Setembro 2011" xfId="27491" xr:uid="{00000000-0005-0000-0000-0000646B0000}"/>
    <cellStyle name="s_Valuation _BS Csan CPC 02 &lt;SAP&gt;_Cosan_Taxa Efetiva Cosan - Acumulado até Setembro 2011_Mapa variáveis" xfId="27492" xr:uid="{00000000-0005-0000-0000-0000656B0000}"/>
    <cellStyle name="s_Valuation _BS Csan CPC 02 &lt;SAP&gt;_Cosan_Taxa Efetiva Cosan - Acumulado até Setembro 2011_Variavel" xfId="27493" xr:uid="{00000000-0005-0000-0000-0000666B0000}"/>
    <cellStyle name="s_Valuation _BS Csan CPC 02 &lt;SAP&gt;_Cosan_Variavel" xfId="27494" xr:uid="{00000000-0005-0000-0000-0000676B0000}"/>
    <cellStyle name="s_Valuation _BS Csan CPC 02 &lt;SAP&gt;_Cosan_Working Capital" xfId="27495" xr:uid="{00000000-0005-0000-0000-0000686B0000}"/>
    <cellStyle name="s_Valuation _BS Csan CPC 02 &lt;SAP&gt;_Crédito PisCofins" xfId="27496" xr:uid="{00000000-0005-0000-0000-0000696B0000}"/>
    <cellStyle name="s_Valuation _BS Csan CPC 02 &lt;SAP&gt;_Crédito PisCofins 2" xfId="27497" xr:uid="{00000000-0005-0000-0000-00006A6B0000}"/>
    <cellStyle name="s_Valuation _BS Csan CPC 02 &lt;SAP&gt;_Crédito PisCofins 2_15-FINANCEIRAS" xfId="27498" xr:uid="{00000000-0005-0000-0000-00006B6B0000}"/>
    <cellStyle name="s_Valuation _BS Csan CPC 02 &lt;SAP&gt;_Crédito PisCofins 2_Mapa variáveis" xfId="27499" xr:uid="{00000000-0005-0000-0000-00006C6B0000}"/>
    <cellStyle name="s_Valuation _BS Csan CPC 02 &lt;SAP&gt;_Crédito PisCofins 2_Variavel" xfId="27500" xr:uid="{00000000-0005-0000-0000-00006D6B0000}"/>
    <cellStyle name="s_Valuation _BS Csan CPC 02 &lt;SAP&gt;_Crédito PisCofins 3" xfId="27501" xr:uid="{00000000-0005-0000-0000-00006E6B0000}"/>
    <cellStyle name="s_Valuation _BS Csan CPC 02 &lt;SAP&gt;_Crédito PisCofins_15-FINANCEIRAS" xfId="27502" xr:uid="{00000000-0005-0000-0000-00006F6B0000}"/>
    <cellStyle name="s_Valuation _BS Csan CPC 02 &lt;SAP&gt;_Crédito PisCofins_15-FINANCEIRAS_1" xfId="27503" xr:uid="{00000000-0005-0000-0000-0000706B0000}"/>
    <cellStyle name="s_Valuation _BS Csan CPC 02 &lt;SAP&gt;_Crédito PisCofins_2-DRE" xfId="27504" xr:uid="{00000000-0005-0000-0000-0000716B0000}"/>
    <cellStyle name="s_Valuation _BS Csan CPC 02 &lt;SAP&gt;_Crédito PisCofins_2-DRE 2" xfId="27505" xr:uid="{00000000-0005-0000-0000-0000726B0000}"/>
    <cellStyle name="s_Valuation _BS Csan CPC 02 &lt;SAP&gt;_Crédito PisCofins_2-DRE_3-Balanço" xfId="27506" xr:uid="{00000000-0005-0000-0000-0000736B0000}"/>
    <cellStyle name="s_Valuation _BS Csan CPC 02 &lt;SAP&gt;_Crédito PisCofins_2-DRE_3-Balanço_Mapa variáveis" xfId="27507" xr:uid="{00000000-0005-0000-0000-0000746B0000}"/>
    <cellStyle name="s_Valuation _BS Csan CPC 02 &lt;SAP&gt;_Crédito PisCofins_2-DRE_3-Balanço_Variavel" xfId="27508" xr:uid="{00000000-0005-0000-0000-0000756B0000}"/>
    <cellStyle name="s_Valuation _BS Csan CPC 02 &lt;SAP&gt;_Crédito PisCofins_2-DRE_Dep_Judiciais-Contingências" xfId="27509" xr:uid="{00000000-0005-0000-0000-0000766B0000}"/>
    <cellStyle name="s_Valuation _BS Csan CPC 02 &lt;SAP&gt;_Crédito PisCofins_2-DRE_DFC Gerencial" xfId="27510" xr:uid="{00000000-0005-0000-0000-0000776B0000}"/>
    <cellStyle name="s_Valuation _BS Csan CPC 02 &lt;SAP&gt;_Crédito PisCofins_2-DRE_DMPL" xfId="27511" xr:uid="{00000000-0005-0000-0000-0000786B0000}"/>
    <cellStyle name="s_Valuation _BS Csan CPC 02 &lt;SAP&gt;_Crédito PisCofins_2-DRE_Mapa variáveis" xfId="27512" xr:uid="{00000000-0005-0000-0000-0000796B0000}"/>
    <cellStyle name="s_Valuation _BS Csan CPC 02 &lt;SAP&gt;_Crédito PisCofins_2-DRE_Variavel" xfId="27513" xr:uid="{00000000-0005-0000-0000-00007A6B0000}"/>
    <cellStyle name="s_Valuation _BS Csan CPC 02 &lt;SAP&gt;_Crédito PisCofins_3-Balanço" xfId="27514" xr:uid="{00000000-0005-0000-0000-00007B6B0000}"/>
    <cellStyle name="s_Valuation _BS Csan CPC 02 &lt;SAP&gt;_Crédito PisCofins_3-Balanço 2" xfId="27515" xr:uid="{00000000-0005-0000-0000-00007C6B0000}"/>
    <cellStyle name="s_Valuation _BS Csan CPC 02 &lt;SAP&gt;_Crédito PisCofins_3-Balanço 2_15-FINANCEIRAS" xfId="27516" xr:uid="{00000000-0005-0000-0000-00007D6B0000}"/>
    <cellStyle name="s_Valuation _BS Csan CPC 02 &lt;SAP&gt;_Crédito PisCofins_3-Balanço_1" xfId="27517" xr:uid="{00000000-0005-0000-0000-00007E6B0000}"/>
    <cellStyle name="s_Valuation _BS Csan CPC 02 &lt;SAP&gt;_Crédito PisCofins_3-Balanço_1_Mapa variáveis" xfId="27518" xr:uid="{00000000-0005-0000-0000-00007F6B0000}"/>
    <cellStyle name="s_Valuation _BS Csan CPC 02 &lt;SAP&gt;_Crédito PisCofins_3-Balanço_1_Variavel" xfId="27519" xr:uid="{00000000-0005-0000-0000-0000806B0000}"/>
    <cellStyle name="s_Valuation _BS Csan CPC 02 &lt;SAP&gt;_Crédito PisCofins_3-Balanço_15-FINANCEIRAS" xfId="27520" xr:uid="{00000000-0005-0000-0000-0000816B0000}"/>
    <cellStyle name="s_Valuation _BS Csan CPC 02 &lt;SAP&gt;_Crédito PisCofins_3-Balanço_15-FINANCEIRAS_1" xfId="27521" xr:uid="{00000000-0005-0000-0000-0000826B0000}"/>
    <cellStyle name="s_Valuation _BS Csan CPC 02 &lt;SAP&gt;_Crédito PisCofins_3-Balanço_2-DRE" xfId="27522" xr:uid="{00000000-0005-0000-0000-0000836B0000}"/>
    <cellStyle name="s_Valuation _BS Csan CPC 02 &lt;SAP&gt;_Crédito PisCofins_3-Balanço_2-DRE 2" xfId="27523" xr:uid="{00000000-0005-0000-0000-0000846B0000}"/>
    <cellStyle name="s_Valuation _BS Csan CPC 02 &lt;SAP&gt;_Crédito PisCofins_3-Balanço_2-DRE_3-Balanço" xfId="27524" xr:uid="{00000000-0005-0000-0000-0000856B0000}"/>
    <cellStyle name="s_Valuation _BS Csan CPC 02 &lt;SAP&gt;_Crédito PisCofins_3-Balanço_2-DRE_3-Balanço_Mapa variáveis" xfId="27525" xr:uid="{00000000-0005-0000-0000-0000866B0000}"/>
    <cellStyle name="s_Valuation _BS Csan CPC 02 &lt;SAP&gt;_Crédito PisCofins_3-Balanço_2-DRE_3-Balanço_Variavel" xfId="27526" xr:uid="{00000000-0005-0000-0000-0000876B0000}"/>
    <cellStyle name="s_Valuation _BS Csan CPC 02 &lt;SAP&gt;_Crédito PisCofins_3-Balanço_2-DRE_Dep_Judiciais-Contingências" xfId="27527" xr:uid="{00000000-0005-0000-0000-0000886B0000}"/>
    <cellStyle name="s_Valuation _BS Csan CPC 02 &lt;SAP&gt;_Crédito PisCofins_3-Balanço_2-DRE_DFC Gerencial" xfId="27528" xr:uid="{00000000-0005-0000-0000-0000896B0000}"/>
    <cellStyle name="s_Valuation _BS Csan CPC 02 &lt;SAP&gt;_Crédito PisCofins_3-Balanço_2-DRE_DMPL" xfId="27529" xr:uid="{00000000-0005-0000-0000-00008A6B0000}"/>
    <cellStyle name="s_Valuation _BS Csan CPC 02 &lt;SAP&gt;_Crédito PisCofins_3-Balanço_2-DRE_Mapa variáveis" xfId="27530" xr:uid="{00000000-0005-0000-0000-00008B6B0000}"/>
    <cellStyle name="s_Valuation _BS Csan CPC 02 &lt;SAP&gt;_Crédito PisCofins_3-Balanço_2-DRE_Variavel" xfId="27531" xr:uid="{00000000-0005-0000-0000-00008C6B0000}"/>
    <cellStyle name="s_Valuation _BS Csan CPC 02 &lt;SAP&gt;_Crédito PisCofins_3-Balanço_3-Balanço" xfId="27532" xr:uid="{00000000-0005-0000-0000-00008D6B0000}"/>
    <cellStyle name="s_Valuation _BS Csan CPC 02 &lt;SAP&gt;_Crédito PisCofins_3-Balanço_3-Balanço_Mapa variáveis" xfId="27533" xr:uid="{00000000-0005-0000-0000-00008E6B0000}"/>
    <cellStyle name="s_Valuation _BS Csan CPC 02 &lt;SAP&gt;_Crédito PisCofins_3-Balanço_3-Balanço_Variavel" xfId="27534" xr:uid="{00000000-0005-0000-0000-00008F6B0000}"/>
    <cellStyle name="s_Valuation _BS Csan CPC 02 &lt;SAP&gt;_Crédito PisCofins_3-Balanço_7-Estoque" xfId="27535" xr:uid="{00000000-0005-0000-0000-0000906B0000}"/>
    <cellStyle name="s_Valuation _BS Csan CPC 02 &lt;SAP&gt;_Crédito PisCofins_3-Balanço_Despesas operacionais " xfId="27536" xr:uid="{00000000-0005-0000-0000-0000916B0000}"/>
    <cellStyle name="s_Valuation _BS Csan CPC 02 &lt;SAP&gt;_Crédito PisCofins_3-Balanço_Mapa variáveis" xfId="27537" xr:uid="{00000000-0005-0000-0000-0000926B0000}"/>
    <cellStyle name="s_Valuation _BS Csan CPC 02 &lt;SAP&gt;_Crédito PisCofins_3-Balanço_P&amp;L Raízen Combs" xfId="27538" xr:uid="{00000000-0005-0000-0000-0000936B0000}"/>
    <cellStyle name="s_Valuation _BS Csan CPC 02 &lt;SAP&gt;_Crédito PisCofins_3-Balanço_P&amp;L RUMO" xfId="27539" xr:uid="{00000000-0005-0000-0000-0000946B0000}"/>
    <cellStyle name="s_Valuation _BS Csan CPC 02 &lt;SAP&gt;_Crédito PisCofins_3-Balanço_Variavel" xfId="27540" xr:uid="{00000000-0005-0000-0000-0000956B0000}"/>
    <cellStyle name="s_Valuation _BS Csan CPC 02 &lt;SAP&gt;_Crédito PisCofins_3-Balanço_Working Capital" xfId="27541" xr:uid="{00000000-0005-0000-0000-0000966B0000}"/>
    <cellStyle name="s_Valuation _BS Csan CPC 02 &lt;SAP&gt;_Crédito PisCofins_7-Estoque" xfId="27542" xr:uid="{00000000-0005-0000-0000-0000976B0000}"/>
    <cellStyle name="s_Valuation _BS Csan CPC 02 &lt;SAP&gt;_Crédito PisCofins_Balanço" xfId="27543" xr:uid="{00000000-0005-0000-0000-0000986B0000}"/>
    <cellStyle name="s_Valuation _BS Csan CPC 02 &lt;SAP&gt;_Crédito PisCofins_Balanço_Despesas operacionais " xfId="27544" xr:uid="{00000000-0005-0000-0000-0000996B0000}"/>
    <cellStyle name="s_Valuation _BS Csan CPC 02 &lt;SAP&gt;_Crédito PisCofins_Balanço_Working Capital" xfId="27545" xr:uid="{00000000-0005-0000-0000-00009A6B0000}"/>
    <cellStyle name="s_Valuation _BS Csan CPC 02 &lt;SAP&gt;_Crédito PisCofins_CCL" xfId="27546" xr:uid="{00000000-0005-0000-0000-00009B6B0000}"/>
    <cellStyle name="s_Valuation _BS Csan CPC 02 &lt;SAP&gt;_Crédito PisCofins_CCL 2" xfId="27547" xr:uid="{00000000-0005-0000-0000-00009C6B0000}"/>
    <cellStyle name="s_Valuation _BS Csan CPC 02 &lt;SAP&gt;_Crédito PisCofins_CCL 2_15-FINANCEIRAS" xfId="27548" xr:uid="{00000000-0005-0000-0000-00009D6B0000}"/>
    <cellStyle name="s_Valuation _BS Csan CPC 02 &lt;SAP&gt;_Crédito PisCofins_CCL 2_Mapa variáveis" xfId="27549" xr:uid="{00000000-0005-0000-0000-00009E6B0000}"/>
    <cellStyle name="s_Valuation _BS Csan CPC 02 &lt;SAP&gt;_Crédito PisCofins_CCL 2_Variavel" xfId="27550" xr:uid="{00000000-0005-0000-0000-00009F6B0000}"/>
    <cellStyle name="s_Valuation _BS Csan CPC 02 &lt;SAP&gt;_Crédito PisCofins_CCL 3" xfId="27551" xr:uid="{00000000-0005-0000-0000-0000A06B0000}"/>
    <cellStyle name="s_Valuation _BS Csan CPC 02 &lt;SAP&gt;_Crédito PisCofins_CCL_15-FINANCEIRAS" xfId="27552" xr:uid="{00000000-0005-0000-0000-0000A16B0000}"/>
    <cellStyle name="s_Valuation _BS Csan CPC 02 &lt;SAP&gt;_Crédito PisCofins_CCL_15-FINANCEIRAS_1" xfId="27553" xr:uid="{00000000-0005-0000-0000-0000A26B0000}"/>
    <cellStyle name="s_Valuation _BS Csan CPC 02 &lt;SAP&gt;_Crédito PisCofins_CCL_2-DRE" xfId="27554" xr:uid="{00000000-0005-0000-0000-0000A36B0000}"/>
    <cellStyle name="s_Valuation _BS Csan CPC 02 &lt;SAP&gt;_Crédito PisCofins_CCL_2-DRE 2" xfId="27555" xr:uid="{00000000-0005-0000-0000-0000A46B0000}"/>
    <cellStyle name="s_Valuation _BS Csan CPC 02 &lt;SAP&gt;_Crédito PisCofins_CCL_2-DRE_3-Balanço" xfId="27556" xr:uid="{00000000-0005-0000-0000-0000A56B0000}"/>
    <cellStyle name="s_Valuation _BS Csan CPC 02 &lt;SAP&gt;_Crédito PisCofins_CCL_2-DRE_3-Balanço_Mapa variáveis" xfId="27557" xr:uid="{00000000-0005-0000-0000-0000A66B0000}"/>
    <cellStyle name="s_Valuation _BS Csan CPC 02 &lt;SAP&gt;_Crédito PisCofins_CCL_2-DRE_3-Balanço_Variavel" xfId="27558" xr:uid="{00000000-0005-0000-0000-0000A76B0000}"/>
    <cellStyle name="s_Valuation _BS Csan CPC 02 &lt;SAP&gt;_Crédito PisCofins_CCL_2-DRE_Dep_Judiciais-Contingências" xfId="27559" xr:uid="{00000000-0005-0000-0000-0000A86B0000}"/>
    <cellStyle name="s_Valuation _BS Csan CPC 02 &lt;SAP&gt;_Crédito PisCofins_CCL_2-DRE_DFC Gerencial" xfId="27560" xr:uid="{00000000-0005-0000-0000-0000A96B0000}"/>
    <cellStyle name="s_Valuation _BS Csan CPC 02 &lt;SAP&gt;_Crédito PisCofins_CCL_2-DRE_DMPL" xfId="27561" xr:uid="{00000000-0005-0000-0000-0000AA6B0000}"/>
    <cellStyle name="s_Valuation _BS Csan CPC 02 &lt;SAP&gt;_Crédito PisCofins_CCL_2-DRE_Mapa variáveis" xfId="27562" xr:uid="{00000000-0005-0000-0000-0000AB6B0000}"/>
    <cellStyle name="s_Valuation _BS Csan CPC 02 &lt;SAP&gt;_Crédito PisCofins_CCL_2-DRE_Variavel" xfId="27563" xr:uid="{00000000-0005-0000-0000-0000AC6B0000}"/>
    <cellStyle name="s_Valuation _BS Csan CPC 02 &lt;SAP&gt;_Crédito PisCofins_CCL_3-Balanço" xfId="27564" xr:uid="{00000000-0005-0000-0000-0000AD6B0000}"/>
    <cellStyle name="s_Valuation _BS Csan CPC 02 &lt;SAP&gt;_Crédito PisCofins_CCL_3-Balanço 2" xfId="27565" xr:uid="{00000000-0005-0000-0000-0000AE6B0000}"/>
    <cellStyle name="s_Valuation _BS Csan CPC 02 &lt;SAP&gt;_Crédito PisCofins_CCL_3-Balanço 2_15-FINANCEIRAS" xfId="27566" xr:uid="{00000000-0005-0000-0000-0000AF6B0000}"/>
    <cellStyle name="s_Valuation _BS Csan CPC 02 &lt;SAP&gt;_Crédito PisCofins_CCL_3-Balanço_1" xfId="27567" xr:uid="{00000000-0005-0000-0000-0000B06B0000}"/>
    <cellStyle name="s_Valuation _BS Csan CPC 02 &lt;SAP&gt;_Crédito PisCofins_CCL_3-Balanço_1_Mapa variáveis" xfId="27568" xr:uid="{00000000-0005-0000-0000-0000B16B0000}"/>
    <cellStyle name="s_Valuation _BS Csan CPC 02 &lt;SAP&gt;_Crédito PisCofins_CCL_3-Balanço_1_Variavel" xfId="27569" xr:uid="{00000000-0005-0000-0000-0000B26B0000}"/>
    <cellStyle name="s_Valuation _BS Csan CPC 02 &lt;SAP&gt;_Crédito PisCofins_CCL_3-Balanço_15-FINANCEIRAS" xfId="27570" xr:uid="{00000000-0005-0000-0000-0000B36B0000}"/>
    <cellStyle name="s_Valuation _BS Csan CPC 02 &lt;SAP&gt;_Crédito PisCofins_CCL_3-Balanço_15-FINANCEIRAS_1" xfId="27571" xr:uid="{00000000-0005-0000-0000-0000B46B0000}"/>
    <cellStyle name="s_Valuation _BS Csan CPC 02 &lt;SAP&gt;_Crédito PisCofins_CCL_3-Balanço_2-DRE" xfId="27572" xr:uid="{00000000-0005-0000-0000-0000B56B0000}"/>
    <cellStyle name="s_Valuation _BS Csan CPC 02 &lt;SAP&gt;_Crédito PisCofins_CCL_3-Balanço_2-DRE 2" xfId="27573" xr:uid="{00000000-0005-0000-0000-0000B66B0000}"/>
    <cellStyle name="s_Valuation _BS Csan CPC 02 &lt;SAP&gt;_Crédito PisCofins_CCL_3-Balanço_2-DRE_3-Balanço" xfId="27574" xr:uid="{00000000-0005-0000-0000-0000B76B0000}"/>
    <cellStyle name="s_Valuation _BS Csan CPC 02 &lt;SAP&gt;_Crédito PisCofins_CCL_3-Balanço_2-DRE_3-Balanço_Mapa variáveis" xfId="27575" xr:uid="{00000000-0005-0000-0000-0000B86B0000}"/>
    <cellStyle name="s_Valuation _BS Csan CPC 02 &lt;SAP&gt;_Crédito PisCofins_CCL_3-Balanço_2-DRE_3-Balanço_Variavel" xfId="27576" xr:uid="{00000000-0005-0000-0000-0000B96B0000}"/>
    <cellStyle name="s_Valuation _BS Csan CPC 02 &lt;SAP&gt;_Crédito PisCofins_CCL_3-Balanço_2-DRE_Dep_Judiciais-Contingências" xfId="27577" xr:uid="{00000000-0005-0000-0000-0000BA6B0000}"/>
    <cellStyle name="s_Valuation _BS Csan CPC 02 &lt;SAP&gt;_Crédito PisCofins_CCL_3-Balanço_2-DRE_DFC Gerencial" xfId="27578" xr:uid="{00000000-0005-0000-0000-0000BB6B0000}"/>
    <cellStyle name="s_Valuation _BS Csan CPC 02 &lt;SAP&gt;_Crédito PisCofins_CCL_3-Balanço_2-DRE_DMPL" xfId="27579" xr:uid="{00000000-0005-0000-0000-0000BC6B0000}"/>
    <cellStyle name="s_Valuation _BS Csan CPC 02 &lt;SAP&gt;_Crédito PisCofins_CCL_3-Balanço_2-DRE_Mapa variáveis" xfId="27580" xr:uid="{00000000-0005-0000-0000-0000BD6B0000}"/>
    <cellStyle name="s_Valuation _BS Csan CPC 02 &lt;SAP&gt;_Crédito PisCofins_CCL_3-Balanço_2-DRE_Variavel" xfId="27581" xr:uid="{00000000-0005-0000-0000-0000BE6B0000}"/>
    <cellStyle name="s_Valuation _BS Csan CPC 02 &lt;SAP&gt;_Crédito PisCofins_CCL_3-Balanço_3-Balanço" xfId="27582" xr:uid="{00000000-0005-0000-0000-0000BF6B0000}"/>
    <cellStyle name="s_Valuation _BS Csan CPC 02 &lt;SAP&gt;_Crédito PisCofins_CCL_3-Balanço_3-Balanço_Mapa variáveis" xfId="27583" xr:uid="{00000000-0005-0000-0000-0000C06B0000}"/>
    <cellStyle name="s_Valuation _BS Csan CPC 02 &lt;SAP&gt;_Crédito PisCofins_CCL_3-Balanço_3-Balanço_Variavel" xfId="27584" xr:uid="{00000000-0005-0000-0000-0000C16B0000}"/>
    <cellStyle name="s_Valuation _BS Csan CPC 02 &lt;SAP&gt;_Crédito PisCofins_CCL_3-Balanço_7-Estoque" xfId="27585" xr:uid="{00000000-0005-0000-0000-0000C26B0000}"/>
    <cellStyle name="s_Valuation _BS Csan CPC 02 &lt;SAP&gt;_Crédito PisCofins_CCL_3-Balanço_Despesas operacionais " xfId="27586" xr:uid="{00000000-0005-0000-0000-0000C36B0000}"/>
    <cellStyle name="s_Valuation _BS Csan CPC 02 &lt;SAP&gt;_Crédito PisCofins_CCL_3-Balanço_Mapa variáveis" xfId="27587" xr:uid="{00000000-0005-0000-0000-0000C46B0000}"/>
    <cellStyle name="s_Valuation _BS Csan CPC 02 &lt;SAP&gt;_Crédito PisCofins_CCL_3-Balanço_P&amp;L Raízen Combs" xfId="27588" xr:uid="{00000000-0005-0000-0000-0000C56B0000}"/>
    <cellStyle name="s_Valuation _BS Csan CPC 02 &lt;SAP&gt;_Crédito PisCofins_CCL_3-Balanço_P&amp;L RUMO" xfId="27589" xr:uid="{00000000-0005-0000-0000-0000C66B0000}"/>
    <cellStyle name="s_Valuation _BS Csan CPC 02 &lt;SAP&gt;_Crédito PisCofins_CCL_3-Balanço_Variavel" xfId="27590" xr:uid="{00000000-0005-0000-0000-0000C76B0000}"/>
    <cellStyle name="s_Valuation _BS Csan CPC 02 &lt;SAP&gt;_Crédito PisCofins_CCL_3-Balanço_Working Capital" xfId="27591" xr:uid="{00000000-0005-0000-0000-0000C86B0000}"/>
    <cellStyle name="s_Valuation _BS Csan CPC 02 &lt;SAP&gt;_Crédito PisCofins_CCL_7-Estoque" xfId="27592" xr:uid="{00000000-0005-0000-0000-0000C96B0000}"/>
    <cellStyle name="s_Valuation _BS Csan CPC 02 &lt;SAP&gt;_Crédito PisCofins_CCL_Balanço" xfId="27593" xr:uid="{00000000-0005-0000-0000-0000CA6B0000}"/>
    <cellStyle name="s_Valuation _BS Csan CPC 02 &lt;SAP&gt;_Crédito PisCofins_CCL_Balanço_Despesas operacionais " xfId="27594" xr:uid="{00000000-0005-0000-0000-0000CB6B0000}"/>
    <cellStyle name="s_Valuation _BS Csan CPC 02 &lt;SAP&gt;_Crédito PisCofins_CCL_Balanço_Working Capital" xfId="27595" xr:uid="{00000000-0005-0000-0000-0000CC6B0000}"/>
    <cellStyle name="s_Valuation _BS Csan CPC 02 &lt;SAP&gt;_Crédito PisCofins_CCL_Despesas operacionais " xfId="27596" xr:uid="{00000000-0005-0000-0000-0000CD6B0000}"/>
    <cellStyle name="s_Valuation _BS Csan CPC 02 &lt;SAP&gt;_Crédito PisCofins_CCL_IR Diferido" xfId="27597" xr:uid="{00000000-0005-0000-0000-0000CE6B0000}"/>
    <cellStyle name="s_Valuation _BS Csan CPC 02 &lt;SAP&gt;_Crédito PisCofins_CCL_Mapa variáveis" xfId="27598" xr:uid="{00000000-0005-0000-0000-0000CF6B0000}"/>
    <cellStyle name="s_Valuation _BS Csan CPC 02 &lt;SAP&gt;_Crédito PisCofins_CCL_P&amp;L Raízen Combs" xfId="27599" xr:uid="{00000000-0005-0000-0000-0000D06B0000}"/>
    <cellStyle name="s_Valuation _BS Csan CPC 02 &lt;SAP&gt;_Crédito PisCofins_CCL_P&amp;L RUMO" xfId="27600" xr:uid="{00000000-0005-0000-0000-0000D16B0000}"/>
    <cellStyle name="s_Valuation _BS Csan CPC 02 &lt;SAP&gt;_Crédito PisCofins_CCL_Variavel" xfId="27601" xr:uid="{00000000-0005-0000-0000-0000D26B0000}"/>
    <cellStyle name="s_Valuation _BS Csan CPC 02 &lt;SAP&gt;_Crédito PisCofins_CCL_Working Capital" xfId="27602" xr:uid="{00000000-0005-0000-0000-0000D36B0000}"/>
    <cellStyle name="s_Valuation _BS Csan CPC 02 &lt;SAP&gt;_Crédito PisCofins_Despesas operacionais " xfId="27603" xr:uid="{00000000-0005-0000-0000-0000D46B0000}"/>
    <cellStyle name="s_Valuation _BS Csan CPC 02 &lt;SAP&gt;_Crédito PisCofins_Diferenças outubro CAN- (2)" xfId="27604" xr:uid="{00000000-0005-0000-0000-0000D56B0000}"/>
    <cellStyle name="s_Valuation _BS Csan CPC 02 &lt;SAP&gt;_Crédito PisCofins_Diferenças outubro CAN- (2) 2" xfId="27605" xr:uid="{00000000-0005-0000-0000-0000D66B0000}"/>
    <cellStyle name="s_Valuation _BS Csan CPC 02 &lt;SAP&gt;_Crédito PisCofins_Diferenças outubro CAN- (2) 2_15-FINANCEIRAS" xfId="27606" xr:uid="{00000000-0005-0000-0000-0000D76B0000}"/>
    <cellStyle name="s_Valuation _BS Csan CPC 02 &lt;SAP&gt;_Crédito PisCofins_Diferenças outubro CAN- (2) 2_Mapa variáveis" xfId="27607" xr:uid="{00000000-0005-0000-0000-0000D86B0000}"/>
    <cellStyle name="s_Valuation _BS Csan CPC 02 &lt;SAP&gt;_Crédito PisCofins_Diferenças outubro CAN- (2) 2_Variavel" xfId="27608" xr:uid="{00000000-0005-0000-0000-0000D96B0000}"/>
    <cellStyle name="s_Valuation _BS Csan CPC 02 &lt;SAP&gt;_Crédito PisCofins_Diferenças outubro CAN- (2) 3" xfId="27609" xr:uid="{00000000-0005-0000-0000-0000DA6B0000}"/>
    <cellStyle name="s_Valuation _BS Csan CPC 02 &lt;SAP&gt;_Crédito PisCofins_Diferenças outubro CAN- (2)_15-FINANCEIRAS" xfId="27610" xr:uid="{00000000-0005-0000-0000-0000DB6B0000}"/>
    <cellStyle name="s_Valuation _BS Csan CPC 02 &lt;SAP&gt;_Crédito PisCofins_Diferenças outubro CAN- (2)_15-FINANCEIRAS_1" xfId="27611" xr:uid="{00000000-0005-0000-0000-0000DC6B0000}"/>
    <cellStyle name="s_Valuation _BS Csan CPC 02 &lt;SAP&gt;_Crédito PisCofins_Diferenças outubro CAN- (2)_2-DRE" xfId="27612" xr:uid="{00000000-0005-0000-0000-0000DD6B0000}"/>
    <cellStyle name="s_Valuation _BS Csan CPC 02 &lt;SAP&gt;_Crédito PisCofins_Diferenças outubro CAN- (2)_2-DRE 2" xfId="27613" xr:uid="{00000000-0005-0000-0000-0000DE6B0000}"/>
    <cellStyle name="s_Valuation _BS Csan CPC 02 &lt;SAP&gt;_Crédito PisCofins_Diferenças outubro CAN- (2)_2-DRE_3-Balanço" xfId="27614" xr:uid="{00000000-0005-0000-0000-0000DF6B0000}"/>
    <cellStyle name="s_Valuation _BS Csan CPC 02 &lt;SAP&gt;_Crédito PisCofins_Diferenças outubro CAN- (2)_2-DRE_3-Balanço_Mapa variáveis" xfId="27615" xr:uid="{00000000-0005-0000-0000-0000E06B0000}"/>
    <cellStyle name="s_Valuation _BS Csan CPC 02 &lt;SAP&gt;_Crédito PisCofins_Diferenças outubro CAN- (2)_2-DRE_3-Balanço_Variavel" xfId="27616" xr:uid="{00000000-0005-0000-0000-0000E16B0000}"/>
    <cellStyle name="s_Valuation _BS Csan CPC 02 &lt;SAP&gt;_Crédito PisCofins_Diferenças outubro CAN- (2)_2-DRE_Dep_Judiciais-Contingências" xfId="27617" xr:uid="{00000000-0005-0000-0000-0000E26B0000}"/>
    <cellStyle name="s_Valuation _BS Csan CPC 02 &lt;SAP&gt;_Crédito PisCofins_Diferenças outubro CAN- (2)_2-DRE_DFC Gerencial" xfId="27618" xr:uid="{00000000-0005-0000-0000-0000E36B0000}"/>
    <cellStyle name="s_Valuation _BS Csan CPC 02 &lt;SAP&gt;_Crédito PisCofins_Diferenças outubro CAN- (2)_2-DRE_DMPL" xfId="27619" xr:uid="{00000000-0005-0000-0000-0000E46B0000}"/>
    <cellStyle name="s_Valuation _BS Csan CPC 02 &lt;SAP&gt;_Crédito PisCofins_Diferenças outubro CAN- (2)_2-DRE_Mapa variáveis" xfId="27620" xr:uid="{00000000-0005-0000-0000-0000E56B0000}"/>
    <cellStyle name="s_Valuation _BS Csan CPC 02 &lt;SAP&gt;_Crédito PisCofins_Diferenças outubro CAN- (2)_2-DRE_Variavel" xfId="27621" xr:uid="{00000000-0005-0000-0000-0000E66B0000}"/>
    <cellStyle name="s_Valuation _BS Csan CPC 02 &lt;SAP&gt;_Crédito PisCofins_Diferenças outubro CAN- (2)_3-Balanço" xfId="27622" xr:uid="{00000000-0005-0000-0000-0000E76B0000}"/>
    <cellStyle name="s_Valuation _BS Csan CPC 02 &lt;SAP&gt;_Crédito PisCofins_Diferenças outubro CAN- (2)_3-Balanço 2" xfId="27623" xr:uid="{00000000-0005-0000-0000-0000E86B0000}"/>
    <cellStyle name="s_Valuation _BS Csan CPC 02 &lt;SAP&gt;_Crédito PisCofins_Diferenças outubro CAN- (2)_3-Balanço 2_15-FINANCEIRAS" xfId="27624" xr:uid="{00000000-0005-0000-0000-0000E96B0000}"/>
    <cellStyle name="s_Valuation _BS Csan CPC 02 &lt;SAP&gt;_Crédito PisCofins_Diferenças outubro CAN- (2)_3-Balanço_1" xfId="27625" xr:uid="{00000000-0005-0000-0000-0000EA6B0000}"/>
    <cellStyle name="s_Valuation _BS Csan CPC 02 &lt;SAP&gt;_Crédito PisCofins_Diferenças outubro CAN- (2)_3-Balanço_1_Mapa variáveis" xfId="27626" xr:uid="{00000000-0005-0000-0000-0000EB6B0000}"/>
    <cellStyle name="s_Valuation _BS Csan CPC 02 &lt;SAP&gt;_Crédito PisCofins_Diferenças outubro CAN- (2)_3-Balanço_1_Variavel" xfId="27627" xr:uid="{00000000-0005-0000-0000-0000EC6B0000}"/>
    <cellStyle name="s_Valuation _BS Csan CPC 02 &lt;SAP&gt;_Crédito PisCofins_Diferenças outubro CAN- (2)_3-Balanço_15-FINANCEIRAS" xfId="27628" xr:uid="{00000000-0005-0000-0000-0000ED6B0000}"/>
    <cellStyle name="s_Valuation _BS Csan CPC 02 &lt;SAP&gt;_Crédito PisCofins_Diferenças outubro CAN- (2)_3-Balanço_15-FINANCEIRAS_1" xfId="27629" xr:uid="{00000000-0005-0000-0000-0000EE6B0000}"/>
    <cellStyle name="s_Valuation _BS Csan CPC 02 &lt;SAP&gt;_Crédito PisCofins_Diferenças outubro CAN- (2)_3-Balanço_2-DRE" xfId="27630" xr:uid="{00000000-0005-0000-0000-0000EF6B0000}"/>
    <cellStyle name="s_Valuation _BS Csan CPC 02 &lt;SAP&gt;_Crédito PisCofins_Diferenças outubro CAN- (2)_3-Balanço_2-DRE 2" xfId="27631" xr:uid="{00000000-0005-0000-0000-0000F06B0000}"/>
    <cellStyle name="s_Valuation _BS Csan CPC 02 &lt;SAP&gt;_Crédito PisCofins_Diferenças outubro CAN- (2)_3-Balanço_2-DRE_3-Balanço" xfId="27632" xr:uid="{00000000-0005-0000-0000-0000F16B0000}"/>
    <cellStyle name="s_Valuation _BS Csan CPC 02 &lt;SAP&gt;_Crédito PisCofins_Diferenças outubro CAN- (2)_3-Balanço_2-DRE_3-Balanço_Mapa variáveis" xfId="27633" xr:uid="{00000000-0005-0000-0000-0000F26B0000}"/>
    <cellStyle name="s_Valuation _BS Csan CPC 02 &lt;SAP&gt;_Crédito PisCofins_Diferenças outubro CAN- (2)_3-Balanço_2-DRE_3-Balanço_Variavel" xfId="27634" xr:uid="{00000000-0005-0000-0000-0000F36B0000}"/>
    <cellStyle name="s_Valuation _BS Csan CPC 02 &lt;SAP&gt;_Crédito PisCofins_Diferenças outubro CAN- (2)_3-Balanço_2-DRE_Dep_Judiciais-Contingências" xfId="27635" xr:uid="{00000000-0005-0000-0000-0000F46B0000}"/>
    <cellStyle name="s_Valuation _BS Csan CPC 02 &lt;SAP&gt;_Crédito PisCofins_Diferenças outubro CAN- (2)_3-Balanço_2-DRE_DFC Gerencial" xfId="27636" xr:uid="{00000000-0005-0000-0000-0000F56B0000}"/>
    <cellStyle name="s_Valuation _BS Csan CPC 02 &lt;SAP&gt;_Crédito PisCofins_Diferenças outubro CAN- (2)_3-Balanço_2-DRE_DMPL" xfId="27637" xr:uid="{00000000-0005-0000-0000-0000F66B0000}"/>
    <cellStyle name="s_Valuation _BS Csan CPC 02 &lt;SAP&gt;_Crédito PisCofins_Diferenças outubro CAN- (2)_3-Balanço_2-DRE_Mapa variáveis" xfId="27638" xr:uid="{00000000-0005-0000-0000-0000F76B0000}"/>
    <cellStyle name="s_Valuation _BS Csan CPC 02 &lt;SAP&gt;_Crédito PisCofins_Diferenças outubro CAN- (2)_3-Balanço_2-DRE_Variavel" xfId="27639" xr:uid="{00000000-0005-0000-0000-0000F86B0000}"/>
    <cellStyle name="s_Valuation _BS Csan CPC 02 &lt;SAP&gt;_Crédito PisCofins_Diferenças outubro CAN- (2)_3-Balanço_3-Balanço" xfId="27640" xr:uid="{00000000-0005-0000-0000-0000F96B0000}"/>
    <cellStyle name="s_Valuation _BS Csan CPC 02 &lt;SAP&gt;_Crédito PisCofins_Diferenças outubro CAN- (2)_3-Balanço_3-Balanço_Mapa variáveis" xfId="27641" xr:uid="{00000000-0005-0000-0000-0000FA6B0000}"/>
    <cellStyle name="s_Valuation _BS Csan CPC 02 &lt;SAP&gt;_Crédito PisCofins_Diferenças outubro CAN- (2)_3-Balanço_3-Balanço_Variavel" xfId="27642" xr:uid="{00000000-0005-0000-0000-0000FB6B0000}"/>
    <cellStyle name="s_Valuation _BS Csan CPC 02 &lt;SAP&gt;_Crédito PisCofins_Diferenças outubro CAN- (2)_3-Balanço_7-Estoque" xfId="27643" xr:uid="{00000000-0005-0000-0000-0000FC6B0000}"/>
    <cellStyle name="s_Valuation _BS Csan CPC 02 &lt;SAP&gt;_Crédito PisCofins_Diferenças outubro CAN- (2)_3-Balanço_Despesas operacionais " xfId="27644" xr:uid="{00000000-0005-0000-0000-0000FD6B0000}"/>
    <cellStyle name="s_Valuation _BS Csan CPC 02 &lt;SAP&gt;_Crédito PisCofins_Diferenças outubro CAN- (2)_3-Balanço_Mapa variáveis" xfId="27645" xr:uid="{00000000-0005-0000-0000-0000FE6B0000}"/>
    <cellStyle name="s_Valuation _BS Csan CPC 02 &lt;SAP&gt;_Crédito PisCofins_Diferenças outubro CAN- (2)_3-Balanço_P&amp;L Raízen Combs" xfId="27646" xr:uid="{00000000-0005-0000-0000-0000FF6B0000}"/>
    <cellStyle name="s_Valuation _BS Csan CPC 02 &lt;SAP&gt;_Crédito PisCofins_Diferenças outubro CAN- (2)_3-Balanço_P&amp;L RUMO" xfId="27647" xr:uid="{00000000-0005-0000-0000-0000006C0000}"/>
    <cellStyle name="s_Valuation _BS Csan CPC 02 &lt;SAP&gt;_Crédito PisCofins_Diferenças outubro CAN- (2)_3-Balanço_Variavel" xfId="27648" xr:uid="{00000000-0005-0000-0000-0000016C0000}"/>
    <cellStyle name="s_Valuation _BS Csan CPC 02 &lt;SAP&gt;_Crédito PisCofins_Diferenças outubro CAN- (2)_3-Balanço_Working Capital" xfId="27649" xr:uid="{00000000-0005-0000-0000-0000026C0000}"/>
    <cellStyle name="s_Valuation _BS Csan CPC 02 &lt;SAP&gt;_Crédito PisCofins_Diferenças outubro CAN- (2)_7-Estoque" xfId="27650" xr:uid="{00000000-0005-0000-0000-0000036C0000}"/>
    <cellStyle name="s_Valuation _BS Csan CPC 02 &lt;SAP&gt;_Crédito PisCofins_Diferenças outubro CAN- (2)_Balanço" xfId="27651" xr:uid="{00000000-0005-0000-0000-0000046C0000}"/>
    <cellStyle name="s_Valuation _BS Csan CPC 02 &lt;SAP&gt;_Crédito PisCofins_Diferenças outubro CAN- (2)_Balanço_Despesas operacionais " xfId="27652" xr:uid="{00000000-0005-0000-0000-0000056C0000}"/>
    <cellStyle name="s_Valuation _BS Csan CPC 02 &lt;SAP&gt;_Crédito PisCofins_Diferenças outubro CAN- (2)_Balanço_Working Capital" xfId="27653" xr:uid="{00000000-0005-0000-0000-0000066C0000}"/>
    <cellStyle name="s_Valuation _BS Csan CPC 02 &lt;SAP&gt;_Crédito PisCofins_Diferenças outubro CAN- (2)_Despesas operacionais " xfId="27654" xr:uid="{00000000-0005-0000-0000-0000076C0000}"/>
    <cellStyle name="s_Valuation _BS Csan CPC 02 &lt;SAP&gt;_Crédito PisCofins_Diferenças outubro CAN- (2)_IR Diferido" xfId="27655" xr:uid="{00000000-0005-0000-0000-0000086C0000}"/>
    <cellStyle name="s_Valuation _BS Csan CPC 02 &lt;SAP&gt;_Crédito PisCofins_Diferenças outubro CAN- (2)_Mapa variáveis" xfId="27656" xr:uid="{00000000-0005-0000-0000-0000096C0000}"/>
    <cellStyle name="s_Valuation _BS Csan CPC 02 &lt;SAP&gt;_Crédito PisCofins_Diferenças outubro CAN- (2)_P&amp;L Raízen Combs" xfId="27657" xr:uid="{00000000-0005-0000-0000-00000A6C0000}"/>
    <cellStyle name="s_Valuation _BS Csan CPC 02 &lt;SAP&gt;_Crédito PisCofins_Diferenças outubro CAN- (2)_P&amp;L RUMO" xfId="27658" xr:uid="{00000000-0005-0000-0000-00000B6C0000}"/>
    <cellStyle name="s_Valuation _BS Csan CPC 02 &lt;SAP&gt;_Crédito PisCofins_Diferenças outubro CAN- (2)_Variavel" xfId="27659" xr:uid="{00000000-0005-0000-0000-00000C6C0000}"/>
    <cellStyle name="s_Valuation _BS Csan CPC 02 &lt;SAP&gt;_Crédito PisCofins_Diferenças outubro CAN- (2)_Working Capital" xfId="27660" xr:uid="{00000000-0005-0000-0000-00000D6C0000}"/>
    <cellStyle name="s_Valuation _BS Csan CPC 02 &lt;SAP&gt;_Crédito PisCofins_IR Diferido" xfId="27661" xr:uid="{00000000-0005-0000-0000-00000E6C0000}"/>
    <cellStyle name="s_Valuation _BS Csan CPC 02 &lt;SAP&gt;_Crédito PisCofins_Mapa variáveis" xfId="27662" xr:uid="{00000000-0005-0000-0000-00000F6C0000}"/>
    <cellStyle name="s_Valuation _BS Csan CPC 02 &lt;SAP&gt;_Crédito PisCofins_P&amp;L Raízen Combs" xfId="27663" xr:uid="{00000000-0005-0000-0000-0000106C0000}"/>
    <cellStyle name="s_Valuation _BS Csan CPC 02 &lt;SAP&gt;_Crédito PisCofins_P&amp;L RUMO" xfId="27664" xr:uid="{00000000-0005-0000-0000-0000116C0000}"/>
    <cellStyle name="s_Valuation _BS Csan CPC 02 &lt;SAP&gt;_Crédito PisCofins_Query C.Custos SF 10-11" xfId="27665" xr:uid="{00000000-0005-0000-0000-0000126C0000}"/>
    <cellStyle name="s_Valuation _BS Csan CPC 02 &lt;SAP&gt;_Crédito PisCofins_Query C.Custos SF 10-11 2" xfId="27666" xr:uid="{00000000-0005-0000-0000-0000136C0000}"/>
    <cellStyle name="s_Valuation _BS Csan CPC 02 &lt;SAP&gt;_Crédito PisCofins_Query C.Custos SF 10-11 2_15-FINANCEIRAS" xfId="27667" xr:uid="{00000000-0005-0000-0000-0000146C0000}"/>
    <cellStyle name="s_Valuation _BS Csan CPC 02 &lt;SAP&gt;_Crédito PisCofins_Query C.Custos SF 10-11 2_Mapa variáveis" xfId="27668" xr:uid="{00000000-0005-0000-0000-0000156C0000}"/>
    <cellStyle name="s_Valuation _BS Csan CPC 02 &lt;SAP&gt;_Crédito PisCofins_Query C.Custos SF 10-11 2_Variavel" xfId="27669" xr:uid="{00000000-0005-0000-0000-0000166C0000}"/>
    <cellStyle name="s_Valuation _BS Csan CPC 02 &lt;SAP&gt;_Crédito PisCofins_Query C.Custos SF 10-11 3" xfId="27670" xr:uid="{00000000-0005-0000-0000-0000176C0000}"/>
    <cellStyle name="s_Valuation _BS Csan CPC 02 &lt;SAP&gt;_Crédito PisCofins_Query C.Custos SF 10-11_15-FINANCEIRAS" xfId="27671" xr:uid="{00000000-0005-0000-0000-0000186C0000}"/>
    <cellStyle name="s_Valuation _BS Csan CPC 02 &lt;SAP&gt;_Crédito PisCofins_Query C.Custos SF 10-11_15-FINANCEIRAS_1" xfId="27672" xr:uid="{00000000-0005-0000-0000-0000196C0000}"/>
    <cellStyle name="s_Valuation _BS Csan CPC 02 &lt;SAP&gt;_Crédito PisCofins_Query C.Custos SF 10-11_2-DRE" xfId="27673" xr:uid="{00000000-0005-0000-0000-00001A6C0000}"/>
    <cellStyle name="s_Valuation _BS Csan CPC 02 &lt;SAP&gt;_Crédito PisCofins_Query C.Custos SF 10-11_2-DRE 2" xfId="27674" xr:uid="{00000000-0005-0000-0000-00001B6C0000}"/>
    <cellStyle name="s_Valuation _BS Csan CPC 02 &lt;SAP&gt;_Crédito PisCofins_Query C.Custos SF 10-11_2-DRE_3-Balanço" xfId="27675" xr:uid="{00000000-0005-0000-0000-00001C6C0000}"/>
    <cellStyle name="s_Valuation _BS Csan CPC 02 &lt;SAP&gt;_Crédito PisCofins_Query C.Custos SF 10-11_2-DRE_3-Balanço_Mapa variáveis" xfId="27676" xr:uid="{00000000-0005-0000-0000-00001D6C0000}"/>
    <cellStyle name="s_Valuation _BS Csan CPC 02 &lt;SAP&gt;_Crédito PisCofins_Query C.Custos SF 10-11_2-DRE_3-Balanço_Variavel" xfId="27677" xr:uid="{00000000-0005-0000-0000-00001E6C0000}"/>
    <cellStyle name="s_Valuation _BS Csan CPC 02 &lt;SAP&gt;_Crédito PisCofins_Query C.Custos SF 10-11_2-DRE_Dep_Judiciais-Contingências" xfId="27678" xr:uid="{00000000-0005-0000-0000-00001F6C0000}"/>
    <cellStyle name="s_Valuation _BS Csan CPC 02 &lt;SAP&gt;_Crédito PisCofins_Query C.Custos SF 10-11_2-DRE_DFC Gerencial" xfId="27679" xr:uid="{00000000-0005-0000-0000-0000206C0000}"/>
    <cellStyle name="s_Valuation _BS Csan CPC 02 &lt;SAP&gt;_Crédito PisCofins_Query C.Custos SF 10-11_2-DRE_DMPL" xfId="27680" xr:uid="{00000000-0005-0000-0000-0000216C0000}"/>
    <cellStyle name="s_Valuation _BS Csan CPC 02 &lt;SAP&gt;_Crédito PisCofins_Query C.Custos SF 10-11_2-DRE_Mapa variáveis" xfId="27681" xr:uid="{00000000-0005-0000-0000-0000226C0000}"/>
    <cellStyle name="s_Valuation _BS Csan CPC 02 &lt;SAP&gt;_Crédito PisCofins_Query C.Custos SF 10-11_2-DRE_Variavel" xfId="27682" xr:uid="{00000000-0005-0000-0000-0000236C0000}"/>
    <cellStyle name="s_Valuation _BS Csan CPC 02 &lt;SAP&gt;_Crédito PisCofins_Query C.Custos SF 10-11_3-Balanço" xfId="27683" xr:uid="{00000000-0005-0000-0000-0000246C0000}"/>
    <cellStyle name="s_Valuation _BS Csan CPC 02 &lt;SAP&gt;_Crédito PisCofins_Query C.Custos SF 10-11_3-Balanço 2" xfId="27684" xr:uid="{00000000-0005-0000-0000-0000256C0000}"/>
    <cellStyle name="s_Valuation _BS Csan CPC 02 &lt;SAP&gt;_Crédito PisCofins_Query C.Custos SF 10-11_3-Balanço 2_15-FINANCEIRAS" xfId="27685" xr:uid="{00000000-0005-0000-0000-0000266C0000}"/>
    <cellStyle name="s_Valuation _BS Csan CPC 02 &lt;SAP&gt;_Crédito PisCofins_Query C.Custos SF 10-11_3-Balanço_1" xfId="27686" xr:uid="{00000000-0005-0000-0000-0000276C0000}"/>
    <cellStyle name="s_Valuation _BS Csan CPC 02 &lt;SAP&gt;_Crédito PisCofins_Query C.Custos SF 10-11_3-Balanço_1_Mapa variáveis" xfId="27687" xr:uid="{00000000-0005-0000-0000-0000286C0000}"/>
    <cellStyle name="s_Valuation _BS Csan CPC 02 &lt;SAP&gt;_Crédito PisCofins_Query C.Custos SF 10-11_3-Balanço_1_Variavel" xfId="27688" xr:uid="{00000000-0005-0000-0000-0000296C0000}"/>
    <cellStyle name="s_Valuation _BS Csan CPC 02 &lt;SAP&gt;_Crédito PisCofins_Query C.Custos SF 10-11_3-Balanço_15-FINANCEIRAS" xfId="27689" xr:uid="{00000000-0005-0000-0000-00002A6C0000}"/>
    <cellStyle name="s_Valuation _BS Csan CPC 02 &lt;SAP&gt;_Crédito PisCofins_Query C.Custos SF 10-11_3-Balanço_15-FINANCEIRAS_1" xfId="27690" xr:uid="{00000000-0005-0000-0000-00002B6C0000}"/>
    <cellStyle name="s_Valuation _BS Csan CPC 02 &lt;SAP&gt;_Crédito PisCofins_Query C.Custos SF 10-11_3-Balanço_2-DRE" xfId="27691" xr:uid="{00000000-0005-0000-0000-00002C6C0000}"/>
    <cellStyle name="s_Valuation _BS Csan CPC 02 &lt;SAP&gt;_Crédito PisCofins_Query C.Custos SF 10-11_3-Balanço_2-DRE 2" xfId="27692" xr:uid="{00000000-0005-0000-0000-00002D6C0000}"/>
    <cellStyle name="s_Valuation _BS Csan CPC 02 &lt;SAP&gt;_Crédito PisCofins_Query C.Custos SF 10-11_3-Balanço_2-DRE_3-Balanço" xfId="27693" xr:uid="{00000000-0005-0000-0000-00002E6C0000}"/>
    <cellStyle name="s_Valuation _BS Csan CPC 02 &lt;SAP&gt;_Crédito PisCofins_Query C.Custos SF 10-11_3-Balanço_2-DRE_3-Balanço_Mapa variáveis" xfId="27694" xr:uid="{00000000-0005-0000-0000-00002F6C0000}"/>
    <cellStyle name="s_Valuation _BS Csan CPC 02 &lt;SAP&gt;_Crédito PisCofins_Query C.Custos SF 10-11_3-Balanço_2-DRE_3-Balanço_Variavel" xfId="27695" xr:uid="{00000000-0005-0000-0000-0000306C0000}"/>
    <cellStyle name="s_Valuation _BS Csan CPC 02 &lt;SAP&gt;_Crédito PisCofins_Query C.Custos SF 10-11_3-Balanço_2-DRE_Dep_Judiciais-Contingências" xfId="27696" xr:uid="{00000000-0005-0000-0000-0000316C0000}"/>
    <cellStyle name="s_Valuation _BS Csan CPC 02 &lt;SAP&gt;_Crédito PisCofins_Query C.Custos SF 10-11_3-Balanço_2-DRE_DFC Gerencial" xfId="27697" xr:uid="{00000000-0005-0000-0000-0000326C0000}"/>
    <cellStyle name="s_Valuation _BS Csan CPC 02 &lt;SAP&gt;_Crédito PisCofins_Query C.Custos SF 10-11_3-Balanço_2-DRE_DMPL" xfId="27698" xr:uid="{00000000-0005-0000-0000-0000336C0000}"/>
    <cellStyle name="s_Valuation _BS Csan CPC 02 &lt;SAP&gt;_Crédito PisCofins_Query C.Custos SF 10-11_3-Balanço_2-DRE_Mapa variáveis" xfId="27699" xr:uid="{00000000-0005-0000-0000-0000346C0000}"/>
    <cellStyle name="s_Valuation _BS Csan CPC 02 &lt;SAP&gt;_Crédito PisCofins_Query C.Custos SF 10-11_3-Balanço_2-DRE_Variavel" xfId="27700" xr:uid="{00000000-0005-0000-0000-0000356C0000}"/>
    <cellStyle name="s_Valuation _BS Csan CPC 02 &lt;SAP&gt;_Crédito PisCofins_Query C.Custos SF 10-11_3-Balanço_3-Balanço" xfId="27701" xr:uid="{00000000-0005-0000-0000-0000366C0000}"/>
    <cellStyle name="s_Valuation _BS Csan CPC 02 &lt;SAP&gt;_Crédito PisCofins_Query C.Custos SF 10-11_3-Balanço_3-Balanço_Mapa variáveis" xfId="27702" xr:uid="{00000000-0005-0000-0000-0000376C0000}"/>
    <cellStyle name="s_Valuation _BS Csan CPC 02 &lt;SAP&gt;_Crédito PisCofins_Query C.Custos SF 10-11_3-Balanço_3-Balanço_Variavel" xfId="27703" xr:uid="{00000000-0005-0000-0000-0000386C0000}"/>
    <cellStyle name="s_Valuation _BS Csan CPC 02 &lt;SAP&gt;_Crédito PisCofins_Query C.Custos SF 10-11_3-Balanço_7-Estoque" xfId="27704" xr:uid="{00000000-0005-0000-0000-0000396C0000}"/>
    <cellStyle name="s_Valuation _BS Csan CPC 02 &lt;SAP&gt;_Crédito PisCofins_Query C.Custos SF 10-11_3-Balanço_Despesas operacionais " xfId="27705" xr:uid="{00000000-0005-0000-0000-00003A6C0000}"/>
    <cellStyle name="s_Valuation _BS Csan CPC 02 &lt;SAP&gt;_Crédito PisCofins_Query C.Custos SF 10-11_3-Balanço_Mapa variáveis" xfId="27706" xr:uid="{00000000-0005-0000-0000-00003B6C0000}"/>
    <cellStyle name="s_Valuation _BS Csan CPC 02 &lt;SAP&gt;_Crédito PisCofins_Query C.Custos SF 10-11_3-Balanço_P&amp;L Raízen Combs" xfId="27707" xr:uid="{00000000-0005-0000-0000-00003C6C0000}"/>
    <cellStyle name="s_Valuation _BS Csan CPC 02 &lt;SAP&gt;_Crédito PisCofins_Query C.Custos SF 10-11_3-Balanço_P&amp;L RUMO" xfId="27708" xr:uid="{00000000-0005-0000-0000-00003D6C0000}"/>
    <cellStyle name="s_Valuation _BS Csan CPC 02 &lt;SAP&gt;_Crédito PisCofins_Query C.Custos SF 10-11_3-Balanço_Variavel" xfId="27709" xr:uid="{00000000-0005-0000-0000-00003E6C0000}"/>
    <cellStyle name="s_Valuation _BS Csan CPC 02 &lt;SAP&gt;_Crédito PisCofins_Query C.Custos SF 10-11_3-Balanço_Working Capital" xfId="27710" xr:uid="{00000000-0005-0000-0000-00003F6C0000}"/>
    <cellStyle name="s_Valuation _BS Csan CPC 02 &lt;SAP&gt;_Crédito PisCofins_Query C.Custos SF 10-11_7-Estoque" xfId="27711" xr:uid="{00000000-0005-0000-0000-0000406C0000}"/>
    <cellStyle name="s_Valuation _BS Csan CPC 02 &lt;SAP&gt;_Crédito PisCofins_Query C.Custos SF 10-11_Balanço" xfId="27712" xr:uid="{00000000-0005-0000-0000-0000416C0000}"/>
    <cellStyle name="s_Valuation _BS Csan CPC 02 &lt;SAP&gt;_Crédito PisCofins_Query C.Custos SF 10-11_Balanço_Despesas operacionais " xfId="27713" xr:uid="{00000000-0005-0000-0000-0000426C0000}"/>
    <cellStyle name="s_Valuation _BS Csan CPC 02 &lt;SAP&gt;_Crédito PisCofins_Query C.Custos SF 10-11_Balanço_Working Capital" xfId="27714" xr:uid="{00000000-0005-0000-0000-0000436C0000}"/>
    <cellStyle name="s_Valuation _BS Csan CPC 02 &lt;SAP&gt;_Crédito PisCofins_Query C.Custos SF 10-11_Despesas operacionais " xfId="27715" xr:uid="{00000000-0005-0000-0000-0000446C0000}"/>
    <cellStyle name="s_Valuation _BS Csan CPC 02 &lt;SAP&gt;_Crédito PisCofins_Query C.Custos SF 10-11_IR Diferido" xfId="27716" xr:uid="{00000000-0005-0000-0000-0000456C0000}"/>
    <cellStyle name="s_Valuation _BS Csan CPC 02 &lt;SAP&gt;_Crédito PisCofins_Query C.Custos SF 10-11_Mapa variáveis" xfId="27717" xr:uid="{00000000-0005-0000-0000-0000466C0000}"/>
    <cellStyle name="s_Valuation _BS Csan CPC 02 &lt;SAP&gt;_Crédito PisCofins_Query C.Custos SF 10-11_P&amp;L Raízen Combs" xfId="27718" xr:uid="{00000000-0005-0000-0000-0000476C0000}"/>
    <cellStyle name="s_Valuation _BS Csan CPC 02 &lt;SAP&gt;_Crédito PisCofins_Query C.Custos SF 10-11_P&amp;L RUMO" xfId="27719" xr:uid="{00000000-0005-0000-0000-0000486C0000}"/>
    <cellStyle name="s_Valuation _BS Csan CPC 02 &lt;SAP&gt;_Crédito PisCofins_Query C.Custos SF 10-11_Variavel" xfId="27720" xr:uid="{00000000-0005-0000-0000-0000496C0000}"/>
    <cellStyle name="s_Valuation _BS Csan CPC 02 &lt;SAP&gt;_Crédito PisCofins_Query C.Custos SF 10-11_Working Capital" xfId="27721" xr:uid="{00000000-0005-0000-0000-00004A6C0000}"/>
    <cellStyle name="s_Valuation _BS Csan CPC 02 &lt;SAP&gt;_Crédito PisCofins_Variavel" xfId="27722" xr:uid="{00000000-0005-0000-0000-00004B6C0000}"/>
    <cellStyle name="s_Valuation _BS Csan CPC 02 &lt;SAP&gt;_Crédito PisCofins_Working Capital" xfId="27723" xr:uid="{00000000-0005-0000-0000-00004C6C0000}"/>
    <cellStyle name="s_Valuation _BS Csan CPC 02 &lt;SAP&gt;_desp" xfId="27724" xr:uid="{00000000-0005-0000-0000-00004D6C0000}"/>
    <cellStyle name="s_Valuation _BS Csan CPC 02 &lt;SAP&gt;_desp 2" xfId="27725" xr:uid="{00000000-0005-0000-0000-00004E6C0000}"/>
    <cellStyle name="s_Valuation _BS Csan CPC 02 &lt;SAP&gt;_desp 2_15-FINANCEIRAS" xfId="27726" xr:uid="{00000000-0005-0000-0000-00004F6C0000}"/>
    <cellStyle name="s_Valuation _BS Csan CPC 02 &lt;SAP&gt;_desp 2_Mapa variáveis" xfId="27727" xr:uid="{00000000-0005-0000-0000-0000506C0000}"/>
    <cellStyle name="s_Valuation _BS Csan CPC 02 &lt;SAP&gt;_desp 2_Variavel" xfId="27728" xr:uid="{00000000-0005-0000-0000-0000516C0000}"/>
    <cellStyle name="s_Valuation _BS Csan CPC 02 &lt;SAP&gt;_desp 3" xfId="27729" xr:uid="{00000000-0005-0000-0000-0000526C0000}"/>
    <cellStyle name="s_Valuation _BS Csan CPC 02 &lt;SAP&gt;_desp_15-FINANCEIRAS" xfId="27730" xr:uid="{00000000-0005-0000-0000-0000536C0000}"/>
    <cellStyle name="s_Valuation _BS Csan CPC 02 &lt;SAP&gt;_desp_15-FINANCEIRAS_1" xfId="27731" xr:uid="{00000000-0005-0000-0000-0000546C0000}"/>
    <cellStyle name="s_Valuation _BS Csan CPC 02 &lt;SAP&gt;_desp_2-DRE" xfId="27732" xr:uid="{00000000-0005-0000-0000-0000556C0000}"/>
    <cellStyle name="s_Valuation _BS Csan CPC 02 &lt;SAP&gt;_desp_2-DRE 2" xfId="27733" xr:uid="{00000000-0005-0000-0000-0000566C0000}"/>
    <cellStyle name="s_Valuation _BS Csan CPC 02 &lt;SAP&gt;_desp_2-DRE_3-Balanço" xfId="27734" xr:uid="{00000000-0005-0000-0000-0000576C0000}"/>
    <cellStyle name="s_Valuation _BS Csan CPC 02 &lt;SAP&gt;_desp_2-DRE_3-Balanço_Mapa variáveis" xfId="27735" xr:uid="{00000000-0005-0000-0000-0000586C0000}"/>
    <cellStyle name="s_Valuation _BS Csan CPC 02 &lt;SAP&gt;_desp_2-DRE_3-Balanço_Variavel" xfId="27736" xr:uid="{00000000-0005-0000-0000-0000596C0000}"/>
    <cellStyle name="s_Valuation _BS Csan CPC 02 &lt;SAP&gt;_desp_2-DRE_Dep_Judiciais-Contingências" xfId="27737" xr:uid="{00000000-0005-0000-0000-00005A6C0000}"/>
    <cellStyle name="s_Valuation _BS Csan CPC 02 &lt;SAP&gt;_desp_2-DRE_DFC Gerencial" xfId="27738" xr:uid="{00000000-0005-0000-0000-00005B6C0000}"/>
    <cellStyle name="s_Valuation _BS Csan CPC 02 &lt;SAP&gt;_desp_2-DRE_DMPL" xfId="27739" xr:uid="{00000000-0005-0000-0000-00005C6C0000}"/>
    <cellStyle name="s_Valuation _BS Csan CPC 02 &lt;SAP&gt;_desp_2-DRE_Mapa variáveis" xfId="27740" xr:uid="{00000000-0005-0000-0000-00005D6C0000}"/>
    <cellStyle name="s_Valuation _BS Csan CPC 02 &lt;SAP&gt;_desp_2-DRE_Variavel" xfId="27741" xr:uid="{00000000-0005-0000-0000-00005E6C0000}"/>
    <cellStyle name="s_Valuation _BS Csan CPC 02 &lt;SAP&gt;_desp_3-Balanço" xfId="27742" xr:uid="{00000000-0005-0000-0000-00005F6C0000}"/>
    <cellStyle name="s_Valuation _BS Csan CPC 02 &lt;SAP&gt;_desp_3-Balanço 2" xfId="27743" xr:uid="{00000000-0005-0000-0000-0000606C0000}"/>
    <cellStyle name="s_Valuation _BS Csan CPC 02 &lt;SAP&gt;_desp_3-Balanço 2_15-FINANCEIRAS" xfId="27744" xr:uid="{00000000-0005-0000-0000-0000616C0000}"/>
    <cellStyle name="s_Valuation _BS Csan CPC 02 &lt;SAP&gt;_desp_3-Balanço_1" xfId="27745" xr:uid="{00000000-0005-0000-0000-0000626C0000}"/>
    <cellStyle name="s_Valuation _BS Csan CPC 02 &lt;SAP&gt;_desp_3-Balanço_1_Mapa variáveis" xfId="27746" xr:uid="{00000000-0005-0000-0000-0000636C0000}"/>
    <cellStyle name="s_Valuation _BS Csan CPC 02 &lt;SAP&gt;_desp_3-Balanço_1_Variavel" xfId="27747" xr:uid="{00000000-0005-0000-0000-0000646C0000}"/>
    <cellStyle name="s_Valuation _BS Csan CPC 02 &lt;SAP&gt;_desp_3-Balanço_15-FINANCEIRAS" xfId="27748" xr:uid="{00000000-0005-0000-0000-0000656C0000}"/>
    <cellStyle name="s_Valuation _BS Csan CPC 02 &lt;SAP&gt;_desp_3-Balanço_15-FINANCEIRAS_1" xfId="27749" xr:uid="{00000000-0005-0000-0000-0000666C0000}"/>
    <cellStyle name="s_Valuation _BS Csan CPC 02 &lt;SAP&gt;_desp_3-Balanço_2-DRE" xfId="27750" xr:uid="{00000000-0005-0000-0000-0000676C0000}"/>
    <cellStyle name="s_Valuation _BS Csan CPC 02 &lt;SAP&gt;_desp_3-Balanço_2-DRE 2" xfId="27751" xr:uid="{00000000-0005-0000-0000-0000686C0000}"/>
    <cellStyle name="s_Valuation _BS Csan CPC 02 &lt;SAP&gt;_desp_3-Balanço_2-DRE_3-Balanço" xfId="27752" xr:uid="{00000000-0005-0000-0000-0000696C0000}"/>
    <cellStyle name="s_Valuation _BS Csan CPC 02 &lt;SAP&gt;_desp_3-Balanço_2-DRE_3-Balanço_Mapa variáveis" xfId="27753" xr:uid="{00000000-0005-0000-0000-00006A6C0000}"/>
    <cellStyle name="s_Valuation _BS Csan CPC 02 &lt;SAP&gt;_desp_3-Balanço_2-DRE_3-Balanço_Variavel" xfId="27754" xr:uid="{00000000-0005-0000-0000-00006B6C0000}"/>
    <cellStyle name="s_Valuation _BS Csan CPC 02 &lt;SAP&gt;_desp_3-Balanço_2-DRE_Dep_Judiciais-Contingências" xfId="27755" xr:uid="{00000000-0005-0000-0000-00006C6C0000}"/>
    <cellStyle name="s_Valuation _BS Csan CPC 02 &lt;SAP&gt;_desp_3-Balanço_2-DRE_DFC Gerencial" xfId="27756" xr:uid="{00000000-0005-0000-0000-00006D6C0000}"/>
    <cellStyle name="s_Valuation _BS Csan CPC 02 &lt;SAP&gt;_desp_3-Balanço_2-DRE_DMPL" xfId="27757" xr:uid="{00000000-0005-0000-0000-00006E6C0000}"/>
    <cellStyle name="s_Valuation _BS Csan CPC 02 &lt;SAP&gt;_desp_3-Balanço_2-DRE_Mapa variáveis" xfId="27758" xr:uid="{00000000-0005-0000-0000-00006F6C0000}"/>
    <cellStyle name="s_Valuation _BS Csan CPC 02 &lt;SAP&gt;_desp_3-Balanço_2-DRE_Variavel" xfId="27759" xr:uid="{00000000-0005-0000-0000-0000706C0000}"/>
    <cellStyle name="s_Valuation _BS Csan CPC 02 &lt;SAP&gt;_desp_3-Balanço_3-Balanço" xfId="27760" xr:uid="{00000000-0005-0000-0000-0000716C0000}"/>
    <cellStyle name="s_Valuation _BS Csan CPC 02 &lt;SAP&gt;_desp_3-Balanço_3-Balanço_Mapa variáveis" xfId="27761" xr:uid="{00000000-0005-0000-0000-0000726C0000}"/>
    <cellStyle name="s_Valuation _BS Csan CPC 02 &lt;SAP&gt;_desp_3-Balanço_3-Balanço_Variavel" xfId="27762" xr:uid="{00000000-0005-0000-0000-0000736C0000}"/>
    <cellStyle name="s_Valuation _BS Csan CPC 02 &lt;SAP&gt;_desp_3-Balanço_7-Estoque" xfId="27763" xr:uid="{00000000-0005-0000-0000-0000746C0000}"/>
    <cellStyle name="s_Valuation _BS Csan CPC 02 &lt;SAP&gt;_desp_3-Balanço_Despesas operacionais " xfId="27764" xr:uid="{00000000-0005-0000-0000-0000756C0000}"/>
    <cellStyle name="s_Valuation _BS Csan CPC 02 &lt;SAP&gt;_desp_3-Balanço_Mapa variáveis" xfId="27765" xr:uid="{00000000-0005-0000-0000-0000766C0000}"/>
    <cellStyle name="s_Valuation _BS Csan CPC 02 &lt;SAP&gt;_desp_3-Balanço_P&amp;L Raízen Combs" xfId="27766" xr:uid="{00000000-0005-0000-0000-0000776C0000}"/>
    <cellStyle name="s_Valuation _BS Csan CPC 02 &lt;SAP&gt;_desp_3-Balanço_P&amp;L RUMO" xfId="27767" xr:uid="{00000000-0005-0000-0000-0000786C0000}"/>
    <cellStyle name="s_Valuation _BS Csan CPC 02 &lt;SAP&gt;_desp_3-Balanço_Variavel" xfId="27768" xr:uid="{00000000-0005-0000-0000-0000796C0000}"/>
    <cellStyle name="s_Valuation _BS Csan CPC 02 &lt;SAP&gt;_desp_3-Balanço_Working Capital" xfId="27769" xr:uid="{00000000-0005-0000-0000-00007A6C0000}"/>
    <cellStyle name="s_Valuation _BS Csan CPC 02 &lt;SAP&gt;_desp_7-Estoque" xfId="27770" xr:uid="{00000000-0005-0000-0000-00007B6C0000}"/>
    <cellStyle name="s_Valuation _BS Csan CPC 02 &lt;SAP&gt;_desp_Balanço" xfId="27771" xr:uid="{00000000-0005-0000-0000-00007C6C0000}"/>
    <cellStyle name="s_Valuation _BS Csan CPC 02 &lt;SAP&gt;_desp_Balanço_Despesas operacionais " xfId="27772" xr:uid="{00000000-0005-0000-0000-00007D6C0000}"/>
    <cellStyle name="s_Valuation _BS Csan CPC 02 &lt;SAP&gt;_desp_Balanço_Working Capital" xfId="27773" xr:uid="{00000000-0005-0000-0000-00007E6C0000}"/>
    <cellStyle name="s_Valuation _BS Csan CPC 02 &lt;SAP&gt;_desp_Despesas operacionais " xfId="27774" xr:uid="{00000000-0005-0000-0000-00007F6C0000}"/>
    <cellStyle name="s_Valuation _BS Csan CPC 02 &lt;SAP&gt;_desp_IR Diferido" xfId="27775" xr:uid="{00000000-0005-0000-0000-0000806C0000}"/>
    <cellStyle name="s_Valuation _BS Csan CPC 02 &lt;SAP&gt;_desp_Mapa variáveis" xfId="27776" xr:uid="{00000000-0005-0000-0000-0000816C0000}"/>
    <cellStyle name="s_Valuation _BS Csan CPC 02 &lt;SAP&gt;_desp_P&amp;L Raízen Combs" xfId="27777" xr:uid="{00000000-0005-0000-0000-0000826C0000}"/>
    <cellStyle name="s_Valuation _BS Csan CPC 02 &lt;SAP&gt;_desp_P&amp;L RUMO" xfId="27778" xr:uid="{00000000-0005-0000-0000-0000836C0000}"/>
    <cellStyle name="s_Valuation _BS Csan CPC 02 &lt;SAP&gt;_desp_Variavel" xfId="27779" xr:uid="{00000000-0005-0000-0000-0000846C0000}"/>
    <cellStyle name="s_Valuation _BS Csan CPC 02 &lt;SAP&gt;_desp_Working Capital" xfId="27780" xr:uid="{00000000-0005-0000-0000-0000856C0000}"/>
    <cellStyle name="s_Valuation _BS Csan CPC 02 &lt;SAP&gt;_despesa fixa" xfId="27781" xr:uid="{00000000-0005-0000-0000-0000866C0000}"/>
    <cellStyle name="s_Valuation _BS Csan CPC 02 &lt;SAP&gt;_despesa fixa 2" xfId="27782" xr:uid="{00000000-0005-0000-0000-0000876C0000}"/>
    <cellStyle name="s_Valuation _BS Csan CPC 02 &lt;SAP&gt;_despesa fixa 2_15-FINANCEIRAS" xfId="27783" xr:uid="{00000000-0005-0000-0000-0000886C0000}"/>
    <cellStyle name="s_Valuation _BS Csan CPC 02 &lt;SAP&gt;_despesa fixa 2_Mapa variáveis" xfId="27784" xr:uid="{00000000-0005-0000-0000-0000896C0000}"/>
    <cellStyle name="s_Valuation _BS Csan CPC 02 &lt;SAP&gt;_despesa fixa 2_Variavel" xfId="27785" xr:uid="{00000000-0005-0000-0000-00008A6C0000}"/>
    <cellStyle name="s_Valuation _BS Csan CPC 02 &lt;SAP&gt;_despesa fixa 3" xfId="27786" xr:uid="{00000000-0005-0000-0000-00008B6C0000}"/>
    <cellStyle name="s_Valuation _BS Csan CPC 02 &lt;SAP&gt;_despesa fixa_15-FINANCEIRAS" xfId="27787" xr:uid="{00000000-0005-0000-0000-00008C6C0000}"/>
    <cellStyle name="s_Valuation _BS Csan CPC 02 &lt;SAP&gt;_despesa fixa_15-FINANCEIRAS_1" xfId="27788" xr:uid="{00000000-0005-0000-0000-00008D6C0000}"/>
    <cellStyle name="s_Valuation _BS Csan CPC 02 &lt;SAP&gt;_despesa fixa_2-DRE" xfId="27789" xr:uid="{00000000-0005-0000-0000-00008E6C0000}"/>
    <cellStyle name="s_Valuation _BS Csan CPC 02 &lt;SAP&gt;_despesa fixa_2-DRE 2" xfId="27790" xr:uid="{00000000-0005-0000-0000-00008F6C0000}"/>
    <cellStyle name="s_Valuation _BS Csan CPC 02 &lt;SAP&gt;_despesa fixa_2-DRE_3-Balanço" xfId="27791" xr:uid="{00000000-0005-0000-0000-0000906C0000}"/>
    <cellStyle name="s_Valuation _BS Csan CPC 02 &lt;SAP&gt;_despesa fixa_2-DRE_3-Balanço_Mapa variáveis" xfId="27792" xr:uid="{00000000-0005-0000-0000-0000916C0000}"/>
    <cellStyle name="s_Valuation _BS Csan CPC 02 &lt;SAP&gt;_despesa fixa_2-DRE_3-Balanço_Variavel" xfId="27793" xr:uid="{00000000-0005-0000-0000-0000926C0000}"/>
    <cellStyle name="s_Valuation _BS Csan CPC 02 &lt;SAP&gt;_despesa fixa_2-DRE_Dep_Judiciais-Contingências" xfId="27794" xr:uid="{00000000-0005-0000-0000-0000936C0000}"/>
    <cellStyle name="s_Valuation _BS Csan CPC 02 &lt;SAP&gt;_despesa fixa_2-DRE_DFC Gerencial" xfId="27795" xr:uid="{00000000-0005-0000-0000-0000946C0000}"/>
    <cellStyle name="s_Valuation _BS Csan CPC 02 &lt;SAP&gt;_despesa fixa_2-DRE_DMPL" xfId="27796" xr:uid="{00000000-0005-0000-0000-0000956C0000}"/>
    <cellStyle name="s_Valuation _BS Csan CPC 02 &lt;SAP&gt;_despesa fixa_2-DRE_Mapa variáveis" xfId="27797" xr:uid="{00000000-0005-0000-0000-0000966C0000}"/>
    <cellStyle name="s_Valuation _BS Csan CPC 02 &lt;SAP&gt;_despesa fixa_2-DRE_Variavel" xfId="27798" xr:uid="{00000000-0005-0000-0000-0000976C0000}"/>
    <cellStyle name="s_Valuation _BS Csan CPC 02 &lt;SAP&gt;_despesa fixa_3-Balanço" xfId="27799" xr:uid="{00000000-0005-0000-0000-0000986C0000}"/>
    <cellStyle name="s_Valuation _BS Csan CPC 02 &lt;SAP&gt;_despesa fixa_3-Balanço 2" xfId="27800" xr:uid="{00000000-0005-0000-0000-0000996C0000}"/>
    <cellStyle name="s_Valuation _BS Csan CPC 02 &lt;SAP&gt;_despesa fixa_3-Balanço 2_15-FINANCEIRAS" xfId="27801" xr:uid="{00000000-0005-0000-0000-00009A6C0000}"/>
    <cellStyle name="s_Valuation _BS Csan CPC 02 &lt;SAP&gt;_despesa fixa_3-Balanço_1" xfId="27802" xr:uid="{00000000-0005-0000-0000-00009B6C0000}"/>
    <cellStyle name="s_Valuation _BS Csan CPC 02 &lt;SAP&gt;_despesa fixa_3-Balanço_1_Mapa variáveis" xfId="27803" xr:uid="{00000000-0005-0000-0000-00009C6C0000}"/>
    <cellStyle name="s_Valuation _BS Csan CPC 02 &lt;SAP&gt;_despesa fixa_3-Balanço_1_Variavel" xfId="27804" xr:uid="{00000000-0005-0000-0000-00009D6C0000}"/>
    <cellStyle name="s_Valuation _BS Csan CPC 02 &lt;SAP&gt;_despesa fixa_3-Balanço_15-FINANCEIRAS" xfId="27805" xr:uid="{00000000-0005-0000-0000-00009E6C0000}"/>
    <cellStyle name="s_Valuation _BS Csan CPC 02 &lt;SAP&gt;_despesa fixa_3-Balanço_15-FINANCEIRAS_1" xfId="27806" xr:uid="{00000000-0005-0000-0000-00009F6C0000}"/>
    <cellStyle name="s_Valuation _BS Csan CPC 02 &lt;SAP&gt;_despesa fixa_3-Balanço_2-DRE" xfId="27807" xr:uid="{00000000-0005-0000-0000-0000A06C0000}"/>
    <cellStyle name="s_Valuation _BS Csan CPC 02 &lt;SAP&gt;_despesa fixa_3-Balanço_2-DRE 2" xfId="27808" xr:uid="{00000000-0005-0000-0000-0000A16C0000}"/>
    <cellStyle name="s_Valuation _BS Csan CPC 02 &lt;SAP&gt;_despesa fixa_3-Balanço_2-DRE_3-Balanço" xfId="27809" xr:uid="{00000000-0005-0000-0000-0000A26C0000}"/>
    <cellStyle name="s_Valuation _BS Csan CPC 02 &lt;SAP&gt;_despesa fixa_3-Balanço_2-DRE_3-Balanço_Mapa variáveis" xfId="27810" xr:uid="{00000000-0005-0000-0000-0000A36C0000}"/>
    <cellStyle name="s_Valuation _BS Csan CPC 02 &lt;SAP&gt;_despesa fixa_3-Balanço_2-DRE_3-Balanço_Variavel" xfId="27811" xr:uid="{00000000-0005-0000-0000-0000A46C0000}"/>
    <cellStyle name="s_Valuation _BS Csan CPC 02 &lt;SAP&gt;_despesa fixa_3-Balanço_2-DRE_Dep_Judiciais-Contingências" xfId="27812" xr:uid="{00000000-0005-0000-0000-0000A56C0000}"/>
    <cellStyle name="s_Valuation _BS Csan CPC 02 &lt;SAP&gt;_despesa fixa_3-Balanço_2-DRE_DFC Gerencial" xfId="27813" xr:uid="{00000000-0005-0000-0000-0000A66C0000}"/>
    <cellStyle name="s_Valuation _BS Csan CPC 02 &lt;SAP&gt;_despesa fixa_3-Balanço_2-DRE_DMPL" xfId="27814" xr:uid="{00000000-0005-0000-0000-0000A76C0000}"/>
    <cellStyle name="s_Valuation _BS Csan CPC 02 &lt;SAP&gt;_despesa fixa_3-Balanço_2-DRE_Mapa variáveis" xfId="27815" xr:uid="{00000000-0005-0000-0000-0000A86C0000}"/>
    <cellStyle name="s_Valuation _BS Csan CPC 02 &lt;SAP&gt;_despesa fixa_3-Balanço_2-DRE_Variavel" xfId="27816" xr:uid="{00000000-0005-0000-0000-0000A96C0000}"/>
    <cellStyle name="s_Valuation _BS Csan CPC 02 &lt;SAP&gt;_despesa fixa_3-Balanço_3-Balanço" xfId="27817" xr:uid="{00000000-0005-0000-0000-0000AA6C0000}"/>
    <cellStyle name="s_Valuation _BS Csan CPC 02 &lt;SAP&gt;_despesa fixa_3-Balanço_3-Balanço_Mapa variáveis" xfId="27818" xr:uid="{00000000-0005-0000-0000-0000AB6C0000}"/>
    <cellStyle name="s_Valuation _BS Csan CPC 02 &lt;SAP&gt;_despesa fixa_3-Balanço_3-Balanço_Variavel" xfId="27819" xr:uid="{00000000-0005-0000-0000-0000AC6C0000}"/>
    <cellStyle name="s_Valuation _BS Csan CPC 02 &lt;SAP&gt;_despesa fixa_3-Balanço_7-Estoque" xfId="27820" xr:uid="{00000000-0005-0000-0000-0000AD6C0000}"/>
    <cellStyle name="s_Valuation _BS Csan CPC 02 &lt;SAP&gt;_despesa fixa_3-Balanço_Despesas operacionais " xfId="27821" xr:uid="{00000000-0005-0000-0000-0000AE6C0000}"/>
    <cellStyle name="s_Valuation _BS Csan CPC 02 &lt;SAP&gt;_despesa fixa_3-Balanço_Mapa variáveis" xfId="27822" xr:uid="{00000000-0005-0000-0000-0000AF6C0000}"/>
    <cellStyle name="s_Valuation _BS Csan CPC 02 &lt;SAP&gt;_despesa fixa_3-Balanço_P&amp;L Raízen Combs" xfId="27823" xr:uid="{00000000-0005-0000-0000-0000B06C0000}"/>
    <cellStyle name="s_Valuation _BS Csan CPC 02 &lt;SAP&gt;_despesa fixa_3-Balanço_P&amp;L RUMO" xfId="27824" xr:uid="{00000000-0005-0000-0000-0000B16C0000}"/>
    <cellStyle name="s_Valuation _BS Csan CPC 02 &lt;SAP&gt;_despesa fixa_3-Balanço_Variavel" xfId="27825" xr:uid="{00000000-0005-0000-0000-0000B26C0000}"/>
    <cellStyle name="s_Valuation _BS Csan CPC 02 &lt;SAP&gt;_despesa fixa_3-Balanço_Working Capital" xfId="27826" xr:uid="{00000000-0005-0000-0000-0000B36C0000}"/>
    <cellStyle name="s_Valuation _BS Csan CPC 02 &lt;SAP&gt;_despesa fixa_7-Estoque" xfId="27827" xr:uid="{00000000-0005-0000-0000-0000B46C0000}"/>
    <cellStyle name="s_Valuation _BS Csan CPC 02 &lt;SAP&gt;_despesa fixa_Balanço" xfId="27828" xr:uid="{00000000-0005-0000-0000-0000B56C0000}"/>
    <cellStyle name="s_Valuation _BS Csan CPC 02 &lt;SAP&gt;_despesa fixa_Balanço_Despesas operacionais " xfId="27829" xr:uid="{00000000-0005-0000-0000-0000B66C0000}"/>
    <cellStyle name="s_Valuation _BS Csan CPC 02 &lt;SAP&gt;_despesa fixa_Balanço_Working Capital" xfId="27830" xr:uid="{00000000-0005-0000-0000-0000B76C0000}"/>
    <cellStyle name="s_Valuation _BS Csan CPC 02 &lt;SAP&gt;_despesa fixa_Despesas operacionais " xfId="27831" xr:uid="{00000000-0005-0000-0000-0000B86C0000}"/>
    <cellStyle name="s_Valuation _BS Csan CPC 02 &lt;SAP&gt;_despesa fixa_IR Diferido" xfId="27832" xr:uid="{00000000-0005-0000-0000-0000B96C0000}"/>
    <cellStyle name="s_Valuation _BS Csan CPC 02 &lt;SAP&gt;_despesa fixa_Mapa variáveis" xfId="27833" xr:uid="{00000000-0005-0000-0000-0000BA6C0000}"/>
    <cellStyle name="s_Valuation _BS Csan CPC 02 &lt;SAP&gt;_despesa fixa_P&amp;L Raízen Combs" xfId="27834" xr:uid="{00000000-0005-0000-0000-0000BB6C0000}"/>
    <cellStyle name="s_Valuation _BS Csan CPC 02 &lt;SAP&gt;_despesa fixa_P&amp;L RUMO" xfId="27835" xr:uid="{00000000-0005-0000-0000-0000BC6C0000}"/>
    <cellStyle name="s_Valuation _BS Csan CPC 02 &lt;SAP&gt;_despesa fixa_Variavel" xfId="27836" xr:uid="{00000000-0005-0000-0000-0000BD6C0000}"/>
    <cellStyle name="s_Valuation _BS Csan CPC 02 &lt;SAP&gt;_despesa fixa_Working Capital" xfId="27837" xr:uid="{00000000-0005-0000-0000-0000BE6C0000}"/>
    <cellStyle name="s_Valuation _BS Csan CPC 02 &lt;SAP&gt;_Despesas ADM e COML (3)" xfId="27838" xr:uid="{00000000-0005-0000-0000-0000BF6C0000}"/>
    <cellStyle name="s_Valuation _BS Csan CPC 02 &lt;SAP&gt;_Despesas ADM e COML (3) 2" xfId="27839" xr:uid="{00000000-0005-0000-0000-0000C06C0000}"/>
    <cellStyle name="s_Valuation _BS Csan CPC 02 &lt;SAP&gt;_Despesas ADM e COML (3) 2_15-FINANCEIRAS" xfId="27840" xr:uid="{00000000-0005-0000-0000-0000C16C0000}"/>
    <cellStyle name="s_Valuation _BS Csan CPC 02 &lt;SAP&gt;_Despesas ADM e COML (3) 2_Mapa variáveis" xfId="27841" xr:uid="{00000000-0005-0000-0000-0000C26C0000}"/>
    <cellStyle name="s_Valuation _BS Csan CPC 02 &lt;SAP&gt;_Despesas ADM e COML (3) 2_Variavel" xfId="27842" xr:uid="{00000000-0005-0000-0000-0000C36C0000}"/>
    <cellStyle name="s_Valuation _BS Csan CPC 02 &lt;SAP&gt;_Despesas ADM e COML (3) 3" xfId="27843" xr:uid="{00000000-0005-0000-0000-0000C46C0000}"/>
    <cellStyle name="s_Valuation _BS Csan CPC 02 &lt;SAP&gt;_Despesas ADM e COML (3)_1" xfId="27844" xr:uid="{00000000-0005-0000-0000-0000C56C0000}"/>
    <cellStyle name="s_Valuation _BS Csan CPC 02 &lt;SAP&gt;_Despesas ADM e COML (3)_1 2" xfId="27845" xr:uid="{00000000-0005-0000-0000-0000C66C0000}"/>
    <cellStyle name="s_Valuation _BS Csan CPC 02 &lt;SAP&gt;_Despesas ADM e COML (3)_1 2_15-FINANCEIRAS" xfId="27846" xr:uid="{00000000-0005-0000-0000-0000C76C0000}"/>
    <cellStyle name="s_Valuation _BS Csan CPC 02 &lt;SAP&gt;_Despesas ADM e COML (3)_1 2_Mapa variáveis" xfId="27847" xr:uid="{00000000-0005-0000-0000-0000C86C0000}"/>
    <cellStyle name="s_Valuation _BS Csan CPC 02 &lt;SAP&gt;_Despesas ADM e COML (3)_1 2_Variavel" xfId="27848" xr:uid="{00000000-0005-0000-0000-0000C96C0000}"/>
    <cellStyle name="s_Valuation _BS Csan CPC 02 &lt;SAP&gt;_Despesas ADM e COML (3)_1 3" xfId="27849" xr:uid="{00000000-0005-0000-0000-0000CA6C0000}"/>
    <cellStyle name="s_Valuation _BS Csan CPC 02 &lt;SAP&gt;_Despesas ADM e COML (3)_1_14-G&amp;A" xfId="27850" xr:uid="{00000000-0005-0000-0000-0000CB6C0000}"/>
    <cellStyle name="s_Valuation _BS Csan CPC 02 &lt;SAP&gt;_Despesas ADM e COML (3)_1_14-G&amp;A 2" xfId="27851" xr:uid="{00000000-0005-0000-0000-0000CC6C0000}"/>
    <cellStyle name="s_Valuation _BS Csan CPC 02 &lt;SAP&gt;_Despesas ADM e COML (3)_1_14-G&amp;A_2-DRE" xfId="27852" xr:uid="{00000000-0005-0000-0000-0000CD6C0000}"/>
    <cellStyle name="s_Valuation _BS Csan CPC 02 &lt;SAP&gt;_Despesas ADM e COML (3)_1_14-G&amp;A_2-DRE 2" xfId="27853" xr:uid="{00000000-0005-0000-0000-0000CE6C0000}"/>
    <cellStyle name="s_Valuation _BS Csan CPC 02 &lt;SAP&gt;_Despesas ADM e COML (3)_1_14-G&amp;A_2-DRE_3-Balanço" xfId="27854" xr:uid="{00000000-0005-0000-0000-0000CF6C0000}"/>
    <cellStyle name="s_Valuation _BS Csan CPC 02 &lt;SAP&gt;_Despesas ADM e COML (3)_1_14-G&amp;A_2-DRE_3-Balanço_Mapa variáveis" xfId="27855" xr:uid="{00000000-0005-0000-0000-0000D06C0000}"/>
    <cellStyle name="s_Valuation _BS Csan CPC 02 &lt;SAP&gt;_Despesas ADM e COML (3)_1_14-G&amp;A_2-DRE_3-Balanço_Variavel" xfId="27856" xr:uid="{00000000-0005-0000-0000-0000D16C0000}"/>
    <cellStyle name="s_Valuation _BS Csan CPC 02 &lt;SAP&gt;_Despesas ADM e COML (3)_1_14-G&amp;A_2-DRE_Dep_Judiciais-Contingências" xfId="27857" xr:uid="{00000000-0005-0000-0000-0000D26C0000}"/>
    <cellStyle name="s_Valuation _BS Csan CPC 02 &lt;SAP&gt;_Despesas ADM e COML (3)_1_14-G&amp;A_2-DRE_DFC Gerencial" xfId="27858" xr:uid="{00000000-0005-0000-0000-0000D36C0000}"/>
    <cellStyle name="s_Valuation _BS Csan CPC 02 &lt;SAP&gt;_Despesas ADM e COML (3)_1_14-G&amp;A_2-DRE_DMPL" xfId="27859" xr:uid="{00000000-0005-0000-0000-0000D46C0000}"/>
    <cellStyle name="s_Valuation _BS Csan CPC 02 &lt;SAP&gt;_Despesas ADM e COML (3)_1_14-G&amp;A_2-DRE_Mapa variáveis" xfId="27860" xr:uid="{00000000-0005-0000-0000-0000D56C0000}"/>
    <cellStyle name="s_Valuation _BS Csan CPC 02 &lt;SAP&gt;_Despesas ADM e COML (3)_1_14-G&amp;A_2-DRE_Variavel" xfId="27861" xr:uid="{00000000-0005-0000-0000-0000D66C0000}"/>
    <cellStyle name="s_Valuation _BS Csan CPC 02 &lt;SAP&gt;_Despesas ADM e COML (3)_1_14-G&amp;A_3-Balanço" xfId="27862" xr:uid="{00000000-0005-0000-0000-0000D76C0000}"/>
    <cellStyle name="s_Valuation _BS Csan CPC 02 &lt;SAP&gt;_Despesas ADM e COML (3)_1_14-G&amp;A_3-Balanço_Mapa variáveis" xfId="27863" xr:uid="{00000000-0005-0000-0000-0000D86C0000}"/>
    <cellStyle name="s_Valuation _BS Csan CPC 02 &lt;SAP&gt;_Despesas ADM e COML (3)_1_14-G&amp;A_3-Balanço_Variavel" xfId="27864" xr:uid="{00000000-0005-0000-0000-0000D96C0000}"/>
    <cellStyle name="s_Valuation _BS Csan CPC 02 &lt;SAP&gt;_Despesas ADM e COML (3)_1_14-G&amp;A_Dep_Judiciais-Contingências" xfId="27865" xr:uid="{00000000-0005-0000-0000-0000DA6C0000}"/>
    <cellStyle name="s_Valuation _BS Csan CPC 02 &lt;SAP&gt;_Despesas ADM e COML (3)_1_14-G&amp;A_DFC Gerencial" xfId="27866" xr:uid="{00000000-0005-0000-0000-0000DB6C0000}"/>
    <cellStyle name="s_Valuation _BS Csan CPC 02 &lt;SAP&gt;_Despesas ADM e COML (3)_1_14-G&amp;A_DMPL" xfId="27867" xr:uid="{00000000-0005-0000-0000-0000DC6C0000}"/>
    <cellStyle name="s_Valuation _BS Csan CPC 02 &lt;SAP&gt;_Despesas ADM e COML (3)_1_14-G&amp;A_Mapa variáveis" xfId="27868" xr:uid="{00000000-0005-0000-0000-0000DD6C0000}"/>
    <cellStyle name="s_Valuation _BS Csan CPC 02 &lt;SAP&gt;_Despesas ADM e COML (3)_1_14-G&amp;A_Variavel" xfId="27869" xr:uid="{00000000-0005-0000-0000-0000DE6C0000}"/>
    <cellStyle name="s_Valuation _BS Csan CPC 02 &lt;SAP&gt;_Despesas ADM e COML (3)_1_15-FINANCEIRAS" xfId="27870" xr:uid="{00000000-0005-0000-0000-0000DF6C0000}"/>
    <cellStyle name="s_Valuation _BS Csan CPC 02 &lt;SAP&gt;_Despesas ADM e COML (3)_1_15-FINANCEIRAS_1" xfId="27871" xr:uid="{00000000-0005-0000-0000-0000E06C0000}"/>
    <cellStyle name="s_Valuation _BS Csan CPC 02 &lt;SAP&gt;_Despesas ADM e COML (3)_1_2-DRE" xfId="27872" xr:uid="{00000000-0005-0000-0000-0000E16C0000}"/>
    <cellStyle name="s_Valuation _BS Csan CPC 02 &lt;SAP&gt;_Despesas ADM e COML (3)_1_2-DRE 2" xfId="27873" xr:uid="{00000000-0005-0000-0000-0000E26C0000}"/>
    <cellStyle name="s_Valuation _BS Csan CPC 02 &lt;SAP&gt;_Despesas ADM e COML (3)_1_2-DRE_3-Balanço" xfId="27874" xr:uid="{00000000-0005-0000-0000-0000E36C0000}"/>
    <cellStyle name="s_Valuation _BS Csan CPC 02 &lt;SAP&gt;_Despesas ADM e COML (3)_1_2-DRE_3-Balanço_Mapa variáveis" xfId="27875" xr:uid="{00000000-0005-0000-0000-0000E46C0000}"/>
    <cellStyle name="s_Valuation _BS Csan CPC 02 &lt;SAP&gt;_Despesas ADM e COML (3)_1_2-DRE_3-Balanço_Variavel" xfId="27876" xr:uid="{00000000-0005-0000-0000-0000E56C0000}"/>
    <cellStyle name="s_Valuation _BS Csan CPC 02 &lt;SAP&gt;_Despesas ADM e COML (3)_1_2-DRE_Dep_Judiciais-Contingências" xfId="27877" xr:uid="{00000000-0005-0000-0000-0000E66C0000}"/>
    <cellStyle name="s_Valuation _BS Csan CPC 02 &lt;SAP&gt;_Despesas ADM e COML (3)_1_2-DRE_DFC Gerencial" xfId="27878" xr:uid="{00000000-0005-0000-0000-0000E76C0000}"/>
    <cellStyle name="s_Valuation _BS Csan CPC 02 &lt;SAP&gt;_Despesas ADM e COML (3)_1_2-DRE_DMPL" xfId="27879" xr:uid="{00000000-0005-0000-0000-0000E86C0000}"/>
    <cellStyle name="s_Valuation _BS Csan CPC 02 &lt;SAP&gt;_Despesas ADM e COML (3)_1_2-DRE_Mapa variáveis" xfId="27880" xr:uid="{00000000-0005-0000-0000-0000E96C0000}"/>
    <cellStyle name="s_Valuation _BS Csan CPC 02 &lt;SAP&gt;_Despesas ADM e COML (3)_1_2-DRE_Variavel" xfId="27881" xr:uid="{00000000-0005-0000-0000-0000EA6C0000}"/>
    <cellStyle name="s_Valuation _BS Csan CPC 02 &lt;SAP&gt;_Despesas ADM e COML (3)_1_3-Balanço" xfId="27882" xr:uid="{00000000-0005-0000-0000-0000EB6C0000}"/>
    <cellStyle name="s_Valuation _BS Csan CPC 02 &lt;SAP&gt;_Despesas ADM e COML (3)_1_3-Balanço 2" xfId="27883" xr:uid="{00000000-0005-0000-0000-0000EC6C0000}"/>
    <cellStyle name="s_Valuation _BS Csan CPC 02 &lt;SAP&gt;_Despesas ADM e COML (3)_1_3-Balanço 2_15-FINANCEIRAS" xfId="27884" xr:uid="{00000000-0005-0000-0000-0000ED6C0000}"/>
    <cellStyle name="s_Valuation _BS Csan CPC 02 &lt;SAP&gt;_Despesas ADM e COML (3)_1_3-Balanço_1" xfId="27885" xr:uid="{00000000-0005-0000-0000-0000EE6C0000}"/>
    <cellStyle name="s_Valuation _BS Csan CPC 02 &lt;SAP&gt;_Despesas ADM e COML (3)_1_3-Balanço_1_Mapa variáveis" xfId="27886" xr:uid="{00000000-0005-0000-0000-0000EF6C0000}"/>
    <cellStyle name="s_Valuation _BS Csan CPC 02 &lt;SAP&gt;_Despesas ADM e COML (3)_1_3-Balanço_1_Variavel" xfId="27887" xr:uid="{00000000-0005-0000-0000-0000F06C0000}"/>
    <cellStyle name="s_Valuation _BS Csan CPC 02 &lt;SAP&gt;_Despesas ADM e COML (3)_1_3-Balanço_15-FINANCEIRAS" xfId="27888" xr:uid="{00000000-0005-0000-0000-0000F16C0000}"/>
    <cellStyle name="s_Valuation _BS Csan CPC 02 &lt;SAP&gt;_Despesas ADM e COML (3)_1_3-Balanço_15-FINANCEIRAS_1" xfId="27889" xr:uid="{00000000-0005-0000-0000-0000F26C0000}"/>
    <cellStyle name="s_Valuation _BS Csan CPC 02 &lt;SAP&gt;_Despesas ADM e COML (3)_1_3-Balanço_2-DRE" xfId="27890" xr:uid="{00000000-0005-0000-0000-0000F36C0000}"/>
    <cellStyle name="s_Valuation _BS Csan CPC 02 &lt;SAP&gt;_Despesas ADM e COML (3)_1_3-Balanço_2-DRE 2" xfId="27891" xr:uid="{00000000-0005-0000-0000-0000F46C0000}"/>
    <cellStyle name="s_Valuation _BS Csan CPC 02 &lt;SAP&gt;_Despesas ADM e COML (3)_1_3-Balanço_2-DRE_3-Balanço" xfId="27892" xr:uid="{00000000-0005-0000-0000-0000F56C0000}"/>
    <cellStyle name="s_Valuation _BS Csan CPC 02 &lt;SAP&gt;_Despesas ADM e COML (3)_1_3-Balanço_2-DRE_3-Balanço_Mapa variáveis" xfId="27893" xr:uid="{00000000-0005-0000-0000-0000F66C0000}"/>
    <cellStyle name="s_Valuation _BS Csan CPC 02 &lt;SAP&gt;_Despesas ADM e COML (3)_1_3-Balanço_2-DRE_3-Balanço_Variavel" xfId="27894" xr:uid="{00000000-0005-0000-0000-0000F76C0000}"/>
    <cellStyle name="s_Valuation _BS Csan CPC 02 &lt;SAP&gt;_Despesas ADM e COML (3)_1_3-Balanço_2-DRE_Dep_Judiciais-Contingências" xfId="27895" xr:uid="{00000000-0005-0000-0000-0000F86C0000}"/>
    <cellStyle name="s_Valuation _BS Csan CPC 02 &lt;SAP&gt;_Despesas ADM e COML (3)_1_3-Balanço_2-DRE_DFC Gerencial" xfId="27896" xr:uid="{00000000-0005-0000-0000-0000F96C0000}"/>
    <cellStyle name="s_Valuation _BS Csan CPC 02 &lt;SAP&gt;_Despesas ADM e COML (3)_1_3-Balanço_2-DRE_DMPL" xfId="27897" xr:uid="{00000000-0005-0000-0000-0000FA6C0000}"/>
    <cellStyle name="s_Valuation _BS Csan CPC 02 &lt;SAP&gt;_Despesas ADM e COML (3)_1_3-Balanço_2-DRE_Mapa variáveis" xfId="27898" xr:uid="{00000000-0005-0000-0000-0000FB6C0000}"/>
    <cellStyle name="s_Valuation _BS Csan CPC 02 &lt;SAP&gt;_Despesas ADM e COML (3)_1_3-Balanço_2-DRE_Variavel" xfId="27899" xr:uid="{00000000-0005-0000-0000-0000FC6C0000}"/>
    <cellStyle name="s_Valuation _BS Csan CPC 02 &lt;SAP&gt;_Despesas ADM e COML (3)_1_3-Balanço_3-Balanço" xfId="27900" xr:uid="{00000000-0005-0000-0000-0000FD6C0000}"/>
    <cellStyle name="s_Valuation _BS Csan CPC 02 &lt;SAP&gt;_Despesas ADM e COML (3)_1_3-Balanço_3-Balanço_Mapa variáveis" xfId="27901" xr:uid="{00000000-0005-0000-0000-0000FE6C0000}"/>
    <cellStyle name="s_Valuation _BS Csan CPC 02 &lt;SAP&gt;_Despesas ADM e COML (3)_1_3-Balanço_3-Balanço_Variavel" xfId="27902" xr:uid="{00000000-0005-0000-0000-0000FF6C0000}"/>
    <cellStyle name="s_Valuation _BS Csan CPC 02 &lt;SAP&gt;_Despesas ADM e COML (3)_1_3-Balanço_7-Estoque" xfId="27903" xr:uid="{00000000-0005-0000-0000-0000006D0000}"/>
    <cellStyle name="s_Valuation _BS Csan CPC 02 &lt;SAP&gt;_Despesas ADM e COML (3)_1_3-Balanço_Despesas operacionais " xfId="27904" xr:uid="{00000000-0005-0000-0000-0000016D0000}"/>
    <cellStyle name="s_Valuation _BS Csan CPC 02 &lt;SAP&gt;_Despesas ADM e COML (3)_1_3-Balanço_Mapa variáveis" xfId="27905" xr:uid="{00000000-0005-0000-0000-0000026D0000}"/>
    <cellStyle name="s_Valuation _BS Csan CPC 02 &lt;SAP&gt;_Despesas ADM e COML (3)_1_3-Balanço_P&amp;L Raízen Combs" xfId="27906" xr:uid="{00000000-0005-0000-0000-0000036D0000}"/>
    <cellStyle name="s_Valuation _BS Csan CPC 02 &lt;SAP&gt;_Despesas ADM e COML (3)_1_3-Balanço_P&amp;L RUMO" xfId="27907" xr:uid="{00000000-0005-0000-0000-0000046D0000}"/>
    <cellStyle name="s_Valuation _BS Csan CPC 02 &lt;SAP&gt;_Despesas ADM e COML (3)_1_3-Balanço_Variavel" xfId="27908" xr:uid="{00000000-0005-0000-0000-0000056D0000}"/>
    <cellStyle name="s_Valuation _BS Csan CPC 02 &lt;SAP&gt;_Despesas ADM e COML (3)_1_3-Balanço_Working Capital" xfId="27909" xr:uid="{00000000-0005-0000-0000-0000066D0000}"/>
    <cellStyle name="s_Valuation _BS Csan CPC 02 &lt;SAP&gt;_Despesas ADM e COML (3)_1_7-Estoque" xfId="27910" xr:uid="{00000000-0005-0000-0000-0000076D0000}"/>
    <cellStyle name="s_Valuation _BS Csan CPC 02 &lt;SAP&gt;_Despesas ADM e COML (3)_1_Abertura dos Gastos Administrativos e Comercial - 2009" xfId="27911" xr:uid="{00000000-0005-0000-0000-0000086D0000}"/>
    <cellStyle name="s_Valuation _BS Csan CPC 02 &lt;SAP&gt;_Despesas ADM e COML (3)_1_Abertura dos Gastos Administrativos e Comercial - 2009_Mapa variáveis" xfId="27912" xr:uid="{00000000-0005-0000-0000-0000096D0000}"/>
    <cellStyle name="s_Valuation _BS Csan CPC 02 &lt;SAP&gt;_Despesas ADM e COML (3)_1_Abertura dos Gastos Administrativos e Comercial - 2009_Variavel" xfId="27913" xr:uid="{00000000-0005-0000-0000-00000A6D0000}"/>
    <cellStyle name="s_Valuation _BS Csan CPC 02 &lt;SAP&gt;_Despesas ADM e COML (3)_1_Balanço" xfId="27914" xr:uid="{00000000-0005-0000-0000-00000B6D0000}"/>
    <cellStyle name="s_Valuation _BS Csan CPC 02 &lt;SAP&gt;_Despesas ADM e COML (3)_1_Balanço_Despesas operacionais " xfId="27915" xr:uid="{00000000-0005-0000-0000-00000C6D0000}"/>
    <cellStyle name="s_Valuation _BS Csan CPC 02 &lt;SAP&gt;_Despesas ADM e COML (3)_1_Balanço_Working Capital" xfId="27916" xr:uid="{00000000-0005-0000-0000-00000D6D0000}"/>
    <cellStyle name="s_Valuation _BS Csan CPC 02 &lt;SAP&gt;_Despesas ADM e COML (3)_1_Breakdown CPV" xfId="27917" xr:uid="{00000000-0005-0000-0000-00000E6D0000}"/>
    <cellStyle name="s_Valuation _BS Csan CPC 02 &lt;SAP&gt;_Despesas ADM e COML (3)_1_Breakdown CPV_Mapa variáveis" xfId="27918" xr:uid="{00000000-0005-0000-0000-00000F6D0000}"/>
    <cellStyle name="s_Valuation _BS Csan CPC 02 &lt;SAP&gt;_Despesas ADM e COML (3)_1_Breakdown CPV_Variavel" xfId="27919" xr:uid="{00000000-0005-0000-0000-0000106D0000}"/>
    <cellStyle name="s_Valuation _BS Csan CPC 02 &lt;SAP&gt;_Despesas ADM e COML (3)_1_Crédito PisCofins" xfId="27920" xr:uid="{00000000-0005-0000-0000-0000116D0000}"/>
    <cellStyle name="s_Valuation _BS Csan CPC 02 &lt;SAP&gt;_Despesas ADM e COML (3)_1_Crédito PisCofins 2" xfId="27921" xr:uid="{00000000-0005-0000-0000-0000126D0000}"/>
    <cellStyle name="s_Valuation _BS Csan CPC 02 &lt;SAP&gt;_Despesas ADM e COML (3)_1_Crédito PisCofins 2_15-FINANCEIRAS" xfId="27922" xr:uid="{00000000-0005-0000-0000-0000136D0000}"/>
    <cellStyle name="s_Valuation _BS Csan CPC 02 &lt;SAP&gt;_Despesas ADM e COML (3)_1_Crédito PisCofins 2_Mapa variáveis" xfId="27923" xr:uid="{00000000-0005-0000-0000-0000146D0000}"/>
    <cellStyle name="s_Valuation _BS Csan CPC 02 &lt;SAP&gt;_Despesas ADM e COML (3)_1_Crédito PisCofins 2_Variavel" xfId="27924" xr:uid="{00000000-0005-0000-0000-0000156D0000}"/>
    <cellStyle name="s_Valuation _BS Csan CPC 02 &lt;SAP&gt;_Despesas ADM e COML (3)_1_Crédito PisCofins 3" xfId="27925" xr:uid="{00000000-0005-0000-0000-0000166D0000}"/>
    <cellStyle name="s_Valuation _BS Csan CPC 02 &lt;SAP&gt;_Despesas ADM e COML (3)_1_Crédito PisCofins_15-FINANCEIRAS" xfId="27926" xr:uid="{00000000-0005-0000-0000-0000176D0000}"/>
    <cellStyle name="s_Valuation _BS Csan CPC 02 &lt;SAP&gt;_Despesas ADM e COML (3)_1_Crédito PisCofins_15-FINANCEIRAS_1" xfId="27927" xr:uid="{00000000-0005-0000-0000-0000186D0000}"/>
    <cellStyle name="s_Valuation _BS Csan CPC 02 &lt;SAP&gt;_Despesas ADM e COML (3)_1_Crédito PisCofins_2-DRE" xfId="27928" xr:uid="{00000000-0005-0000-0000-0000196D0000}"/>
    <cellStyle name="s_Valuation _BS Csan CPC 02 &lt;SAP&gt;_Despesas ADM e COML (3)_1_Crédito PisCofins_2-DRE 2" xfId="27929" xr:uid="{00000000-0005-0000-0000-00001A6D0000}"/>
    <cellStyle name="s_Valuation _BS Csan CPC 02 &lt;SAP&gt;_Despesas ADM e COML (3)_1_Crédito PisCofins_2-DRE_3-Balanço" xfId="27930" xr:uid="{00000000-0005-0000-0000-00001B6D0000}"/>
    <cellStyle name="s_Valuation _BS Csan CPC 02 &lt;SAP&gt;_Despesas ADM e COML (3)_1_Crédito PisCofins_2-DRE_3-Balanço_Mapa variáveis" xfId="27931" xr:uid="{00000000-0005-0000-0000-00001C6D0000}"/>
    <cellStyle name="s_Valuation _BS Csan CPC 02 &lt;SAP&gt;_Despesas ADM e COML (3)_1_Crédito PisCofins_2-DRE_3-Balanço_Variavel" xfId="27932" xr:uid="{00000000-0005-0000-0000-00001D6D0000}"/>
    <cellStyle name="s_Valuation _BS Csan CPC 02 &lt;SAP&gt;_Despesas ADM e COML (3)_1_Crédito PisCofins_2-DRE_Dep_Judiciais-Contingências" xfId="27933" xr:uid="{00000000-0005-0000-0000-00001E6D0000}"/>
    <cellStyle name="s_Valuation _BS Csan CPC 02 &lt;SAP&gt;_Despesas ADM e COML (3)_1_Crédito PisCofins_2-DRE_DFC Gerencial" xfId="27934" xr:uid="{00000000-0005-0000-0000-00001F6D0000}"/>
    <cellStyle name="s_Valuation _BS Csan CPC 02 &lt;SAP&gt;_Despesas ADM e COML (3)_1_Crédito PisCofins_2-DRE_DMPL" xfId="27935" xr:uid="{00000000-0005-0000-0000-0000206D0000}"/>
    <cellStyle name="s_Valuation _BS Csan CPC 02 &lt;SAP&gt;_Despesas ADM e COML (3)_1_Crédito PisCofins_2-DRE_Mapa variáveis" xfId="27936" xr:uid="{00000000-0005-0000-0000-0000216D0000}"/>
    <cellStyle name="s_Valuation _BS Csan CPC 02 &lt;SAP&gt;_Despesas ADM e COML (3)_1_Crédito PisCofins_2-DRE_Variavel" xfId="27937" xr:uid="{00000000-0005-0000-0000-0000226D0000}"/>
    <cellStyle name="s_Valuation _BS Csan CPC 02 &lt;SAP&gt;_Despesas ADM e COML (3)_1_Crédito PisCofins_3-Balanço" xfId="27938" xr:uid="{00000000-0005-0000-0000-0000236D0000}"/>
    <cellStyle name="s_Valuation _BS Csan CPC 02 &lt;SAP&gt;_Despesas ADM e COML (3)_1_Crédito PisCofins_3-Balanço 2" xfId="27939" xr:uid="{00000000-0005-0000-0000-0000246D0000}"/>
    <cellStyle name="s_Valuation _BS Csan CPC 02 &lt;SAP&gt;_Despesas ADM e COML (3)_1_Crédito PisCofins_3-Balanço 2_15-FINANCEIRAS" xfId="27940" xr:uid="{00000000-0005-0000-0000-0000256D0000}"/>
    <cellStyle name="s_Valuation _BS Csan CPC 02 &lt;SAP&gt;_Despesas ADM e COML (3)_1_Crédito PisCofins_3-Balanço_1" xfId="27941" xr:uid="{00000000-0005-0000-0000-0000266D0000}"/>
    <cellStyle name="s_Valuation _BS Csan CPC 02 &lt;SAP&gt;_Despesas ADM e COML (3)_1_Crédito PisCofins_3-Balanço_1_Mapa variáveis" xfId="27942" xr:uid="{00000000-0005-0000-0000-0000276D0000}"/>
    <cellStyle name="s_Valuation _BS Csan CPC 02 &lt;SAP&gt;_Despesas ADM e COML (3)_1_Crédito PisCofins_3-Balanço_1_Variavel" xfId="27943" xr:uid="{00000000-0005-0000-0000-0000286D0000}"/>
    <cellStyle name="s_Valuation _BS Csan CPC 02 &lt;SAP&gt;_Despesas ADM e COML (3)_1_Crédito PisCofins_3-Balanço_15-FINANCEIRAS" xfId="27944" xr:uid="{00000000-0005-0000-0000-0000296D0000}"/>
    <cellStyle name="s_Valuation _BS Csan CPC 02 &lt;SAP&gt;_Despesas ADM e COML (3)_1_Crédito PisCofins_3-Balanço_15-FINANCEIRAS_1" xfId="27945" xr:uid="{00000000-0005-0000-0000-00002A6D0000}"/>
    <cellStyle name="s_Valuation _BS Csan CPC 02 &lt;SAP&gt;_Despesas ADM e COML (3)_1_Crédito PisCofins_3-Balanço_2-DRE" xfId="27946" xr:uid="{00000000-0005-0000-0000-00002B6D0000}"/>
    <cellStyle name="s_Valuation _BS Csan CPC 02 &lt;SAP&gt;_Despesas ADM e COML (3)_1_Crédito PisCofins_3-Balanço_2-DRE 2" xfId="27947" xr:uid="{00000000-0005-0000-0000-00002C6D0000}"/>
    <cellStyle name="s_Valuation _BS Csan CPC 02 &lt;SAP&gt;_Despesas ADM e COML (3)_1_Crédito PisCofins_3-Balanço_2-DRE_3-Balanço" xfId="27948" xr:uid="{00000000-0005-0000-0000-00002D6D0000}"/>
    <cellStyle name="s_Valuation _BS Csan CPC 02 &lt;SAP&gt;_Despesas ADM e COML (3)_1_Crédito PisCofins_3-Balanço_2-DRE_3-Balanço_Mapa variáveis" xfId="27949" xr:uid="{00000000-0005-0000-0000-00002E6D0000}"/>
    <cellStyle name="s_Valuation _BS Csan CPC 02 &lt;SAP&gt;_Despesas ADM e COML (3)_1_Crédito PisCofins_3-Balanço_2-DRE_3-Balanço_Variavel" xfId="27950" xr:uid="{00000000-0005-0000-0000-00002F6D0000}"/>
    <cellStyle name="s_Valuation _BS Csan CPC 02 &lt;SAP&gt;_Despesas ADM e COML (3)_1_Crédito PisCofins_3-Balanço_2-DRE_Dep_Judiciais-Contingências" xfId="27951" xr:uid="{00000000-0005-0000-0000-0000306D0000}"/>
    <cellStyle name="s_Valuation _BS Csan CPC 02 &lt;SAP&gt;_Despesas ADM e COML (3)_1_Crédito PisCofins_3-Balanço_2-DRE_DFC Gerencial" xfId="27952" xr:uid="{00000000-0005-0000-0000-0000316D0000}"/>
    <cellStyle name="s_Valuation _BS Csan CPC 02 &lt;SAP&gt;_Despesas ADM e COML (3)_1_Crédito PisCofins_3-Balanço_2-DRE_DMPL" xfId="27953" xr:uid="{00000000-0005-0000-0000-0000326D0000}"/>
    <cellStyle name="s_Valuation _BS Csan CPC 02 &lt;SAP&gt;_Despesas ADM e COML (3)_1_Crédito PisCofins_3-Balanço_2-DRE_Mapa variáveis" xfId="27954" xr:uid="{00000000-0005-0000-0000-0000336D0000}"/>
    <cellStyle name="s_Valuation _BS Csan CPC 02 &lt;SAP&gt;_Despesas ADM e COML (3)_1_Crédito PisCofins_3-Balanço_2-DRE_Variavel" xfId="27955" xr:uid="{00000000-0005-0000-0000-0000346D0000}"/>
    <cellStyle name="s_Valuation _BS Csan CPC 02 &lt;SAP&gt;_Despesas ADM e COML (3)_1_Crédito PisCofins_3-Balanço_3-Balanço" xfId="27956" xr:uid="{00000000-0005-0000-0000-0000356D0000}"/>
    <cellStyle name="s_Valuation _BS Csan CPC 02 &lt;SAP&gt;_Despesas ADM e COML (3)_1_Crédito PisCofins_3-Balanço_3-Balanço_Mapa variáveis" xfId="27957" xr:uid="{00000000-0005-0000-0000-0000366D0000}"/>
    <cellStyle name="s_Valuation _BS Csan CPC 02 &lt;SAP&gt;_Despesas ADM e COML (3)_1_Crédito PisCofins_3-Balanço_3-Balanço_Variavel" xfId="27958" xr:uid="{00000000-0005-0000-0000-0000376D0000}"/>
    <cellStyle name="s_Valuation _BS Csan CPC 02 &lt;SAP&gt;_Despesas ADM e COML (3)_1_Crédito PisCofins_3-Balanço_7-Estoque" xfId="27959" xr:uid="{00000000-0005-0000-0000-0000386D0000}"/>
    <cellStyle name="s_Valuation _BS Csan CPC 02 &lt;SAP&gt;_Despesas ADM e COML (3)_1_Crédito PisCofins_3-Balanço_Despesas operacionais " xfId="27960" xr:uid="{00000000-0005-0000-0000-0000396D0000}"/>
    <cellStyle name="s_Valuation _BS Csan CPC 02 &lt;SAP&gt;_Despesas ADM e COML (3)_1_Crédito PisCofins_3-Balanço_Mapa variáveis" xfId="27961" xr:uid="{00000000-0005-0000-0000-00003A6D0000}"/>
    <cellStyle name="s_Valuation _BS Csan CPC 02 &lt;SAP&gt;_Despesas ADM e COML (3)_1_Crédito PisCofins_3-Balanço_P&amp;L Raízen Combs" xfId="27962" xr:uid="{00000000-0005-0000-0000-00003B6D0000}"/>
    <cellStyle name="s_Valuation _BS Csan CPC 02 &lt;SAP&gt;_Despesas ADM e COML (3)_1_Crédito PisCofins_3-Balanço_P&amp;L RUMO" xfId="27963" xr:uid="{00000000-0005-0000-0000-00003C6D0000}"/>
    <cellStyle name="s_Valuation _BS Csan CPC 02 &lt;SAP&gt;_Despesas ADM e COML (3)_1_Crédito PisCofins_3-Balanço_Variavel" xfId="27964" xr:uid="{00000000-0005-0000-0000-00003D6D0000}"/>
    <cellStyle name="s_Valuation _BS Csan CPC 02 &lt;SAP&gt;_Despesas ADM e COML (3)_1_Crédito PisCofins_3-Balanço_Working Capital" xfId="27965" xr:uid="{00000000-0005-0000-0000-00003E6D0000}"/>
    <cellStyle name="s_Valuation _BS Csan CPC 02 &lt;SAP&gt;_Despesas ADM e COML (3)_1_Crédito PisCofins_7-Estoque" xfId="27966" xr:uid="{00000000-0005-0000-0000-00003F6D0000}"/>
    <cellStyle name="s_Valuation _BS Csan CPC 02 &lt;SAP&gt;_Despesas ADM e COML (3)_1_Crédito PisCofins_Balanço" xfId="27967" xr:uid="{00000000-0005-0000-0000-0000406D0000}"/>
    <cellStyle name="s_Valuation _BS Csan CPC 02 &lt;SAP&gt;_Despesas ADM e COML (3)_1_Crédito PisCofins_Balanço_Despesas operacionais " xfId="27968" xr:uid="{00000000-0005-0000-0000-0000416D0000}"/>
    <cellStyle name="s_Valuation _BS Csan CPC 02 &lt;SAP&gt;_Despesas ADM e COML (3)_1_Crédito PisCofins_Balanço_Working Capital" xfId="27969" xr:uid="{00000000-0005-0000-0000-0000426D0000}"/>
    <cellStyle name="s_Valuation _BS Csan CPC 02 &lt;SAP&gt;_Despesas ADM e COML (3)_1_Crédito PisCofins_CCL" xfId="27970" xr:uid="{00000000-0005-0000-0000-0000436D0000}"/>
    <cellStyle name="s_Valuation _BS Csan CPC 02 &lt;SAP&gt;_Despesas ADM e COML (3)_1_Crédito PisCofins_CCL 2" xfId="27971" xr:uid="{00000000-0005-0000-0000-0000446D0000}"/>
    <cellStyle name="s_Valuation _BS Csan CPC 02 &lt;SAP&gt;_Despesas ADM e COML (3)_1_Crédito PisCofins_CCL 2_15-FINANCEIRAS" xfId="27972" xr:uid="{00000000-0005-0000-0000-0000456D0000}"/>
    <cellStyle name="s_Valuation _BS Csan CPC 02 &lt;SAP&gt;_Despesas ADM e COML (3)_1_Crédito PisCofins_CCL 2_Mapa variáveis" xfId="27973" xr:uid="{00000000-0005-0000-0000-0000466D0000}"/>
    <cellStyle name="s_Valuation _BS Csan CPC 02 &lt;SAP&gt;_Despesas ADM e COML (3)_1_Crédito PisCofins_CCL 2_Variavel" xfId="27974" xr:uid="{00000000-0005-0000-0000-0000476D0000}"/>
    <cellStyle name="s_Valuation _BS Csan CPC 02 &lt;SAP&gt;_Despesas ADM e COML (3)_1_Crédito PisCofins_CCL 3" xfId="27975" xr:uid="{00000000-0005-0000-0000-0000486D0000}"/>
    <cellStyle name="s_Valuation _BS Csan CPC 02 &lt;SAP&gt;_Despesas ADM e COML (3)_1_Crédito PisCofins_CCL_15-FINANCEIRAS" xfId="27976" xr:uid="{00000000-0005-0000-0000-0000496D0000}"/>
    <cellStyle name="s_Valuation _BS Csan CPC 02 &lt;SAP&gt;_Despesas ADM e COML (3)_1_Crédito PisCofins_CCL_15-FINANCEIRAS_1" xfId="27977" xr:uid="{00000000-0005-0000-0000-00004A6D0000}"/>
    <cellStyle name="s_Valuation _BS Csan CPC 02 &lt;SAP&gt;_Despesas ADM e COML (3)_1_Crédito PisCofins_CCL_2-DRE" xfId="27978" xr:uid="{00000000-0005-0000-0000-00004B6D0000}"/>
    <cellStyle name="s_Valuation _BS Csan CPC 02 &lt;SAP&gt;_Despesas ADM e COML (3)_1_Crédito PisCofins_CCL_2-DRE 2" xfId="27979" xr:uid="{00000000-0005-0000-0000-00004C6D0000}"/>
    <cellStyle name="s_Valuation _BS Csan CPC 02 &lt;SAP&gt;_Despesas ADM e COML (3)_1_Crédito PisCofins_CCL_2-DRE_3-Balanço" xfId="27980" xr:uid="{00000000-0005-0000-0000-00004D6D0000}"/>
    <cellStyle name="s_Valuation _BS Csan CPC 02 &lt;SAP&gt;_Despesas ADM e COML (3)_1_Crédito PisCofins_CCL_2-DRE_3-Balanço_Mapa variáveis" xfId="27981" xr:uid="{00000000-0005-0000-0000-00004E6D0000}"/>
    <cellStyle name="s_Valuation _BS Csan CPC 02 &lt;SAP&gt;_Despesas ADM e COML (3)_1_Crédito PisCofins_CCL_2-DRE_3-Balanço_Variavel" xfId="27982" xr:uid="{00000000-0005-0000-0000-00004F6D0000}"/>
    <cellStyle name="s_Valuation _BS Csan CPC 02 &lt;SAP&gt;_Despesas ADM e COML (3)_1_Crédito PisCofins_CCL_2-DRE_Dep_Judiciais-Contingências" xfId="27983" xr:uid="{00000000-0005-0000-0000-0000506D0000}"/>
    <cellStyle name="s_Valuation _BS Csan CPC 02 &lt;SAP&gt;_Despesas ADM e COML (3)_1_Crédito PisCofins_CCL_2-DRE_DFC Gerencial" xfId="27984" xr:uid="{00000000-0005-0000-0000-0000516D0000}"/>
    <cellStyle name="s_Valuation _BS Csan CPC 02 &lt;SAP&gt;_Despesas ADM e COML (3)_1_Crédito PisCofins_CCL_2-DRE_DMPL" xfId="27985" xr:uid="{00000000-0005-0000-0000-0000526D0000}"/>
    <cellStyle name="s_Valuation _BS Csan CPC 02 &lt;SAP&gt;_Despesas ADM e COML (3)_1_Crédito PisCofins_CCL_2-DRE_Mapa variáveis" xfId="27986" xr:uid="{00000000-0005-0000-0000-0000536D0000}"/>
    <cellStyle name="s_Valuation _BS Csan CPC 02 &lt;SAP&gt;_Despesas ADM e COML (3)_1_Crédito PisCofins_CCL_2-DRE_Variavel" xfId="27987" xr:uid="{00000000-0005-0000-0000-0000546D0000}"/>
    <cellStyle name="s_Valuation _BS Csan CPC 02 &lt;SAP&gt;_Despesas ADM e COML (3)_1_Crédito PisCofins_CCL_3-Balanço" xfId="27988" xr:uid="{00000000-0005-0000-0000-0000556D0000}"/>
    <cellStyle name="s_Valuation _BS Csan CPC 02 &lt;SAP&gt;_Despesas ADM e COML (3)_1_Crédito PisCofins_CCL_3-Balanço 2" xfId="27989" xr:uid="{00000000-0005-0000-0000-0000566D0000}"/>
    <cellStyle name="s_Valuation _BS Csan CPC 02 &lt;SAP&gt;_Despesas ADM e COML (3)_1_Crédito PisCofins_CCL_3-Balanço 2_15-FINANCEIRAS" xfId="27990" xr:uid="{00000000-0005-0000-0000-0000576D0000}"/>
    <cellStyle name="s_Valuation _BS Csan CPC 02 &lt;SAP&gt;_Despesas ADM e COML (3)_1_Crédito PisCofins_CCL_3-Balanço_1" xfId="27991" xr:uid="{00000000-0005-0000-0000-0000586D0000}"/>
    <cellStyle name="s_Valuation _BS Csan CPC 02 &lt;SAP&gt;_Despesas ADM e COML (3)_1_Crédito PisCofins_CCL_3-Balanço_1_Mapa variáveis" xfId="27992" xr:uid="{00000000-0005-0000-0000-0000596D0000}"/>
    <cellStyle name="s_Valuation _BS Csan CPC 02 &lt;SAP&gt;_Despesas ADM e COML (3)_1_Crédito PisCofins_CCL_3-Balanço_1_Variavel" xfId="27993" xr:uid="{00000000-0005-0000-0000-00005A6D0000}"/>
    <cellStyle name="s_Valuation _BS Csan CPC 02 &lt;SAP&gt;_Despesas ADM e COML (3)_1_Crédito PisCofins_CCL_3-Balanço_15-FINANCEIRAS" xfId="27994" xr:uid="{00000000-0005-0000-0000-00005B6D0000}"/>
    <cellStyle name="s_Valuation _BS Csan CPC 02 &lt;SAP&gt;_Despesas ADM e COML (3)_1_Crédito PisCofins_CCL_3-Balanço_15-FINANCEIRAS_1" xfId="27995" xr:uid="{00000000-0005-0000-0000-00005C6D0000}"/>
    <cellStyle name="s_Valuation _BS Csan CPC 02 &lt;SAP&gt;_Despesas ADM e COML (3)_1_Crédito PisCofins_CCL_3-Balanço_2-DRE" xfId="27996" xr:uid="{00000000-0005-0000-0000-00005D6D0000}"/>
    <cellStyle name="s_Valuation _BS Csan CPC 02 &lt;SAP&gt;_Despesas ADM e COML (3)_1_Crédito PisCofins_CCL_3-Balanço_2-DRE 2" xfId="27997" xr:uid="{00000000-0005-0000-0000-00005E6D0000}"/>
    <cellStyle name="s_Valuation _BS Csan CPC 02 &lt;SAP&gt;_Despesas ADM e COML (3)_1_Crédito PisCofins_CCL_3-Balanço_2-DRE_3-Balanço" xfId="27998" xr:uid="{00000000-0005-0000-0000-00005F6D0000}"/>
    <cellStyle name="s_Valuation _BS Csan CPC 02 &lt;SAP&gt;_Despesas ADM e COML (3)_1_Crédito PisCofins_CCL_3-Balanço_2-DRE_3-Balanço_Mapa variáveis" xfId="27999" xr:uid="{00000000-0005-0000-0000-0000606D0000}"/>
    <cellStyle name="s_Valuation _BS Csan CPC 02 &lt;SAP&gt;_Despesas ADM e COML (3)_1_Crédito PisCofins_CCL_3-Balanço_2-DRE_3-Balanço_Variavel" xfId="28000" xr:uid="{00000000-0005-0000-0000-0000616D0000}"/>
    <cellStyle name="s_Valuation _BS Csan CPC 02 &lt;SAP&gt;_Despesas ADM e COML (3)_1_Crédito PisCofins_CCL_3-Balanço_2-DRE_Dep_Judiciais-Contingências" xfId="28001" xr:uid="{00000000-0005-0000-0000-0000626D0000}"/>
    <cellStyle name="s_Valuation _BS Csan CPC 02 &lt;SAP&gt;_Despesas ADM e COML (3)_1_Crédito PisCofins_CCL_3-Balanço_2-DRE_DFC Gerencial" xfId="28002" xr:uid="{00000000-0005-0000-0000-0000636D0000}"/>
    <cellStyle name="s_Valuation _BS Csan CPC 02 &lt;SAP&gt;_Despesas ADM e COML (3)_1_Crédito PisCofins_CCL_3-Balanço_2-DRE_DMPL" xfId="28003" xr:uid="{00000000-0005-0000-0000-0000646D0000}"/>
    <cellStyle name="s_Valuation _BS Csan CPC 02 &lt;SAP&gt;_Despesas ADM e COML (3)_1_Crédito PisCofins_CCL_3-Balanço_2-DRE_Mapa variáveis" xfId="28004" xr:uid="{00000000-0005-0000-0000-0000656D0000}"/>
    <cellStyle name="s_Valuation _BS Csan CPC 02 &lt;SAP&gt;_Despesas ADM e COML (3)_1_Crédito PisCofins_CCL_3-Balanço_2-DRE_Variavel" xfId="28005" xr:uid="{00000000-0005-0000-0000-0000666D0000}"/>
    <cellStyle name="s_Valuation _BS Csan CPC 02 &lt;SAP&gt;_Despesas ADM e COML (3)_1_Crédito PisCofins_CCL_3-Balanço_3-Balanço" xfId="28006" xr:uid="{00000000-0005-0000-0000-0000676D0000}"/>
    <cellStyle name="s_Valuation _BS Csan CPC 02 &lt;SAP&gt;_Despesas ADM e COML (3)_1_Crédito PisCofins_CCL_3-Balanço_3-Balanço_Mapa variáveis" xfId="28007" xr:uid="{00000000-0005-0000-0000-0000686D0000}"/>
    <cellStyle name="s_Valuation _BS Csan CPC 02 &lt;SAP&gt;_Despesas ADM e COML (3)_1_Crédito PisCofins_CCL_3-Balanço_3-Balanço_Variavel" xfId="28008" xr:uid="{00000000-0005-0000-0000-0000696D0000}"/>
    <cellStyle name="s_Valuation _BS Csan CPC 02 &lt;SAP&gt;_Despesas ADM e COML (3)_1_Crédito PisCofins_CCL_3-Balanço_7-Estoque" xfId="28009" xr:uid="{00000000-0005-0000-0000-00006A6D0000}"/>
    <cellStyle name="s_Valuation _BS Csan CPC 02 &lt;SAP&gt;_Despesas ADM e COML (3)_1_Crédito PisCofins_CCL_3-Balanço_Despesas operacionais " xfId="28010" xr:uid="{00000000-0005-0000-0000-00006B6D0000}"/>
    <cellStyle name="s_Valuation _BS Csan CPC 02 &lt;SAP&gt;_Despesas ADM e COML (3)_1_Crédito PisCofins_CCL_3-Balanço_Mapa variáveis" xfId="28011" xr:uid="{00000000-0005-0000-0000-00006C6D0000}"/>
    <cellStyle name="s_Valuation _BS Csan CPC 02 &lt;SAP&gt;_Despesas ADM e COML (3)_1_Crédito PisCofins_CCL_3-Balanço_P&amp;L Raízen Combs" xfId="28012" xr:uid="{00000000-0005-0000-0000-00006D6D0000}"/>
    <cellStyle name="s_Valuation _BS Csan CPC 02 &lt;SAP&gt;_Despesas ADM e COML (3)_1_Crédito PisCofins_CCL_3-Balanço_P&amp;L RUMO" xfId="28013" xr:uid="{00000000-0005-0000-0000-00006E6D0000}"/>
    <cellStyle name="s_Valuation _BS Csan CPC 02 &lt;SAP&gt;_Despesas ADM e COML (3)_1_Crédito PisCofins_CCL_3-Balanço_Variavel" xfId="28014" xr:uid="{00000000-0005-0000-0000-00006F6D0000}"/>
    <cellStyle name="s_Valuation _BS Csan CPC 02 &lt;SAP&gt;_Despesas ADM e COML (3)_1_Crédito PisCofins_CCL_3-Balanço_Working Capital" xfId="28015" xr:uid="{00000000-0005-0000-0000-0000706D0000}"/>
    <cellStyle name="s_Valuation _BS Csan CPC 02 &lt;SAP&gt;_Despesas ADM e COML (3)_1_Crédito PisCofins_CCL_7-Estoque" xfId="28016" xr:uid="{00000000-0005-0000-0000-0000716D0000}"/>
    <cellStyle name="s_Valuation _BS Csan CPC 02 &lt;SAP&gt;_Despesas ADM e COML (3)_1_Crédito PisCofins_CCL_Balanço" xfId="28017" xr:uid="{00000000-0005-0000-0000-0000726D0000}"/>
    <cellStyle name="s_Valuation _BS Csan CPC 02 &lt;SAP&gt;_Despesas ADM e COML (3)_1_Crédito PisCofins_CCL_Balanço_Despesas operacionais " xfId="28018" xr:uid="{00000000-0005-0000-0000-0000736D0000}"/>
    <cellStyle name="s_Valuation _BS Csan CPC 02 &lt;SAP&gt;_Despesas ADM e COML (3)_1_Crédito PisCofins_CCL_Balanço_Working Capital" xfId="28019" xr:uid="{00000000-0005-0000-0000-0000746D0000}"/>
    <cellStyle name="s_Valuation _BS Csan CPC 02 &lt;SAP&gt;_Despesas ADM e COML (3)_1_Crédito PisCofins_CCL_Despesas operacionais " xfId="28020" xr:uid="{00000000-0005-0000-0000-0000756D0000}"/>
    <cellStyle name="s_Valuation _BS Csan CPC 02 &lt;SAP&gt;_Despesas ADM e COML (3)_1_Crédito PisCofins_CCL_IR Diferido" xfId="28021" xr:uid="{00000000-0005-0000-0000-0000766D0000}"/>
    <cellStyle name="s_Valuation _BS Csan CPC 02 &lt;SAP&gt;_Despesas ADM e COML (3)_1_Crédito PisCofins_CCL_Mapa variáveis" xfId="28022" xr:uid="{00000000-0005-0000-0000-0000776D0000}"/>
    <cellStyle name="s_Valuation _BS Csan CPC 02 &lt;SAP&gt;_Despesas ADM e COML (3)_1_Crédito PisCofins_CCL_P&amp;L Raízen Combs" xfId="28023" xr:uid="{00000000-0005-0000-0000-0000786D0000}"/>
    <cellStyle name="s_Valuation _BS Csan CPC 02 &lt;SAP&gt;_Despesas ADM e COML (3)_1_Crédito PisCofins_CCL_P&amp;L RUMO" xfId="28024" xr:uid="{00000000-0005-0000-0000-0000796D0000}"/>
    <cellStyle name="s_Valuation _BS Csan CPC 02 &lt;SAP&gt;_Despesas ADM e COML (3)_1_Crédito PisCofins_CCL_Variavel" xfId="28025" xr:uid="{00000000-0005-0000-0000-00007A6D0000}"/>
    <cellStyle name="s_Valuation _BS Csan CPC 02 &lt;SAP&gt;_Despesas ADM e COML (3)_1_Crédito PisCofins_CCL_Working Capital" xfId="28026" xr:uid="{00000000-0005-0000-0000-00007B6D0000}"/>
    <cellStyle name="s_Valuation _BS Csan CPC 02 &lt;SAP&gt;_Despesas ADM e COML (3)_1_Crédito PisCofins_Despesas operacionais " xfId="28027" xr:uid="{00000000-0005-0000-0000-00007C6D0000}"/>
    <cellStyle name="s_Valuation _BS Csan CPC 02 &lt;SAP&gt;_Despesas ADM e COML (3)_1_Crédito PisCofins_Diferenças outubro CAN- (2)" xfId="28028" xr:uid="{00000000-0005-0000-0000-00007D6D0000}"/>
    <cellStyle name="s_Valuation _BS Csan CPC 02 &lt;SAP&gt;_Despesas ADM e COML (3)_1_Crédito PisCofins_Diferenças outubro CAN- (2) 2" xfId="28029" xr:uid="{00000000-0005-0000-0000-00007E6D0000}"/>
    <cellStyle name="s_Valuation _BS Csan CPC 02 &lt;SAP&gt;_Despesas ADM e COML (3)_1_Crédito PisCofins_Diferenças outubro CAN- (2) 2_15-FINANCEIRAS" xfId="28030" xr:uid="{00000000-0005-0000-0000-00007F6D0000}"/>
    <cellStyle name="s_Valuation _BS Csan CPC 02 &lt;SAP&gt;_Despesas ADM e COML (3)_1_Crédito PisCofins_Diferenças outubro CAN- (2) 2_Mapa variáveis" xfId="28031" xr:uid="{00000000-0005-0000-0000-0000806D0000}"/>
    <cellStyle name="s_Valuation _BS Csan CPC 02 &lt;SAP&gt;_Despesas ADM e COML (3)_1_Crédito PisCofins_Diferenças outubro CAN- (2) 2_Variavel" xfId="28032" xr:uid="{00000000-0005-0000-0000-0000816D0000}"/>
    <cellStyle name="s_Valuation _BS Csan CPC 02 &lt;SAP&gt;_Despesas ADM e COML (3)_1_Crédito PisCofins_Diferenças outubro CAN- (2) 3" xfId="28033" xr:uid="{00000000-0005-0000-0000-0000826D0000}"/>
    <cellStyle name="s_Valuation _BS Csan CPC 02 &lt;SAP&gt;_Despesas ADM e COML (3)_1_Crédito PisCofins_Diferenças outubro CAN- (2)_15-FINANCEIRAS" xfId="28034" xr:uid="{00000000-0005-0000-0000-0000836D0000}"/>
    <cellStyle name="s_Valuation _BS Csan CPC 02 &lt;SAP&gt;_Despesas ADM e COML (3)_1_Crédito PisCofins_Diferenças outubro CAN- (2)_15-FINANCEIRAS_1" xfId="28035" xr:uid="{00000000-0005-0000-0000-0000846D0000}"/>
    <cellStyle name="s_Valuation _BS Csan CPC 02 &lt;SAP&gt;_Despesas ADM e COML (3)_1_Crédito PisCofins_Diferenças outubro CAN- (2)_2-DRE" xfId="28036" xr:uid="{00000000-0005-0000-0000-0000856D0000}"/>
    <cellStyle name="s_Valuation _BS Csan CPC 02 &lt;SAP&gt;_Despesas ADM e COML (3)_1_Crédito PisCofins_Diferenças outubro CAN- (2)_2-DRE 2" xfId="28037" xr:uid="{00000000-0005-0000-0000-0000866D0000}"/>
    <cellStyle name="s_Valuation _BS Csan CPC 02 &lt;SAP&gt;_Despesas ADM e COML (3)_1_Crédito PisCofins_Diferenças outubro CAN- (2)_2-DRE_3-Balanço" xfId="28038" xr:uid="{00000000-0005-0000-0000-0000876D0000}"/>
    <cellStyle name="s_Valuation _BS Csan CPC 02 &lt;SAP&gt;_Despesas ADM e COML (3)_1_Crédito PisCofins_Diferenças outubro CAN- (2)_2-DRE_3-Balanço_Mapa variáveis" xfId="28039" xr:uid="{00000000-0005-0000-0000-0000886D0000}"/>
    <cellStyle name="s_Valuation _BS Csan CPC 02 &lt;SAP&gt;_Despesas ADM e COML (3)_1_Crédito PisCofins_Diferenças outubro CAN- (2)_2-DRE_3-Balanço_Variavel" xfId="28040" xr:uid="{00000000-0005-0000-0000-0000896D0000}"/>
    <cellStyle name="s_Valuation _BS Csan CPC 02 &lt;SAP&gt;_Despesas ADM e COML (3)_1_Crédito PisCofins_Diferenças outubro CAN- (2)_2-DRE_Dep_Judiciais-Contingências" xfId="28041" xr:uid="{00000000-0005-0000-0000-00008A6D0000}"/>
    <cellStyle name="s_Valuation _BS Csan CPC 02 &lt;SAP&gt;_Despesas ADM e COML (3)_1_Crédito PisCofins_Diferenças outubro CAN- (2)_2-DRE_DFC Gerencial" xfId="28042" xr:uid="{00000000-0005-0000-0000-00008B6D0000}"/>
    <cellStyle name="s_Valuation _BS Csan CPC 02 &lt;SAP&gt;_Despesas ADM e COML (3)_1_Crédito PisCofins_Diferenças outubro CAN- (2)_2-DRE_DMPL" xfId="28043" xr:uid="{00000000-0005-0000-0000-00008C6D0000}"/>
    <cellStyle name="s_Valuation _BS Csan CPC 02 &lt;SAP&gt;_Despesas ADM e COML (3)_1_Crédito PisCofins_Diferenças outubro CAN- (2)_2-DRE_Mapa variáveis" xfId="28044" xr:uid="{00000000-0005-0000-0000-00008D6D0000}"/>
    <cellStyle name="s_Valuation _BS Csan CPC 02 &lt;SAP&gt;_Despesas ADM e COML (3)_1_Crédito PisCofins_Diferenças outubro CAN- (2)_2-DRE_Variavel" xfId="28045" xr:uid="{00000000-0005-0000-0000-00008E6D0000}"/>
    <cellStyle name="s_Valuation _BS Csan CPC 02 &lt;SAP&gt;_Despesas ADM e COML (3)_1_Crédito PisCofins_Diferenças outubro CAN- (2)_3-Balanço" xfId="28046" xr:uid="{00000000-0005-0000-0000-00008F6D0000}"/>
    <cellStyle name="s_Valuation _BS Csan CPC 02 &lt;SAP&gt;_Despesas ADM e COML (3)_1_Crédito PisCofins_Diferenças outubro CAN- (2)_3-Balanço 2" xfId="28047" xr:uid="{00000000-0005-0000-0000-0000906D0000}"/>
    <cellStyle name="s_Valuation _BS Csan CPC 02 &lt;SAP&gt;_Despesas ADM e COML (3)_1_Crédito PisCofins_Diferenças outubro CAN- (2)_3-Balanço 2_15-FINANCEIRAS" xfId="28048" xr:uid="{00000000-0005-0000-0000-0000916D0000}"/>
    <cellStyle name="s_Valuation _BS Csan CPC 02 &lt;SAP&gt;_Despesas ADM e COML (3)_1_Crédito PisCofins_Diferenças outubro CAN- (2)_3-Balanço_1" xfId="28049" xr:uid="{00000000-0005-0000-0000-0000926D0000}"/>
    <cellStyle name="s_Valuation _BS Csan CPC 02 &lt;SAP&gt;_Despesas ADM e COML (3)_1_Crédito PisCofins_Diferenças outubro CAN- (2)_3-Balanço_1_Mapa variáveis" xfId="28050" xr:uid="{00000000-0005-0000-0000-0000936D0000}"/>
    <cellStyle name="s_Valuation _BS Csan CPC 02 &lt;SAP&gt;_Despesas ADM e COML (3)_1_Crédito PisCofins_Diferenças outubro CAN- (2)_3-Balanço_1_Variavel" xfId="28051" xr:uid="{00000000-0005-0000-0000-0000946D0000}"/>
    <cellStyle name="s_Valuation _BS Csan CPC 02 &lt;SAP&gt;_Despesas ADM e COML (3)_1_Crédito PisCofins_Diferenças outubro CAN- (2)_3-Balanço_15-FINANCEIRAS" xfId="28052" xr:uid="{00000000-0005-0000-0000-0000956D0000}"/>
    <cellStyle name="s_Valuation _BS Csan CPC 02 &lt;SAP&gt;_Despesas ADM e COML (3)_1_Crédito PisCofins_Diferenças outubro CAN- (2)_3-Balanço_15-FINANCEIRAS_1" xfId="28053" xr:uid="{00000000-0005-0000-0000-0000966D0000}"/>
    <cellStyle name="s_Valuation _BS Csan CPC 02 &lt;SAP&gt;_Despesas ADM e COML (3)_1_Crédito PisCofins_Diferenças outubro CAN- (2)_3-Balanço_2-DRE" xfId="28054" xr:uid="{00000000-0005-0000-0000-0000976D0000}"/>
    <cellStyle name="s_Valuation _BS Csan CPC 02 &lt;SAP&gt;_Despesas ADM e COML (3)_1_Crédito PisCofins_Diferenças outubro CAN- (2)_3-Balanço_2-DRE 2" xfId="28055" xr:uid="{00000000-0005-0000-0000-0000986D0000}"/>
    <cellStyle name="s_Valuation _BS Csan CPC 02 &lt;SAP&gt;_Despesas ADM e COML (3)_1_Crédito PisCofins_Diferenças outubro CAN- (2)_3-Balanço_2-DRE_3-Balanço" xfId="28056" xr:uid="{00000000-0005-0000-0000-0000996D0000}"/>
    <cellStyle name="s_Valuation _BS Csan CPC 02 &lt;SAP&gt;_Despesas ADM e COML (3)_1_Crédito PisCofins_Diferenças outubro CAN- (2)_3-Balanço_2-DRE_3-Balanço_Mapa variáveis" xfId="28057" xr:uid="{00000000-0005-0000-0000-00009A6D0000}"/>
    <cellStyle name="s_Valuation _BS Csan CPC 02 &lt;SAP&gt;_Despesas ADM e COML (3)_1_Crédito PisCofins_Diferenças outubro CAN- (2)_3-Balanço_2-DRE_3-Balanço_Variavel" xfId="28058" xr:uid="{00000000-0005-0000-0000-00009B6D0000}"/>
    <cellStyle name="s_Valuation _BS Csan CPC 02 &lt;SAP&gt;_Despesas ADM e COML (3)_1_Crédito PisCofins_Diferenças outubro CAN- (2)_3-Balanço_2-DRE_Dep_Judiciais-Contingências" xfId="28059" xr:uid="{00000000-0005-0000-0000-00009C6D0000}"/>
    <cellStyle name="s_Valuation _BS Csan CPC 02 &lt;SAP&gt;_Despesas ADM e COML (3)_1_Crédito PisCofins_Diferenças outubro CAN- (2)_3-Balanço_2-DRE_DFC Gerencial" xfId="28060" xr:uid="{00000000-0005-0000-0000-00009D6D0000}"/>
    <cellStyle name="s_Valuation _BS Csan CPC 02 &lt;SAP&gt;_Despesas ADM e COML (3)_1_Crédito PisCofins_Diferenças outubro CAN- (2)_3-Balanço_2-DRE_DMPL" xfId="28061" xr:uid="{00000000-0005-0000-0000-00009E6D0000}"/>
    <cellStyle name="s_Valuation _BS Csan CPC 02 &lt;SAP&gt;_Despesas ADM e COML (3)_1_Crédito PisCofins_Diferenças outubro CAN- (2)_3-Balanço_2-DRE_Mapa variáveis" xfId="28062" xr:uid="{00000000-0005-0000-0000-00009F6D0000}"/>
    <cellStyle name="s_Valuation _BS Csan CPC 02 &lt;SAP&gt;_Despesas ADM e COML (3)_1_Crédito PisCofins_Diferenças outubro CAN- (2)_3-Balanço_2-DRE_Variavel" xfId="28063" xr:uid="{00000000-0005-0000-0000-0000A06D0000}"/>
    <cellStyle name="s_Valuation _BS Csan CPC 02 &lt;SAP&gt;_Despesas ADM e COML (3)_1_Crédito PisCofins_Diferenças outubro CAN- (2)_3-Balanço_3-Balanço" xfId="28064" xr:uid="{00000000-0005-0000-0000-0000A16D0000}"/>
    <cellStyle name="s_Valuation _BS Csan CPC 02 &lt;SAP&gt;_Despesas ADM e COML (3)_1_Crédito PisCofins_Diferenças outubro CAN- (2)_3-Balanço_3-Balanço_Mapa variáveis" xfId="28065" xr:uid="{00000000-0005-0000-0000-0000A26D0000}"/>
    <cellStyle name="s_Valuation _BS Csan CPC 02 &lt;SAP&gt;_Despesas ADM e COML (3)_1_Crédito PisCofins_Diferenças outubro CAN- (2)_3-Balanço_3-Balanço_Variavel" xfId="28066" xr:uid="{00000000-0005-0000-0000-0000A36D0000}"/>
    <cellStyle name="s_Valuation _BS Csan CPC 02 &lt;SAP&gt;_Despesas ADM e COML (3)_1_Crédito PisCofins_Diferenças outubro CAN- (2)_3-Balanço_7-Estoque" xfId="28067" xr:uid="{00000000-0005-0000-0000-0000A46D0000}"/>
    <cellStyle name="s_Valuation _BS Csan CPC 02 &lt;SAP&gt;_Despesas ADM e COML (3)_1_Crédito PisCofins_Diferenças outubro CAN- (2)_3-Balanço_Despesas operacionais " xfId="28068" xr:uid="{00000000-0005-0000-0000-0000A56D0000}"/>
    <cellStyle name="s_Valuation _BS Csan CPC 02 &lt;SAP&gt;_Despesas ADM e COML (3)_1_Crédito PisCofins_Diferenças outubro CAN- (2)_3-Balanço_Mapa variáveis" xfId="28069" xr:uid="{00000000-0005-0000-0000-0000A66D0000}"/>
    <cellStyle name="s_Valuation _BS Csan CPC 02 &lt;SAP&gt;_Despesas ADM e COML (3)_1_Crédito PisCofins_Diferenças outubro CAN- (2)_3-Balanço_P&amp;L Raízen Combs" xfId="28070" xr:uid="{00000000-0005-0000-0000-0000A76D0000}"/>
    <cellStyle name="s_Valuation _BS Csan CPC 02 &lt;SAP&gt;_Despesas ADM e COML (3)_1_Crédito PisCofins_Diferenças outubro CAN- (2)_3-Balanço_P&amp;L RUMO" xfId="28071" xr:uid="{00000000-0005-0000-0000-0000A86D0000}"/>
    <cellStyle name="s_Valuation _BS Csan CPC 02 &lt;SAP&gt;_Despesas ADM e COML (3)_1_Crédito PisCofins_Diferenças outubro CAN- (2)_3-Balanço_Variavel" xfId="28072" xr:uid="{00000000-0005-0000-0000-0000A96D0000}"/>
    <cellStyle name="s_Valuation _BS Csan CPC 02 &lt;SAP&gt;_Despesas ADM e COML (3)_1_Crédito PisCofins_Diferenças outubro CAN- (2)_3-Balanço_Working Capital" xfId="28073" xr:uid="{00000000-0005-0000-0000-0000AA6D0000}"/>
    <cellStyle name="s_Valuation _BS Csan CPC 02 &lt;SAP&gt;_Despesas ADM e COML (3)_1_Crédito PisCofins_Diferenças outubro CAN- (2)_7-Estoque" xfId="28074" xr:uid="{00000000-0005-0000-0000-0000AB6D0000}"/>
    <cellStyle name="s_Valuation _BS Csan CPC 02 &lt;SAP&gt;_Despesas ADM e COML (3)_1_Crédito PisCofins_Diferenças outubro CAN- (2)_Balanço" xfId="28075" xr:uid="{00000000-0005-0000-0000-0000AC6D0000}"/>
    <cellStyle name="s_Valuation _BS Csan CPC 02 &lt;SAP&gt;_Despesas ADM e COML (3)_1_Crédito PisCofins_Diferenças outubro CAN- (2)_Balanço_Despesas operacionais " xfId="28076" xr:uid="{00000000-0005-0000-0000-0000AD6D0000}"/>
    <cellStyle name="s_Valuation _BS Csan CPC 02 &lt;SAP&gt;_Despesas ADM e COML (3)_1_Crédito PisCofins_Diferenças outubro CAN- (2)_Balanço_Working Capital" xfId="28077" xr:uid="{00000000-0005-0000-0000-0000AE6D0000}"/>
    <cellStyle name="s_Valuation _BS Csan CPC 02 &lt;SAP&gt;_Despesas ADM e COML (3)_1_Crédito PisCofins_Diferenças outubro CAN- (2)_Despesas operacionais " xfId="28078" xr:uid="{00000000-0005-0000-0000-0000AF6D0000}"/>
    <cellStyle name="s_Valuation _BS Csan CPC 02 &lt;SAP&gt;_Despesas ADM e COML (3)_1_Crédito PisCofins_Diferenças outubro CAN- (2)_IR Diferido" xfId="28079" xr:uid="{00000000-0005-0000-0000-0000B06D0000}"/>
    <cellStyle name="s_Valuation _BS Csan CPC 02 &lt;SAP&gt;_Despesas ADM e COML (3)_1_Crédito PisCofins_Diferenças outubro CAN- (2)_Mapa variáveis" xfId="28080" xr:uid="{00000000-0005-0000-0000-0000B16D0000}"/>
    <cellStyle name="s_Valuation _BS Csan CPC 02 &lt;SAP&gt;_Despesas ADM e COML (3)_1_Crédito PisCofins_Diferenças outubro CAN- (2)_P&amp;L Raízen Combs" xfId="28081" xr:uid="{00000000-0005-0000-0000-0000B26D0000}"/>
    <cellStyle name="s_Valuation _BS Csan CPC 02 &lt;SAP&gt;_Despesas ADM e COML (3)_1_Crédito PisCofins_Diferenças outubro CAN- (2)_P&amp;L RUMO" xfId="28082" xr:uid="{00000000-0005-0000-0000-0000B36D0000}"/>
    <cellStyle name="s_Valuation _BS Csan CPC 02 &lt;SAP&gt;_Despesas ADM e COML (3)_1_Crédito PisCofins_Diferenças outubro CAN- (2)_Variavel" xfId="28083" xr:uid="{00000000-0005-0000-0000-0000B46D0000}"/>
    <cellStyle name="s_Valuation _BS Csan CPC 02 &lt;SAP&gt;_Despesas ADM e COML (3)_1_Crédito PisCofins_Diferenças outubro CAN- (2)_Working Capital" xfId="28084" xr:uid="{00000000-0005-0000-0000-0000B56D0000}"/>
    <cellStyle name="s_Valuation _BS Csan CPC 02 &lt;SAP&gt;_Despesas ADM e COML (3)_1_Crédito PisCofins_IR Diferido" xfId="28085" xr:uid="{00000000-0005-0000-0000-0000B66D0000}"/>
    <cellStyle name="s_Valuation _BS Csan CPC 02 &lt;SAP&gt;_Despesas ADM e COML (3)_1_Crédito PisCofins_Mapa variáveis" xfId="28086" xr:uid="{00000000-0005-0000-0000-0000B76D0000}"/>
    <cellStyle name="s_Valuation _BS Csan CPC 02 &lt;SAP&gt;_Despesas ADM e COML (3)_1_Crédito PisCofins_P&amp;L Raízen Combs" xfId="28087" xr:uid="{00000000-0005-0000-0000-0000B86D0000}"/>
    <cellStyle name="s_Valuation _BS Csan CPC 02 &lt;SAP&gt;_Despesas ADM e COML (3)_1_Crédito PisCofins_P&amp;L RUMO" xfId="28088" xr:uid="{00000000-0005-0000-0000-0000B96D0000}"/>
    <cellStyle name="s_Valuation _BS Csan CPC 02 &lt;SAP&gt;_Despesas ADM e COML (3)_1_Crédito PisCofins_Query C.Custos SF 10-11" xfId="28089" xr:uid="{00000000-0005-0000-0000-0000BA6D0000}"/>
    <cellStyle name="s_Valuation _BS Csan CPC 02 &lt;SAP&gt;_Despesas ADM e COML (3)_1_Crédito PisCofins_Query C.Custos SF 10-11 2" xfId="28090" xr:uid="{00000000-0005-0000-0000-0000BB6D0000}"/>
    <cellStyle name="s_Valuation _BS Csan CPC 02 &lt;SAP&gt;_Despesas ADM e COML (3)_1_Crédito PisCofins_Query C.Custos SF 10-11 2_15-FINANCEIRAS" xfId="28091" xr:uid="{00000000-0005-0000-0000-0000BC6D0000}"/>
    <cellStyle name="s_Valuation _BS Csan CPC 02 &lt;SAP&gt;_Despesas ADM e COML (3)_1_Crédito PisCofins_Query C.Custos SF 10-11 2_Mapa variáveis" xfId="28092" xr:uid="{00000000-0005-0000-0000-0000BD6D0000}"/>
    <cellStyle name="s_Valuation _BS Csan CPC 02 &lt;SAP&gt;_Despesas ADM e COML (3)_1_Crédito PisCofins_Query C.Custos SF 10-11 2_Variavel" xfId="28093" xr:uid="{00000000-0005-0000-0000-0000BE6D0000}"/>
    <cellStyle name="s_Valuation _BS Csan CPC 02 &lt;SAP&gt;_Despesas ADM e COML (3)_1_Crédito PisCofins_Query C.Custos SF 10-11 3" xfId="28094" xr:uid="{00000000-0005-0000-0000-0000BF6D0000}"/>
    <cellStyle name="s_Valuation _BS Csan CPC 02 &lt;SAP&gt;_Despesas ADM e COML (3)_1_Crédito PisCofins_Query C.Custos SF 10-11_15-FINANCEIRAS" xfId="28095" xr:uid="{00000000-0005-0000-0000-0000C06D0000}"/>
    <cellStyle name="s_Valuation _BS Csan CPC 02 &lt;SAP&gt;_Despesas ADM e COML (3)_1_Crédito PisCofins_Query C.Custos SF 10-11_15-FINANCEIRAS_1" xfId="28096" xr:uid="{00000000-0005-0000-0000-0000C16D0000}"/>
    <cellStyle name="s_Valuation _BS Csan CPC 02 &lt;SAP&gt;_Despesas ADM e COML (3)_1_Crédito PisCofins_Query C.Custos SF 10-11_2-DRE" xfId="28097" xr:uid="{00000000-0005-0000-0000-0000C26D0000}"/>
    <cellStyle name="s_Valuation _BS Csan CPC 02 &lt;SAP&gt;_Despesas ADM e COML (3)_1_Crédito PisCofins_Query C.Custos SF 10-11_2-DRE 2" xfId="28098" xr:uid="{00000000-0005-0000-0000-0000C36D0000}"/>
    <cellStyle name="s_Valuation _BS Csan CPC 02 &lt;SAP&gt;_Despesas ADM e COML (3)_1_Crédito PisCofins_Query C.Custos SF 10-11_2-DRE_3-Balanço" xfId="28099" xr:uid="{00000000-0005-0000-0000-0000C46D0000}"/>
    <cellStyle name="s_Valuation _BS Csan CPC 02 &lt;SAP&gt;_Despesas ADM e COML (3)_1_Crédito PisCofins_Query C.Custos SF 10-11_2-DRE_3-Balanço_Mapa variáveis" xfId="28100" xr:uid="{00000000-0005-0000-0000-0000C56D0000}"/>
    <cellStyle name="s_Valuation _BS Csan CPC 02 &lt;SAP&gt;_Despesas ADM e COML (3)_1_Crédito PisCofins_Query C.Custos SF 10-11_2-DRE_3-Balanço_Variavel" xfId="28101" xr:uid="{00000000-0005-0000-0000-0000C66D0000}"/>
    <cellStyle name="s_Valuation _BS Csan CPC 02 &lt;SAP&gt;_Despesas ADM e COML (3)_1_Crédito PisCofins_Query C.Custos SF 10-11_2-DRE_Dep_Judiciais-Contingências" xfId="28102" xr:uid="{00000000-0005-0000-0000-0000C76D0000}"/>
    <cellStyle name="s_Valuation _BS Csan CPC 02 &lt;SAP&gt;_Despesas ADM e COML (3)_1_Crédito PisCofins_Query C.Custos SF 10-11_2-DRE_DFC Gerencial" xfId="28103" xr:uid="{00000000-0005-0000-0000-0000C86D0000}"/>
    <cellStyle name="s_Valuation _BS Csan CPC 02 &lt;SAP&gt;_Despesas ADM e COML (3)_1_Crédito PisCofins_Query C.Custos SF 10-11_2-DRE_DMPL" xfId="28104" xr:uid="{00000000-0005-0000-0000-0000C96D0000}"/>
    <cellStyle name="s_Valuation _BS Csan CPC 02 &lt;SAP&gt;_Despesas ADM e COML (3)_1_Crédito PisCofins_Query C.Custos SF 10-11_2-DRE_Mapa variáveis" xfId="28105" xr:uid="{00000000-0005-0000-0000-0000CA6D0000}"/>
    <cellStyle name="s_Valuation _BS Csan CPC 02 &lt;SAP&gt;_Despesas ADM e COML (3)_1_Crédito PisCofins_Query C.Custos SF 10-11_2-DRE_Variavel" xfId="28106" xr:uid="{00000000-0005-0000-0000-0000CB6D0000}"/>
    <cellStyle name="s_Valuation _BS Csan CPC 02 &lt;SAP&gt;_Despesas ADM e COML (3)_1_Crédito PisCofins_Query C.Custos SF 10-11_3-Balanço" xfId="28107" xr:uid="{00000000-0005-0000-0000-0000CC6D0000}"/>
    <cellStyle name="s_Valuation _BS Csan CPC 02 &lt;SAP&gt;_Despesas ADM e COML (3)_1_Crédito PisCofins_Query C.Custos SF 10-11_3-Balanço 2" xfId="28108" xr:uid="{00000000-0005-0000-0000-0000CD6D0000}"/>
    <cellStyle name="s_Valuation _BS Csan CPC 02 &lt;SAP&gt;_Despesas ADM e COML (3)_1_Crédito PisCofins_Query C.Custos SF 10-11_3-Balanço 2_15-FINANCEIRAS" xfId="28109" xr:uid="{00000000-0005-0000-0000-0000CE6D0000}"/>
    <cellStyle name="s_Valuation _BS Csan CPC 02 &lt;SAP&gt;_Despesas ADM e COML (3)_1_Crédito PisCofins_Query C.Custos SF 10-11_3-Balanço_1" xfId="28110" xr:uid="{00000000-0005-0000-0000-0000CF6D0000}"/>
    <cellStyle name="s_Valuation _BS Csan CPC 02 &lt;SAP&gt;_Despesas ADM e COML (3)_1_Crédito PisCofins_Query C.Custos SF 10-11_3-Balanço_1_Mapa variáveis" xfId="28111" xr:uid="{00000000-0005-0000-0000-0000D06D0000}"/>
    <cellStyle name="s_Valuation _BS Csan CPC 02 &lt;SAP&gt;_Despesas ADM e COML (3)_1_Crédito PisCofins_Query C.Custos SF 10-11_3-Balanço_1_Variavel" xfId="28112" xr:uid="{00000000-0005-0000-0000-0000D16D0000}"/>
    <cellStyle name="s_Valuation _BS Csan CPC 02 &lt;SAP&gt;_Despesas ADM e COML (3)_1_Crédito PisCofins_Query C.Custos SF 10-11_3-Balanço_15-FINANCEIRAS" xfId="28113" xr:uid="{00000000-0005-0000-0000-0000D26D0000}"/>
    <cellStyle name="s_Valuation _BS Csan CPC 02 &lt;SAP&gt;_Despesas ADM e COML (3)_1_Crédito PisCofins_Query C.Custos SF 10-11_3-Balanço_15-FINANCEIRAS_1" xfId="28114" xr:uid="{00000000-0005-0000-0000-0000D36D0000}"/>
    <cellStyle name="s_Valuation _BS Csan CPC 02 &lt;SAP&gt;_Despesas ADM e COML (3)_1_Crédito PisCofins_Query C.Custos SF 10-11_3-Balanço_2-DRE" xfId="28115" xr:uid="{00000000-0005-0000-0000-0000D46D0000}"/>
    <cellStyle name="s_Valuation _BS Csan CPC 02 &lt;SAP&gt;_Despesas ADM e COML (3)_1_Crédito PisCofins_Query C.Custos SF 10-11_3-Balanço_2-DRE 2" xfId="28116" xr:uid="{00000000-0005-0000-0000-0000D56D0000}"/>
    <cellStyle name="s_Valuation _BS Csan CPC 02 &lt;SAP&gt;_Despesas ADM e COML (3)_1_Crédito PisCofins_Query C.Custos SF 10-11_3-Balanço_2-DRE_3-Balanço" xfId="28117" xr:uid="{00000000-0005-0000-0000-0000D66D0000}"/>
    <cellStyle name="s_Valuation _BS Csan CPC 02 &lt;SAP&gt;_Despesas ADM e COML (3)_1_Crédito PisCofins_Query C.Custos SF 10-11_3-Balanço_2-DRE_3-Balanço_Mapa variáveis" xfId="28118" xr:uid="{00000000-0005-0000-0000-0000D76D0000}"/>
    <cellStyle name="s_Valuation _BS Csan CPC 02 &lt;SAP&gt;_Despesas ADM e COML (3)_1_Crédito PisCofins_Query C.Custos SF 10-11_3-Balanço_2-DRE_3-Balanço_Variavel" xfId="28119" xr:uid="{00000000-0005-0000-0000-0000D86D0000}"/>
    <cellStyle name="s_Valuation _BS Csan CPC 02 &lt;SAP&gt;_Despesas ADM e COML (3)_1_Crédito PisCofins_Query C.Custos SF 10-11_3-Balanço_2-DRE_Dep_Judiciais-Contingências" xfId="28120" xr:uid="{00000000-0005-0000-0000-0000D96D0000}"/>
    <cellStyle name="s_Valuation _BS Csan CPC 02 &lt;SAP&gt;_Despesas ADM e COML (3)_1_Crédito PisCofins_Query C.Custos SF 10-11_3-Balanço_2-DRE_DFC Gerencial" xfId="28121" xr:uid="{00000000-0005-0000-0000-0000DA6D0000}"/>
    <cellStyle name="s_Valuation _BS Csan CPC 02 &lt;SAP&gt;_Despesas ADM e COML (3)_1_Crédito PisCofins_Query C.Custos SF 10-11_3-Balanço_2-DRE_DMPL" xfId="28122" xr:uid="{00000000-0005-0000-0000-0000DB6D0000}"/>
    <cellStyle name="s_Valuation _BS Csan CPC 02 &lt;SAP&gt;_Despesas ADM e COML (3)_1_Crédito PisCofins_Query C.Custos SF 10-11_3-Balanço_2-DRE_Mapa variáveis" xfId="28123" xr:uid="{00000000-0005-0000-0000-0000DC6D0000}"/>
    <cellStyle name="s_Valuation _BS Csan CPC 02 &lt;SAP&gt;_Despesas ADM e COML (3)_1_Crédito PisCofins_Query C.Custos SF 10-11_3-Balanço_2-DRE_Variavel" xfId="28124" xr:uid="{00000000-0005-0000-0000-0000DD6D0000}"/>
    <cellStyle name="s_Valuation _BS Csan CPC 02 &lt;SAP&gt;_Despesas ADM e COML (3)_1_Crédito PisCofins_Query C.Custos SF 10-11_3-Balanço_3-Balanço" xfId="28125" xr:uid="{00000000-0005-0000-0000-0000DE6D0000}"/>
    <cellStyle name="s_Valuation _BS Csan CPC 02 &lt;SAP&gt;_Despesas ADM e COML (3)_1_Crédito PisCofins_Query C.Custos SF 10-11_3-Balanço_3-Balanço_Mapa variáveis" xfId="28126" xr:uid="{00000000-0005-0000-0000-0000DF6D0000}"/>
    <cellStyle name="s_Valuation _BS Csan CPC 02 &lt;SAP&gt;_Despesas ADM e COML (3)_1_Crédito PisCofins_Query C.Custos SF 10-11_3-Balanço_3-Balanço_Variavel" xfId="28127" xr:uid="{00000000-0005-0000-0000-0000E06D0000}"/>
    <cellStyle name="s_Valuation _BS Csan CPC 02 &lt;SAP&gt;_Despesas ADM e COML (3)_1_Crédito PisCofins_Query C.Custos SF 10-11_3-Balanço_7-Estoque" xfId="28128" xr:uid="{00000000-0005-0000-0000-0000E16D0000}"/>
    <cellStyle name="s_Valuation _BS Csan CPC 02 &lt;SAP&gt;_Despesas ADM e COML (3)_1_Crédito PisCofins_Query C.Custos SF 10-11_3-Balanço_Despesas operacionais " xfId="28129" xr:uid="{00000000-0005-0000-0000-0000E26D0000}"/>
    <cellStyle name="s_Valuation _BS Csan CPC 02 &lt;SAP&gt;_Despesas ADM e COML (3)_1_Crédito PisCofins_Query C.Custos SF 10-11_3-Balanço_Mapa variáveis" xfId="28130" xr:uid="{00000000-0005-0000-0000-0000E36D0000}"/>
    <cellStyle name="s_Valuation _BS Csan CPC 02 &lt;SAP&gt;_Despesas ADM e COML (3)_1_Crédito PisCofins_Query C.Custos SF 10-11_3-Balanço_P&amp;L Raízen Combs" xfId="28131" xr:uid="{00000000-0005-0000-0000-0000E46D0000}"/>
    <cellStyle name="s_Valuation _BS Csan CPC 02 &lt;SAP&gt;_Despesas ADM e COML (3)_1_Crédito PisCofins_Query C.Custos SF 10-11_3-Balanço_P&amp;L RUMO" xfId="28132" xr:uid="{00000000-0005-0000-0000-0000E56D0000}"/>
    <cellStyle name="s_Valuation _BS Csan CPC 02 &lt;SAP&gt;_Despesas ADM e COML (3)_1_Crédito PisCofins_Query C.Custos SF 10-11_3-Balanço_Variavel" xfId="28133" xr:uid="{00000000-0005-0000-0000-0000E66D0000}"/>
    <cellStyle name="s_Valuation _BS Csan CPC 02 &lt;SAP&gt;_Despesas ADM e COML (3)_1_Crédito PisCofins_Query C.Custos SF 10-11_3-Balanço_Working Capital" xfId="28134" xr:uid="{00000000-0005-0000-0000-0000E76D0000}"/>
    <cellStyle name="s_Valuation _BS Csan CPC 02 &lt;SAP&gt;_Despesas ADM e COML (3)_1_Crédito PisCofins_Query C.Custos SF 10-11_7-Estoque" xfId="28135" xr:uid="{00000000-0005-0000-0000-0000E86D0000}"/>
    <cellStyle name="s_Valuation _BS Csan CPC 02 &lt;SAP&gt;_Despesas ADM e COML (3)_1_Crédito PisCofins_Query C.Custos SF 10-11_Balanço" xfId="28136" xr:uid="{00000000-0005-0000-0000-0000E96D0000}"/>
    <cellStyle name="s_Valuation _BS Csan CPC 02 &lt;SAP&gt;_Despesas ADM e COML (3)_1_Crédito PisCofins_Query C.Custos SF 10-11_Balanço_Despesas operacionais " xfId="28137" xr:uid="{00000000-0005-0000-0000-0000EA6D0000}"/>
    <cellStyle name="s_Valuation _BS Csan CPC 02 &lt;SAP&gt;_Despesas ADM e COML (3)_1_Crédito PisCofins_Query C.Custos SF 10-11_Balanço_Working Capital" xfId="28138" xr:uid="{00000000-0005-0000-0000-0000EB6D0000}"/>
    <cellStyle name="s_Valuation _BS Csan CPC 02 &lt;SAP&gt;_Despesas ADM e COML (3)_1_Crédito PisCofins_Query C.Custos SF 10-11_Despesas operacionais " xfId="28139" xr:uid="{00000000-0005-0000-0000-0000EC6D0000}"/>
    <cellStyle name="s_Valuation _BS Csan CPC 02 &lt;SAP&gt;_Despesas ADM e COML (3)_1_Crédito PisCofins_Query C.Custos SF 10-11_IR Diferido" xfId="28140" xr:uid="{00000000-0005-0000-0000-0000ED6D0000}"/>
    <cellStyle name="s_Valuation _BS Csan CPC 02 &lt;SAP&gt;_Despesas ADM e COML (3)_1_Crédito PisCofins_Query C.Custos SF 10-11_Mapa variáveis" xfId="28141" xr:uid="{00000000-0005-0000-0000-0000EE6D0000}"/>
    <cellStyle name="s_Valuation _BS Csan CPC 02 &lt;SAP&gt;_Despesas ADM e COML (3)_1_Crédito PisCofins_Query C.Custos SF 10-11_P&amp;L Raízen Combs" xfId="28142" xr:uid="{00000000-0005-0000-0000-0000EF6D0000}"/>
    <cellStyle name="s_Valuation _BS Csan CPC 02 &lt;SAP&gt;_Despesas ADM e COML (3)_1_Crédito PisCofins_Query C.Custos SF 10-11_P&amp;L RUMO" xfId="28143" xr:uid="{00000000-0005-0000-0000-0000F06D0000}"/>
    <cellStyle name="s_Valuation _BS Csan CPC 02 &lt;SAP&gt;_Despesas ADM e COML (3)_1_Crédito PisCofins_Query C.Custos SF 10-11_Variavel" xfId="28144" xr:uid="{00000000-0005-0000-0000-0000F16D0000}"/>
    <cellStyle name="s_Valuation _BS Csan CPC 02 &lt;SAP&gt;_Despesas ADM e COML (3)_1_Crédito PisCofins_Query C.Custos SF 10-11_Working Capital" xfId="28145" xr:uid="{00000000-0005-0000-0000-0000F26D0000}"/>
    <cellStyle name="s_Valuation _BS Csan CPC 02 &lt;SAP&gt;_Despesas ADM e COML (3)_1_Crédito PisCofins_Variavel" xfId="28146" xr:uid="{00000000-0005-0000-0000-0000F36D0000}"/>
    <cellStyle name="s_Valuation _BS Csan CPC 02 &lt;SAP&gt;_Despesas ADM e COML (3)_1_Crédito PisCofins_Working Capital" xfId="28147" xr:uid="{00000000-0005-0000-0000-0000F46D0000}"/>
    <cellStyle name="s_Valuation _BS Csan CPC 02 &lt;SAP&gt;_Despesas ADM e COML (3)_1_Despesas operacionais " xfId="28148" xr:uid="{00000000-0005-0000-0000-0000F56D0000}"/>
    <cellStyle name="s_Valuation _BS Csan CPC 02 &lt;SAP&gt;_Despesas ADM e COML (3)_1_FS'11" xfId="28149" xr:uid="{00000000-0005-0000-0000-0000F66D0000}"/>
    <cellStyle name="s_Valuation _BS Csan CPC 02 &lt;SAP&gt;_Despesas ADM e COML (3)_1_FS'11_Mapa variáveis" xfId="28150" xr:uid="{00000000-0005-0000-0000-0000F76D0000}"/>
    <cellStyle name="s_Valuation _BS Csan CPC 02 &lt;SAP&gt;_Despesas ADM e COML (3)_1_FS'11_Variavel" xfId="28151" xr:uid="{00000000-0005-0000-0000-0000F86D0000}"/>
    <cellStyle name="s_Valuation _BS Csan CPC 02 &lt;SAP&gt;_Despesas ADM e COML (3)_1_IR Diferido" xfId="28152" xr:uid="{00000000-0005-0000-0000-0000F96D0000}"/>
    <cellStyle name="s_Valuation _BS Csan CPC 02 &lt;SAP&gt;_Despesas ADM e COML (3)_1_Mapa variáveis" xfId="28153" xr:uid="{00000000-0005-0000-0000-0000FA6D0000}"/>
    <cellStyle name="s_Valuation _BS Csan CPC 02 &lt;SAP&gt;_Despesas ADM e COML (3)_1_P&amp;L Raízen Combs" xfId="28154" xr:uid="{00000000-0005-0000-0000-0000FB6D0000}"/>
    <cellStyle name="s_Valuation _BS Csan CPC 02 &lt;SAP&gt;_Despesas ADM e COML (3)_1_P&amp;L RUMO" xfId="28155" xr:uid="{00000000-0005-0000-0000-0000FC6D0000}"/>
    <cellStyle name="s_Valuation _BS Csan CPC 02 &lt;SAP&gt;_Despesas ADM e COML (3)_1_Plan1" xfId="28156" xr:uid="{00000000-0005-0000-0000-0000FD6D0000}"/>
    <cellStyle name="s_Valuation _BS Csan CPC 02 &lt;SAP&gt;_Despesas ADM e COML (3)_1_Plan1 2" xfId="28157" xr:uid="{00000000-0005-0000-0000-0000FE6D0000}"/>
    <cellStyle name="s_Valuation _BS Csan CPC 02 &lt;SAP&gt;_Despesas ADM e COML (3)_1_Plan1 2_15-FINANCEIRAS" xfId="28158" xr:uid="{00000000-0005-0000-0000-0000FF6D0000}"/>
    <cellStyle name="s_Valuation _BS Csan CPC 02 &lt;SAP&gt;_Despesas ADM e COML (3)_1_Plan1 2_Mapa variáveis" xfId="28159" xr:uid="{00000000-0005-0000-0000-0000006E0000}"/>
    <cellStyle name="s_Valuation _BS Csan CPC 02 &lt;SAP&gt;_Despesas ADM e COML (3)_1_Plan1 2_Variavel" xfId="28160" xr:uid="{00000000-0005-0000-0000-0000016E0000}"/>
    <cellStyle name="s_Valuation _BS Csan CPC 02 &lt;SAP&gt;_Despesas ADM e COML (3)_1_Plan1 3" xfId="28161" xr:uid="{00000000-0005-0000-0000-0000026E0000}"/>
    <cellStyle name="s_Valuation _BS Csan CPC 02 &lt;SAP&gt;_Despesas ADM e COML (3)_1_Plan1_15-FINANCEIRAS" xfId="28162" xr:uid="{00000000-0005-0000-0000-0000036E0000}"/>
    <cellStyle name="s_Valuation _BS Csan CPC 02 &lt;SAP&gt;_Despesas ADM e COML (3)_1_Plan1_15-FINANCEIRAS_1" xfId="28163" xr:uid="{00000000-0005-0000-0000-0000046E0000}"/>
    <cellStyle name="s_Valuation _BS Csan CPC 02 &lt;SAP&gt;_Despesas ADM e COML (3)_1_Plan1_2-DRE" xfId="28164" xr:uid="{00000000-0005-0000-0000-0000056E0000}"/>
    <cellStyle name="s_Valuation _BS Csan CPC 02 &lt;SAP&gt;_Despesas ADM e COML (3)_1_Plan1_2-DRE 2" xfId="28165" xr:uid="{00000000-0005-0000-0000-0000066E0000}"/>
    <cellStyle name="s_Valuation _BS Csan CPC 02 &lt;SAP&gt;_Despesas ADM e COML (3)_1_Plan1_2-DRE_3-Balanço" xfId="28166" xr:uid="{00000000-0005-0000-0000-0000076E0000}"/>
    <cellStyle name="s_Valuation _BS Csan CPC 02 &lt;SAP&gt;_Despesas ADM e COML (3)_1_Plan1_2-DRE_3-Balanço_Mapa variáveis" xfId="28167" xr:uid="{00000000-0005-0000-0000-0000086E0000}"/>
    <cellStyle name="s_Valuation _BS Csan CPC 02 &lt;SAP&gt;_Despesas ADM e COML (3)_1_Plan1_2-DRE_3-Balanço_Variavel" xfId="28168" xr:uid="{00000000-0005-0000-0000-0000096E0000}"/>
    <cellStyle name="s_Valuation _BS Csan CPC 02 &lt;SAP&gt;_Despesas ADM e COML (3)_1_Plan1_2-DRE_Dep_Judiciais-Contingências" xfId="28169" xr:uid="{00000000-0005-0000-0000-00000A6E0000}"/>
    <cellStyle name="s_Valuation _BS Csan CPC 02 &lt;SAP&gt;_Despesas ADM e COML (3)_1_Plan1_2-DRE_DFC Gerencial" xfId="28170" xr:uid="{00000000-0005-0000-0000-00000B6E0000}"/>
    <cellStyle name="s_Valuation _BS Csan CPC 02 &lt;SAP&gt;_Despesas ADM e COML (3)_1_Plan1_2-DRE_DMPL" xfId="28171" xr:uid="{00000000-0005-0000-0000-00000C6E0000}"/>
    <cellStyle name="s_Valuation _BS Csan CPC 02 &lt;SAP&gt;_Despesas ADM e COML (3)_1_Plan1_2-DRE_Mapa variáveis" xfId="28172" xr:uid="{00000000-0005-0000-0000-00000D6E0000}"/>
    <cellStyle name="s_Valuation _BS Csan CPC 02 &lt;SAP&gt;_Despesas ADM e COML (3)_1_Plan1_2-DRE_Variavel" xfId="28173" xr:uid="{00000000-0005-0000-0000-00000E6E0000}"/>
    <cellStyle name="s_Valuation _BS Csan CPC 02 &lt;SAP&gt;_Despesas ADM e COML (3)_1_Plan1_3-Balanço" xfId="28174" xr:uid="{00000000-0005-0000-0000-00000F6E0000}"/>
    <cellStyle name="s_Valuation _BS Csan CPC 02 &lt;SAP&gt;_Despesas ADM e COML (3)_1_Plan1_3-Balanço 2" xfId="28175" xr:uid="{00000000-0005-0000-0000-0000106E0000}"/>
    <cellStyle name="s_Valuation _BS Csan CPC 02 &lt;SAP&gt;_Despesas ADM e COML (3)_1_Plan1_3-Balanço 2_15-FINANCEIRAS" xfId="28176" xr:uid="{00000000-0005-0000-0000-0000116E0000}"/>
    <cellStyle name="s_Valuation _BS Csan CPC 02 &lt;SAP&gt;_Despesas ADM e COML (3)_1_Plan1_3-Balanço_1" xfId="28177" xr:uid="{00000000-0005-0000-0000-0000126E0000}"/>
    <cellStyle name="s_Valuation _BS Csan CPC 02 &lt;SAP&gt;_Despesas ADM e COML (3)_1_Plan1_3-Balanço_1_Mapa variáveis" xfId="28178" xr:uid="{00000000-0005-0000-0000-0000136E0000}"/>
    <cellStyle name="s_Valuation _BS Csan CPC 02 &lt;SAP&gt;_Despesas ADM e COML (3)_1_Plan1_3-Balanço_1_Variavel" xfId="28179" xr:uid="{00000000-0005-0000-0000-0000146E0000}"/>
    <cellStyle name="s_Valuation _BS Csan CPC 02 &lt;SAP&gt;_Despesas ADM e COML (3)_1_Plan1_3-Balanço_15-FINANCEIRAS" xfId="28180" xr:uid="{00000000-0005-0000-0000-0000156E0000}"/>
    <cellStyle name="s_Valuation _BS Csan CPC 02 &lt;SAP&gt;_Despesas ADM e COML (3)_1_Plan1_3-Balanço_15-FINANCEIRAS_1" xfId="28181" xr:uid="{00000000-0005-0000-0000-0000166E0000}"/>
    <cellStyle name="s_Valuation _BS Csan CPC 02 &lt;SAP&gt;_Despesas ADM e COML (3)_1_Plan1_3-Balanço_2-DRE" xfId="28182" xr:uid="{00000000-0005-0000-0000-0000176E0000}"/>
    <cellStyle name="s_Valuation _BS Csan CPC 02 &lt;SAP&gt;_Despesas ADM e COML (3)_1_Plan1_3-Balanço_2-DRE 2" xfId="28183" xr:uid="{00000000-0005-0000-0000-0000186E0000}"/>
    <cellStyle name="s_Valuation _BS Csan CPC 02 &lt;SAP&gt;_Despesas ADM e COML (3)_1_Plan1_3-Balanço_2-DRE_3-Balanço" xfId="28184" xr:uid="{00000000-0005-0000-0000-0000196E0000}"/>
    <cellStyle name="s_Valuation _BS Csan CPC 02 &lt;SAP&gt;_Despesas ADM e COML (3)_1_Plan1_3-Balanço_2-DRE_3-Balanço_Mapa variáveis" xfId="28185" xr:uid="{00000000-0005-0000-0000-00001A6E0000}"/>
    <cellStyle name="s_Valuation _BS Csan CPC 02 &lt;SAP&gt;_Despesas ADM e COML (3)_1_Plan1_3-Balanço_2-DRE_3-Balanço_Variavel" xfId="28186" xr:uid="{00000000-0005-0000-0000-00001B6E0000}"/>
    <cellStyle name="s_Valuation _BS Csan CPC 02 &lt;SAP&gt;_Despesas ADM e COML (3)_1_Plan1_3-Balanço_2-DRE_Dep_Judiciais-Contingências" xfId="28187" xr:uid="{00000000-0005-0000-0000-00001C6E0000}"/>
    <cellStyle name="s_Valuation _BS Csan CPC 02 &lt;SAP&gt;_Despesas ADM e COML (3)_1_Plan1_3-Balanço_2-DRE_DFC Gerencial" xfId="28188" xr:uid="{00000000-0005-0000-0000-00001D6E0000}"/>
    <cellStyle name="s_Valuation _BS Csan CPC 02 &lt;SAP&gt;_Despesas ADM e COML (3)_1_Plan1_3-Balanço_2-DRE_DMPL" xfId="28189" xr:uid="{00000000-0005-0000-0000-00001E6E0000}"/>
    <cellStyle name="s_Valuation _BS Csan CPC 02 &lt;SAP&gt;_Despesas ADM e COML (3)_1_Plan1_3-Balanço_2-DRE_Mapa variáveis" xfId="28190" xr:uid="{00000000-0005-0000-0000-00001F6E0000}"/>
    <cellStyle name="s_Valuation _BS Csan CPC 02 &lt;SAP&gt;_Despesas ADM e COML (3)_1_Plan1_3-Balanço_2-DRE_Variavel" xfId="28191" xr:uid="{00000000-0005-0000-0000-0000206E0000}"/>
    <cellStyle name="s_Valuation _BS Csan CPC 02 &lt;SAP&gt;_Despesas ADM e COML (3)_1_Plan1_3-Balanço_3-Balanço" xfId="28192" xr:uid="{00000000-0005-0000-0000-0000216E0000}"/>
    <cellStyle name="s_Valuation _BS Csan CPC 02 &lt;SAP&gt;_Despesas ADM e COML (3)_1_Plan1_3-Balanço_3-Balanço_Mapa variáveis" xfId="28193" xr:uid="{00000000-0005-0000-0000-0000226E0000}"/>
    <cellStyle name="s_Valuation _BS Csan CPC 02 &lt;SAP&gt;_Despesas ADM e COML (3)_1_Plan1_3-Balanço_3-Balanço_Variavel" xfId="28194" xr:uid="{00000000-0005-0000-0000-0000236E0000}"/>
    <cellStyle name="s_Valuation _BS Csan CPC 02 &lt;SAP&gt;_Despesas ADM e COML (3)_1_Plan1_3-Balanço_7-Estoque" xfId="28195" xr:uid="{00000000-0005-0000-0000-0000246E0000}"/>
    <cellStyle name="s_Valuation _BS Csan CPC 02 &lt;SAP&gt;_Despesas ADM e COML (3)_1_Plan1_3-Balanço_Despesas operacionais " xfId="28196" xr:uid="{00000000-0005-0000-0000-0000256E0000}"/>
    <cellStyle name="s_Valuation _BS Csan CPC 02 &lt;SAP&gt;_Despesas ADM e COML (3)_1_Plan1_3-Balanço_Mapa variáveis" xfId="28197" xr:uid="{00000000-0005-0000-0000-0000266E0000}"/>
    <cellStyle name="s_Valuation _BS Csan CPC 02 &lt;SAP&gt;_Despesas ADM e COML (3)_1_Plan1_3-Balanço_P&amp;L Raízen Combs" xfId="28198" xr:uid="{00000000-0005-0000-0000-0000276E0000}"/>
    <cellStyle name="s_Valuation _BS Csan CPC 02 &lt;SAP&gt;_Despesas ADM e COML (3)_1_Plan1_3-Balanço_P&amp;L RUMO" xfId="28199" xr:uid="{00000000-0005-0000-0000-0000286E0000}"/>
    <cellStyle name="s_Valuation _BS Csan CPC 02 &lt;SAP&gt;_Despesas ADM e COML (3)_1_Plan1_3-Balanço_Variavel" xfId="28200" xr:uid="{00000000-0005-0000-0000-0000296E0000}"/>
    <cellStyle name="s_Valuation _BS Csan CPC 02 &lt;SAP&gt;_Despesas ADM e COML (3)_1_Plan1_3-Balanço_Working Capital" xfId="28201" xr:uid="{00000000-0005-0000-0000-00002A6E0000}"/>
    <cellStyle name="s_Valuation _BS Csan CPC 02 &lt;SAP&gt;_Despesas ADM e COML (3)_1_Plan1_7-Estoque" xfId="28202" xr:uid="{00000000-0005-0000-0000-00002B6E0000}"/>
    <cellStyle name="s_Valuation _BS Csan CPC 02 &lt;SAP&gt;_Despesas ADM e COML (3)_1_Plan1_Balanço" xfId="28203" xr:uid="{00000000-0005-0000-0000-00002C6E0000}"/>
    <cellStyle name="s_Valuation _BS Csan CPC 02 &lt;SAP&gt;_Despesas ADM e COML (3)_1_Plan1_Balanço_Despesas operacionais " xfId="28204" xr:uid="{00000000-0005-0000-0000-00002D6E0000}"/>
    <cellStyle name="s_Valuation _BS Csan CPC 02 &lt;SAP&gt;_Despesas ADM e COML (3)_1_Plan1_Balanço_Working Capital" xfId="28205" xr:uid="{00000000-0005-0000-0000-00002E6E0000}"/>
    <cellStyle name="s_Valuation _BS Csan CPC 02 &lt;SAP&gt;_Despesas ADM e COML (3)_1_Plan1_CCL" xfId="28206" xr:uid="{00000000-0005-0000-0000-00002F6E0000}"/>
    <cellStyle name="s_Valuation _BS Csan CPC 02 &lt;SAP&gt;_Despesas ADM e COML (3)_1_Plan1_CCL 2" xfId="28207" xr:uid="{00000000-0005-0000-0000-0000306E0000}"/>
    <cellStyle name="s_Valuation _BS Csan CPC 02 &lt;SAP&gt;_Despesas ADM e COML (3)_1_Plan1_CCL 2_15-FINANCEIRAS" xfId="28208" xr:uid="{00000000-0005-0000-0000-0000316E0000}"/>
    <cellStyle name="s_Valuation _BS Csan CPC 02 &lt;SAP&gt;_Despesas ADM e COML (3)_1_Plan1_CCL 2_Mapa variáveis" xfId="28209" xr:uid="{00000000-0005-0000-0000-0000326E0000}"/>
    <cellStyle name="s_Valuation _BS Csan CPC 02 &lt;SAP&gt;_Despesas ADM e COML (3)_1_Plan1_CCL 2_Variavel" xfId="28210" xr:uid="{00000000-0005-0000-0000-0000336E0000}"/>
    <cellStyle name="s_Valuation _BS Csan CPC 02 &lt;SAP&gt;_Despesas ADM e COML (3)_1_Plan1_CCL 3" xfId="28211" xr:uid="{00000000-0005-0000-0000-0000346E0000}"/>
    <cellStyle name="s_Valuation _BS Csan CPC 02 &lt;SAP&gt;_Despesas ADM e COML (3)_1_Plan1_CCL_15-FINANCEIRAS" xfId="28212" xr:uid="{00000000-0005-0000-0000-0000356E0000}"/>
    <cellStyle name="s_Valuation _BS Csan CPC 02 &lt;SAP&gt;_Despesas ADM e COML (3)_1_Plan1_CCL_15-FINANCEIRAS_1" xfId="28213" xr:uid="{00000000-0005-0000-0000-0000366E0000}"/>
    <cellStyle name="s_Valuation _BS Csan CPC 02 &lt;SAP&gt;_Despesas ADM e COML (3)_1_Plan1_CCL_2-DRE" xfId="28214" xr:uid="{00000000-0005-0000-0000-0000376E0000}"/>
    <cellStyle name="s_Valuation _BS Csan CPC 02 &lt;SAP&gt;_Despesas ADM e COML (3)_1_Plan1_CCL_2-DRE 2" xfId="28215" xr:uid="{00000000-0005-0000-0000-0000386E0000}"/>
    <cellStyle name="s_Valuation _BS Csan CPC 02 &lt;SAP&gt;_Despesas ADM e COML (3)_1_Plan1_CCL_2-DRE_3-Balanço" xfId="28216" xr:uid="{00000000-0005-0000-0000-0000396E0000}"/>
    <cellStyle name="s_Valuation _BS Csan CPC 02 &lt;SAP&gt;_Despesas ADM e COML (3)_1_Plan1_CCL_2-DRE_3-Balanço_Mapa variáveis" xfId="28217" xr:uid="{00000000-0005-0000-0000-00003A6E0000}"/>
    <cellStyle name="s_Valuation _BS Csan CPC 02 &lt;SAP&gt;_Despesas ADM e COML (3)_1_Plan1_CCL_2-DRE_3-Balanço_Variavel" xfId="28218" xr:uid="{00000000-0005-0000-0000-00003B6E0000}"/>
    <cellStyle name="s_Valuation _BS Csan CPC 02 &lt;SAP&gt;_Despesas ADM e COML (3)_1_Plan1_CCL_2-DRE_Dep_Judiciais-Contingências" xfId="28219" xr:uid="{00000000-0005-0000-0000-00003C6E0000}"/>
    <cellStyle name="s_Valuation _BS Csan CPC 02 &lt;SAP&gt;_Despesas ADM e COML (3)_1_Plan1_CCL_2-DRE_DFC Gerencial" xfId="28220" xr:uid="{00000000-0005-0000-0000-00003D6E0000}"/>
    <cellStyle name="s_Valuation _BS Csan CPC 02 &lt;SAP&gt;_Despesas ADM e COML (3)_1_Plan1_CCL_2-DRE_DMPL" xfId="28221" xr:uid="{00000000-0005-0000-0000-00003E6E0000}"/>
    <cellStyle name="s_Valuation _BS Csan CPC 02 &lt;SAP&gt;_Despesas ADM e COML (3)_1_Plan1_CCL_2-DRE_Mapa variáveis" xfId="28222" xr:uid="{00000000-0005-0000-0000-00003F6E0000}"/>
    <cellStyle name="s_Valuation _BS Csan CPC 02 &lt;SAP&gt;_Despesas ADM e COML (3)_1_Plan1_CCL_2-DRE_Variavel" xfId="28223" xr:uid="{00000000-0005-0000-0000-0000406E0000}"/>
    <cellStyle name="s_Valuation _BS Csan CPC 02 &lt;SAP&gt;_Despesas ADM e COML (3)_1_Plan1_CCL_3-Balanço" xfId="28224" xr:uid="{00000000-0005-0000-0000-0000416E0000}"/>
    <cellStyle name="s_Valuation _BS Csan CPC 02 &lt;SAP&gt;_Despesas ADM e COML (3)_1_Plan1_CCL_3-Balanço 2" xfId="28225" xr:uid="{00000000-0005-0000-0000-0000426E0000}"/>
    <cellStyle name="s_Valuation _BS Csan CPC 02 &lt;SAP&gt;_Despesas ADM e COML (3)_1_Plan1_CCL_3-Balanço 2_15-FINANCEIRAS" xfId="28226" xr:uid="{00000000-0005-0000-0000-0000436E0000}"/>
    <cellStyle name="s_Valuation _BS Csan CPC 02 &lt;SAP&gt;_Despesas ADM e COML (3)_1_Plan1_CCL_3-Balanço_1" xfId="28227" xr:uid="{00000000-0005-0000-0000-0000446E0000}"/>
    <cellStyle name="s_Valuation _BS Csan CPC 02 &lt;SAP&gt;_Despesas ADM e COML (3)_1_Plan1_CCL_3-Balanço_1_Mapa variáveis" xfId="28228" xr:uid="{00000000-0005-0000-0000-0000456E0000}"/>
    <cellStyle name="s_Valuation _BS Csan CPC 02 &lt;SAP&gt;_Despesas ADM e COML (3)_1_Plan1_CCL_3-Balanço_1_Variavel" xfId="28229" xr:uid="{00000000-0005-0000-0000-0000466E0000}"/>
    <cellStyle name="s_Valuation _BS Csan CPC 02 &lt;SAP&gt;_Despesas ADM e COML (3)_1_Plan1_CCL_3-Balanço_15-FINANCEIRAS" xfId="28230" xr:uid="{00000000-0005-0000-0000-0000476E0000}"/>
    <cellStyle name="s_Valuation _BS Csan CPC 02 &lt;SAP&gt;_Despesas ADM e COML (3)_1_Plan1_CCL_3-Balanço_15-FINANCEIRAS_1" xfId="28231" xr:uid="{00000000-0005-0000-0000-0000486E0000}"/>
    <cellStyle name="s_Valuation _BS Csan CPC 02 &lt;SAP&gt;_Despesas ADM e COML (3)_1_Plan1_CCL_3-Balanço_2-DRE" xfId="28232" xr:uid="{00000000-0005-0000-0000-0000496E0000}"/>
    <cellStyle name="s_Valuation _BS Csan CPC 02 &lt;SAP&gt;_Despesas ADM e COML (3)_1_Plan1_CCL_3-Balanço_2-DRE 2" xfId="28233" xr:uid="{00000000-0005-0000-0000-00004A6E0000}"/>
    <cellStyle name="s_Valuation _BS Csan CPC 02 &lt;SAP&gt;_Despesas ADM e COML (3)_1_Plan1_CCL_3-Balanço_2-DRE_3-Balanço" xfId="28234" xr:uid="{00000000-0005-0000-0000-00004B6E0000}"/>
    <cellStyle name="s_Valuation _BS Csan CPC 02 &lt;SAP&gt;_Despesas ADM e COML (3)_1_Plan1_CCL_3-Balanço_2-DRE_3-Balanço_Mapa variáveis" xfId="28235" xr:uid="{00000000-0005-0000-0000-00004C6E0000}"/>
    <cellStyle name="s_Valuation _BS Csan CPC 02 &lt;SAP&gt;_Despesas ADM e COML (3)_1_Plan1_CCL_3-Balanço_2-DRE_3-Balanço_Variavel" xfId="28236" xr:uid="{00000000-0005-0000-0000-00004D6E0000}"/>
    <cellStyle name="s_Valuation _BS Csan CPC 02 &lt;SAP&gt;_Despesas ADM e COML (3)_1_Plan1_CCL_3-Balanço_2-DRE_Dep_Judiciais-Contingências" xfId="28237" xr:uid="{00000000-0005-0000-0000-00004E6E0000}"/>
    <cellStyle name="s_Valuation _BS Csan CPC 02 &lt;SAP&gt;_Despesas ADM e COML (3)_1_Plan1_CCL_3-Balanço_2-DRE_DFC Gerencial" xfId="28238" xr:uid="{00000000-0005-0000-0000-00004F6E0000}"/>
    <cellStyle name="s_Valuation _BS Csan CPC 02 &lt;SAP&gt;_Despesas ADM e COML (3)_1_Plan1_CCL_3-Balanço_2-DRE_DMPL" xfId="28239" xr:uid="{00000000-0005-0000-0000-0000506E0000}"/>
    <cellStyle name="s_Valuation _BS Csan CPC 02 &lt;SAP&gt;_Despesas ADM e COML (3)_1_Plan1_CCL_3-Balanço_2-DRE_Mapa variáveis" xfId="28240" xr:uid="{00000000-0005-0000-0000-0000516E0000}"/>
    <cellStyle name="s_Valuation _BS Csan CPC 02 &lt;SAP&gt;_Despesas ADM e COML (3)_1_Plan1_CCL_3-Balanço_2-DRE_Variavel" xfId="28241" xr:uid="{00000000-0005-0000-0000-0000526E0000}"/>
    <cellStyle name="s_Valuation _BS Csan CPC 02 &lt;SAP&gt;_Despesas ADM e COML (3)_1_Plan1_CCL_3-Balanço_3-Balanço" xfId="28242" xr:uid="{00000000-0005-0000-0000-0000536E0000}"/>
    <cellStyle name="s_Valuation _BS Csan CPC 02 &lt;SAP&gt;_Despesas ADM e COML (3)_1_Plan1_CCL_3-Balanço_3-Balanço_Mapa variáveis" xfId="28243" xr:uid="{00000000-0005-0000-0000-0000546E0000}"/>
    <cellStyle name="s_Valuation _BS Csan CPC 02 &lt;SAP&gt;_Despesas ADM e COML (3)_1_Plan1_CCL_3-Balanço_3-Balanço_Variavel" xfId="28244" xr:uid="{00000000-0005-0000-0000-0000556E0000}"/>
    <cellStyle name="s_Valuation _BS Csan CPC 02 &lt;SAP&gt;_Despesas ADM e COML (3)_1_Plan1_CCL_3-Balanço_7-Estoque" xfId="28245" xr:uid="{00000000-0005-0000-0000-0000566E0000}"/>
    <cellStyle name="s_Valuation _BS Csan CPC 02 &lt;SAP&gt;_Despesas ADM e COML (3)_1_Plan1_CCL_3-Balanço_Despesas operacionais " xfId="28246" xr:uid="{00000000-0005-0000-0000-0000576E0000}"/>
    <cellStyle name="s_Valuation _BS Csan CPC 02 &lt;SAP&gt;_Despesas ADM e COML (3)_1_Plan1_CCL_3-Balanço_Mapa variáveis" xfId="28247" xr:uid="{00000000-0005-0000-0000-0000586E0000}"/>
    <cellStyle name="s_Valuation _BS Csan CPC 02 &lt;SAP&gt;_Despesas ADM e COML (3)_1_Plan1_CCL_3-Balanço_P&amp;L Raízen Combs" xfId="28248" xr:uid="{00000000-0005-0000-0000-0000596E0000}"/>
    <cellStyle name="s_Valuation _BS Csan CPC 02 &lt;SAP&gt;_Despesas ADM e COML (3)_1_Plan1_CCL_3-Balanço_P&amp;L RUMO" xfId="28249" xr:uid="{00000000-0005-0000-0000-00005A6E0000}"/>
    <cellStyle name="s_Valuation _BS Csan CPC 02 &lt;SAP&gt;_Despesas ADM e COML (3)_1_Plan1_CCL_3-Balanço_Variavel" xfId="28250" xr:uid="{00000000-0005-0000-0000-00005B6E0000}"/>
    <cellStyle name="s_Valuation _BS Csan CPC 02 &lt;SAP&gt;_Despesas ADM e COML (3)_1_Plan1_CCL_3-Balanço_Working Capital" xfId="28251" xr:uid="{00000000-0005-0000-0000-00005C6E0000}"/>
    <cellStyle name="s_Valuation _BS Csan CPC 02 &lt;SAP&gt;_Despesas ADM e COML (3)_1_Plan1_CCL_7-Estoque" xfId="28252" xr:uid="{00000000-0005-0000-0000-00005D6E0000}"/>
    <cellStyle name="s_Valuation _BS Csan CPC 02 &lt;SAP&gt;_Despesas ADM e COML (3)_1_Plan1_CCL_Balanço" xfId="28253" xr:uid="{00000000-0005-0000-0000-00005E6E0000}"/>
    <cellStyle name="s_Valuation _BS Csan CPC 02 &lt;SAP&gt;_Despesas ADM e COML (3)_1_Plan1_CCL_Balanço_Despesas operacionais " xfId="28254" xr:uid="{00000000-0005-0000-0000-00005F6E0000}"/>
    <cellStyle name="s_Valuation _BS Csan CPC 02 &lt;SAP&gt;_Despesas ADM e COML (3)_1_Plan1_CCL_Balanço_Working Capital" xfId="28255" xr:uid="{00000000-0005-0000-0000-0000606E0000}"/>
    <cellStyle name="s_Valuation _BS Csan CPC 02 &lt;SAP&gt;_Despesas ADM e COML (3)_1_Plan1_CCL_Despesas operacionais " xfId="28256" xr:uid="{00000000-0005-0000-0000-0000616E0000}"/>
    <cellStyle name="s_Valuation _BS Csan CPC 02 &lt;SAP&gt;_Despesas ADM e COML (3)_1_Plan1_CCL_IR Diferido" xfId="28257" xr:uid="{00000000-0005-0000-0000-0000626E0000}"/>
    <cellStyle name="s_Valuation _BS Csan CPC 02 &lt;SAP&gt;_Despesas ADM e COML (3)_1_Plan1_CCL_Mapa variáveis" xfId="28258" xr:uid="{00000000-0005-0000-0000-0000636E0000}"/>
    <cellStyle name="s_Valuation _BS Csan CPC 02 &lt;SAP&gt;_Despesas ADM e COML (3)_1_Plan1_CCL_P&amp;L Raízen Combs" xfId="28259" xr:uid="{00000000-0005-0000-0000-0000646E0000}"/>
    <cellStyle name="s_Valuation _BS Csan CPC 02 &lt;SAP&gt;_Despesas ADM e COML (3)_1_Plan1_CCL_P&amp;L RUMO" xfId="28260" xr:uid="{00000000-0005-0000-0000-0000656E0000}"/>
    <cellStyle name="s_Valuation _BS Csan CPC 02 &lt;SAP&gt;_Despesas ADM e COML (3)_1_Plan1_CCL_Variavel" xfId="28261" xr:uid="{00000000-0005-0000-0000-0000666E0000}"/>
    <cellStyle name="s_Valuation _BS Csan CPC 02 &lt;SAP&gt;_Despesas ADM e COML (3)_1_Plan1_CCL_Working Capital" xfId="28262" xr:uid="{00000000-0005-0000-0000-0000676E0000}"/>
    <cellStyle name="s_Valuation _BS Csan CPC 02 &lt;SAP&gt;_Despesas ADM e COML (3)_1_Plan1_Despesas operacionais " xfId="28263" xr:uid="{00000000-0005-0000-0000-0000686E0000}"/>
    <cellStyle name="s_Valuation _BS Csan CPC 02 &lt;SAP&gt;_Despesas ADM e COML (3)_1_Plan1_Diferenças outubro CAN- (2)" xfId="28264" xr:uid="{00000000-0005-0000-0000-0000696E0000}"/>
    <cellStyle name="s_Valuation _BS Csan CPC 02 &lt;SAP&gt;_Despesas ADM e COML (3)_1_Plan1_Diferenças outubro CAN- (2) 2" xfId="28265" xr:uid="{00000000-0005-0000-0000-00006A6E0000}"/>
    <cellStyle name="s_Valuation _BS Csan CPC 02 &lt;SAP&gt;_Despesas ADM e COML (3)_1_Plan1_Diferenças outubro CAN- (2) 2_15-FINANCEIRAS" xfId="28266" xr:uid="{00000000-0005-0000-0000-00006B6E0000}"/>
    <cellStyle name="s_Valuation _BS Csan CPC 02 &lt;SAP&gt;_Despesas ADM e COML (3)_1_Plan1_Diferenças outubro CAN- (2) 2_Mapa variáveis" xfId="28267" xr:uid="{00000000-0005-0000-0000-00006C6E0000}"/>
    <cellStyle name="s_Valuation _BS Csan CPC 02 &lt;SAP&gt;_Despesas ADM e COML (3)_1_Plan1_Diferenças outubro CAN- (2) 2_Variavel" xfId="28268" xr:uid="{00000000-0005-0000-0000-00006D6E0000}"/>
    <cellStyle name="s_Valuation _BS Csan CPC 02 &lt;SAP&gt;_Despesas ADM e COML (3)_1_Plan1_Diferenças outubro CAN- (2) 3" xfId="28269" xr:uid="{00000000-0005-0000-0000-00006E6E0000}"/>
    <cellStyle name="s_Valuation _BS Csan CPC 02 &lt;SAP&gt;_Despesas ADM e COML (3)_1_Plan1_Diferenças outubro CAN- (2)_15-FINANCEIRAS" xfId="28270" xr:uid="{00000000-0005-0000-0000-00006F6E0000}"/>
    <cellStyle name="s_Valuation _BS Csan CPC 02 &lt;SAP&gt;_Despesas ADM e COML (3)_1_Plan1_Diferenças outubro CAN- (2)_15-FINANCEIRAS_1" xfId="28271" xr:uid="{00000000-0005-0000-0000-0000706E0000}"/>
    <cellStyle name="s_Valuation _BS Csan CPC 02 &lt;SAP&gt;_Despesas ADM e COML (3)_1_Plan1_Diferenças outubro CAN- (2)_2-DRE" xfId="28272" xr:uid="{00000000-0005-0000-0000-0000716E0000}"/>
    <cellStyle name="s_Valuation _BS Csan CPC 02 &lt;SAP&gt;_Despesas ADM e COML (3)_1_Plan1_Diferenças outubro CAN- (2)_2-DRE 2" xfId="28273" xr:uid="{00000000-0005-0000-0000-0000726E0000}"/>
    <cellStyle name="s_Valuation _BS Csan CPC 02 &lt;SAP&gt;_Despesas ADM e COML (3)_1_Plan1_Diferenças outubro CAN- (2)_2-DRE_3-Balanço" xfId="28274" xr:uid="{00000000-0005-0000-0000-0000736E0000}"/>
    <cellStyle name="s_Valuation _BS Csan CPC 02 &lt;SAP&gt;_Despesas ADM e COML (3)_1_Plan1_Diferenças outubro CAN- (2)_2-DRE_3-Balanço_Mapa variáveis" xfId="28275" xr:uid="{00000000-0005-0000-0000-0000746E0000}"/>
    <cellStyle name="s_Valuation _BS Csan CPC 02 &lt;SAP&gt;_Despesas ADM e COML (3)_1_Plan1_Diferenças outubro CAN- (2)_2-DRE_3-Balanço_Variavel" xfId="28276" xr:uid="{00000000-0005-0000-0000-0000756E0000}"/>
    <cellStyle name="s_Valuation _BS Csan CPC 02 &lt;SAP&gt;_Despesas ADM e COML (3)_1_Plan1_Diferenças outubro CAN- (2)_2-DRE_Dep_Judiciais-Contingências" xfId="28277" xr:uid="{00000000-0005-0000-0000-0000766E0000}"/>
    <cellStyle name="s_Valuation _BS Csan CPC 02 &lt;SAP&gt;_Despesas ADM e COML (3)_1_Plan1_Diferenças outubro CAN- (2)_2-DRE_DFC Gerencial" xfId="28278" xr:uid="{00000000-0005-0000-0000-0000776E0000}"/>
    <cellStyle name="s_Valuation _BS Csan CPC 02 &lt;SAP&gt;_Despesas ADM e COML (3)_1_Plan1_Diferenças outubro CAN- (2)_2-DRE_DMPL" xfId="28279" xr:uid="{00000000-0005-0000-0000-0000786E0000}"/>
    <cellStyle name="s_Valuation _BS Csan CPC 02 &lt;SAP&gt;_Despesas ADM e COML (3)_1_Plan1_Diferenças outubro CAN- (2)_2-DRE_Mapa variáveis" xfId="28280" xr:uid="{00000000-0005-0000-0000-0000796E0000}"/>
    <cellStyle name="s_Valuation _BS Csan CPC 02 &lt;SAP&gt;_Despesas ADM e COML (3)_1_Plan1_Diferenças outubro CAN- (2)_2-DRE_Variavel" xfId="28281" xr:uid="{00000000-0005-0000-0000-00007A6E0000}"/>
    <cellStyle name="s_Valuation _BS Csan CPC 02 &lt;SAP&gt;_Despesas ADM e COML (3)_1_Plan1_Diferenças outubro CAN- (2)_3-Balanço" xfId="28282" xr:uid="{00000000-0005-0000-0000-00007B6E0000}"/>
    <cellStyle name="s_Valuation _BS Csan CPC 02 &lt;SAP&gt;_Despesas ADM e COML (3)_1_Plan1_Diferenças outubro CAN- (2)_3-Balanço 2" xfId="28283" xr:uid="{00000000-0005-0000-0000-00007C6E0000}"/>
    <cellStyle name="s_Valuation _BS Csan CPC 02 &lt;SAP&gt;_Despesas ADM e COML (3)_1_Plan1_Diferenças outubro CAN- (2)_3-Balanço 2_15-FINANCEIRAS" xfId="28284" xr:uid="{00000000-0005-0000-0000-00007D6E0000}"/>
    <cellStyle name="s_Valuation _BS Csan CPC 02 &lt;SAP&gt;_Despesas ADM e COML (3)_1_Plan1_Diferenças outubro CAN- (2)_3-Balanço_1" xfId="28285" xr:uid="{00000000-0005-0000-0000-00007E6E0000}"/>
    <cellStyle name="s_Valuation _BS Csan CPC 02 &lt;SAP&gt;_Despesas ADM e COML (3)_1_Plan1_Diferenças outubro CAN- (2)_3-Balanço_1_Mapa variáveis" xfId="28286" xr:uid="{00000000-0005-0000-0000-00007F6E0000}"/>
    <cellStyle name="s_Valuation _BS Csan CPC 02 &lt;SAP&gt;_Despesas ADM e COML (3)_1_Plan1_Diferenças outubro CAN- (2)_3-Balanço_1_Variavel" xfId="28287" xr:uid="{00000000-0005-0000-0000-0000806E0000}"/>
    <cellStyle name="s_Valuation _BS Csan CPC 02 &lt;SAP&gt;_Despesas ADM e COML (3)_1_Plan1_Diferenças outubro CAN- (2)_3-Balanço_15-FINANCEIRAS" xfId="28288" xr:uid="{00000000-0005-0000-0000-0000816E0000}"/>
    <cellStyle name="s_Valuation _BS Csan CPC 02 &lt;SAP&gt;_Despesas ADM e COML (3)_1_Plan1_Diferenças outubro CAN- (2)_3-Balanço_15-FINANCEIRAS_1" xfId="28289" xr:uid="{00000000-0005-0000-0000-0000826E0000}"/>
    <cellStyle name="s_Valuation _BS Csan CPC 02 &lt;SAP&gt;_Despesas ADM e COML (3)_1_Plan1_Diferenças outubro CAN- (2)_3-Balanço_2-DRE" xfId="28290" xr:uid="{00000000-0005-0000-0000-0000836E0000}"/>
    <cellStyle name="s_Valuation _BS Csan CPC 02 &lt;SAP&gt;_Despesas ADM e COML (3)_1_Plan1_Diferenças outubro CAN- (2)_3-Balanço_2-DRE 2" xfId="28291" xr:uid="{00000000-0005-0000-0000-0000846E0000}"/>
    <cellStyle name="s_Valuation _BS Csan CPC 02 &lt;SAP&gt;_Despesas ADM e COML (3)_1_Plan1_Diferenças outubro CAN- (2)_3-Balanço_2-DRE_3-Balanço" xfId="28292" xr:uid="{00000000-0005-0000-0000-0000856E0000}"/>
    <cellStyle name="s_Valuation _BS Csan CPC 02 &lt;SAP&gt;_Despesas ADM e COML (3)_1_Plan1_Diferenças outubro CAN- (2)_3-Balanço_2-DRE_3-Balanço_Mapa variáveis" xfId="28293" xr:uid="{00000000-0005-0000-0000-0000866E0000}"/>
    <cellStyle name="s_Valuation _BS Csan CPC 02 &lt;SAP&gt;_Despesas ADM e COML (3)_1_Plan1_Diferenças outubro CAN- (2)_3-Balanço_2-DRE_3-Balanço_Variavel" xfId="28294" xr:uid="{00000000-0005-0000-0000-0000876E0000}"/>
    <cellStyle name="s_Valuation _BS Csan CPC 02 &lt;SAP&gt;_Despesas ADM e COML (3)_1_Plan1_Diferenças outubro CAN- (2)_3-Balanço_2-DRE_Dep_Judiciais-Contingências" xfId="28295" xr:uid="{00000000-0005-0000-0000-0000886E0000}"/>
    <cellStyle name="s_Valuation _BS Csan CPC 02 &lt;SAP&gt;_Despesas ADM e COML (3)_1_Plan1_Diferenças outubro CAN- (2)_3-Balanço_2-DRE_DFC Gerencial" xfId="28296" xr:uid="{00000000-0005-0000-0000-0000896E0000}"/>
    <cellStyle name="s_Valuation _BS Csan CPC 02 &lt;SAP&gt;_Despesas ADM e COML (3)_1_Plan1_Diferenças outubro CAN- (2)_3-Balanço_2-DRE_DMPL" xfId="28297" xr:uid="{00000000-0005-0000-0000-00008A6E0000}"/>
    <cellStyle name="s_Valuation _BS Csan CPC 02 &lt;SAP&gt;_Despesas ADM e COML (3)_1_Plan1_Diferenças outubro CAN- (2)_3-Balanço_2-DRE_Mapa variáveis" xfId="28298" xr:uid="{00000000-0005-0000-0000-00008B6E0000}"/>
    <cellStyle name="s_Valuation _BS Csan CPC 02 &lt;SAP&gt;_Despesas ADM e COML (3)_1_Plan1_Diferenças outubro CAN- (2)_3-Balanço_2-DRE_Variavel" xfId="28299" xr:uid="{00000000-0005-0000-0000-00008C6E0000}"/>
    <cellStyle name="s_Valuation _BS Csan CPC 02 &lt;SAP&gt;_Despesas ADM e COML (3)_1_Plan1_Diferenças outubro CAN- (2)_3-Balanço_3-Balanço" xfId="28300" xr:uid="{00000000-0005-0000-0000-00008D6E0000}"/>
    <cellStyle name="s_Valuation _BS Csan CPC 02 &lt;SAP&gt;_Despesas ADM e COML (3)_1_Plan1_Diferenças outubro CAN- (2)_3-Balanço_3-Balanço_Mapa variáveis" xfId="28301" xr:uid="{00000000-0005-0000-0000-00008E6E0000}"/>
    <cellStyle name="s_Valuation _BS Csan CPC 02 &lt;SAP&gt;_Despesas ADM e COML (3)_1_Plan1_Diferenças outubro CAN- (2)_3-Balanço_3-Balanço_Variavel" xfId="28302" xr:uid="{00000000-0005-0000-0000-00008F6E0000}"/>
    <cellStyle name="s_Valuation _BS Csan CPC 02 &lt;SAP&gt;_Despesas ADM e COML (3)_1_Plan1_Diferenças outubro CAN- (2)_3-Balanço_7-Estoque" xfId="28303" xr:uid="{00000000-0005-0000-0000-0000906E0000}"/>
    <cellStyle name="s_Valuation _BS Csan CPC 02 &lt;SAP&gt;_Despesas ADM e COML (3)_1_Plan1_Diferenças outubro CAN- (2)_3-Balanço_Despesas operacionais " xfId="28304" xr:uid="{00000000-0005-0000-0000-0000916E0000}"/>
    <cellStyle name="s_Valuation _BS Csan CPC 02 &lt;SAP&gt;_Despesas ADM e COML (3)_1_Plan1_Diferenças outubro CAN- (2)_3-Balanço_Mapa variáveis" xfId="28305" xr:uid="{00000000-0005-0000-0000-0000926E0000}"/>
    <cellStyle name="s_Valuation _BS Csan CPC 02 &lt;SAP&gt;_Despesas ADM e COML (3)_1_Plan1_Diferenças outubro CAN- (2)_3-Balanço_P&amp;L Raízen Combs" xfId="28306" xr:uid="{00000000-0005-0000-0000-0000936E0000}"/>
    <cellStyle name="s_Valuation _BS Csan CPC 02 &lt;SAP&gt;_Despesas ADM e COML (3)_1_Plan1_Diferenças outubro CAN- (2)_3-Balanço_P&amp;L RUMO" xfId="28307" xr:uid="{00000000-0005-0000-0000-0000946E0000}"/>
    <cellStyle name="s_Valuation _BS Csan CPC 02 &lt;SAP&gt;_Despesas ADM e COML (3)_1_Plan1_Diferenças outubro CAN- (2)_3-Balanço_Variavel" xfId="28308" xr:uid="{00000000-0005-0000-0000-0000956E0000}"/>
    <cellStyle name="s_Valuation _BS Csan CPC 02 &lt;SAP&gt;_Despesas ADM e COML (3)_1_Plan1_Diferenças outubro CAN- (2)_3-Balanço_Working Capital" xfId="28309" xr:uid="{00000000-0005-0000-0000-0000966E0000}"/>
    <cellStyle name="s_Valuation _BS Csan CPC 02 &lt;SAP&gt;_Despesas ADM e COML (3)_1_Plan1_Diferenças outubro CAN- (2)_7-Estoque" xfId="28310" xr:uid="{00000000-0005-0000-0000-0000976E0000}"/>
    <cellStyle name="s_Valuation _BS Csan CPC 02 &lt;SAP&gt;_Despesas ADM e COML (3)_1_Plan1_Diferenças outubro CAN- (2)_Balanço" xfId="28311" xr:uid="{00000000-0005-0000-0000-0000986E0000}"/>
    <cellStyle name="s_Valuation _BS Csan CPC 02 &lt;SAP&gt;_Despesas ADM e COML (3)_1_Plan1_Diferenças outubro CAN- (2)_Balanço_Despesas operacionais " xfId="28312" xr:uid="{00000000-0005-0000-0000-0000996E0000}"/>
    <cellStyle name="s_Valuation _BS Csan CPC 02 &lt;SAP&gt;_Despesas ADM e COML (3)_1_Plan1_Diferenças outubro CAN- (2)_Balanço_Working Capital" xfId="28313" xr:uid="{00000000-0005-0000-0000-00009A6E0000}"/>
    <cellStyle name="s_Valuation _BS Csan CPC 02 &lt;SAP&gt;_Despesas ADM e COML (3)_1_Plan1_Diferenças outubro CAN- (2)_Despesas operacionais " xfId="28314" xr:uid="{00000000-0005-0000-0000-00009B6E0000}"/>
    <cellStyle name="s_Valuation _BS Csan CPC 02 &lt;SAP&gt;_Despesas ADM e COML (3)_1_Plan1_Diferenças outubro CAN- (2)_IR Diferido" xfId="28315" xr:uid="{00000000-0005-0000-0000-00009C6E0000}"/>
    <cellStyle name="s_Valuation _BS Csan CPC 02 &lt;SAP&gt;_Despesas ADM e COML (3)_1_Plan1_Diferenças outubro CAN- (2)_Mapa variáveis" xfId="28316" xr:uid="{00000000-0005-0000-0000-00009D6E0000}"/>
    <cellStyle name="s_Valuation _BS Csan CPC 02 &lt;SAP&gt;_Despesas ADM e COML (3)_1_Plan1_Diferenças outubro CAN- (2)_P&amp;L Raízen Combs" xfId="28317" xr:uid="{00000000-0005-0000-0000-00009E6E0000}"/>
    <cellStyle name="s_Valuation _BS Csan CPC 02 &lt;SAP&gt;_Despesas ADM e COML (3)_1_Plan1_Diferenças outubro CAN- (2)_P&amp;L RUMO" xfId="28318" xr:uid="{00000000-0005-0000-0000-00009F6E0000}"/>
    <cellStyle name="s_Valuation _BS Csan CPC 02 &lt;SAP&gt;_Despesas ADM e COML (3)_1_Plan1_Diferenças outubro CAN- (2)_Variavel" xfId="28319" xr:uid="{00000000-0005-0000-0000-0000A06E0000}"/>
    <cellStyle name="s_Valuation _BS Csan CPC 02 &lt;SAP&gt;_Despesas ADM e COML (3)_1_Plan1_Diferenças outubro CAN- (2)_Working Capital" xfId="28320" xr:uid="{00000000-0005-0000-0000-0000A16E0000}"/>
    <cellStyle name="s_Valuation _BS Csan CPC 02 &lt;SAP&gt;_Despesas ADM e COML (3)_1_Plan1_IR Diferido" xfId="28321" xr:uid="{00000000-0005-0000-0000-0000A26E0000}"/>
    <cellStyle name="s_Valuation _BS Csan CPC 02 &lt;SAP&gt;_Despesas ADM e COML (3)_1_Plan1_Mapa variáveis" xfId="28322" xr:uid="{00000000-0005-0000-0000-0000A36E0000}"/>
    <cellStyle name="s_Valuation _BS Csan CPC 02 &lt;SAP&gt;_Despesas ADM e COML (3)_1_Plan1_P&amp;L Raízen Combs" xfId="28323" xr:uid="{00000000-0005-0000-0000-0000A46E0000}"/>
    <cellStyle name="s_Valuation _BS Csan CPC 02 &lt;SAP&gt;_Despesas ADM e COML (3)_1_Plan1_P&amp;L RUMO" xfId="28324" xr:uid="{00000000-0005-0000-0000-0000A56E0000}"/>
    <cellStyle name="s_Valuation _BS Csan CPC 02 &lt;SAP&gt;_Despesas ADM e COML (3)_1_Plan1_Query C.Custos SF 10-11" xfId="28325" xr:uid="{00000000-0005-0000-0000-0000A66E0000}"/>
    <cellStyle name="s_Valuation _BS Csan CPC 02 &lt;SAP&gt;_Despesas ADM e COML (3)_1_Plan1_Query C.Custos SF 10-11 2" xfId="28326" xr:uid="{00000000-0005-0000-0000-0000A76E0000}"/>
    <cellStyle name="s_Valuation _BS Csan CPC 02 &lt;SAP&gt;_Despesas ADM e COML (3)_1_Plan1_Query C.Custos SF 10-11 2_15-FINANCEIRAS" xfId="28327" xr:uid="{00000000-0005-0000-0000-0000A86E0000}"/>
    <cellStyle name="s_Valuation _BS Csan CPC 02 &lt;SAP&gt;_Despesas ADM e COML (3)_1_Plan1_Query C.Custos SF 10-11 2_Mapa variáveis" xfId="28328" xr:uid="{00000000-0005-0000-0000-0000A96E0000}"/>
    <cellStyle name="s_Valuation _BS Csan CPC 02 &lt;SAP&gt;_Despesas ADM e COML (3)_1_Plan1_Query C.Custos SF 10-11 2_Variavel" xfId="28329" xr:uid="{00000000-0005-0000-0000-0000AA6E0000}"/>
    <cellStyle name="s_Valuation _BS Csan CPC 02 &lt;SAP&gt;_Despesas ADM e COML (3)_1_Plan1_Query C.Custos SF 10-11 3" xfId="28330" xr:uid="{00000000-0005-0000-0000-0000AB6E0000}"/>
    <cellStyle name="s_Valuation _BS Csan CPC 02 &lt;SAP&gt;_Despesas ADM e COML (3)_1_Plan1_Query C.Custos SF 10-11_15-FINANCEIRAS" xfId="28331" xr:uid="{00000000-0005-0000-0000-0000AC6E0000}"/>
    <cellStyle name="s_Valuation _BS Csan CPC 02 &lt;SAP&gt;_Despesas ADM e COML (3)_1_Plan1_Query C.Custos SF 10-11_15-FINANCEIRAS_1" xfId="28332" xr:uid="{00000000-0005-0000-0000-0000AD6E0000}"/>
    <cellStyle name="s_Valuation _BS Csan CPC 02 &lt;SAP&gt;_Despesas ADM e COML (3)_1_Plan1_Query C.Custos SF 10-11_2-DRE" xfId="28333" xr:uid="{00000000-0005-0000-0000-0000AE6E0000}"/>
    <cellStyle name="s_Valuation _BS Csan CPC 02 &lt;SAP&gt;_Despesas ADM e COML (3)_1_Plan1_Query C.Custos SF 10-11_2-DRE 2" xfId="28334" xr:uid="{00000000-0005-0000-0000-0000AF6E0000}"/>
    <cellStyle name="s_Valuation _BS Csan CPC 02 &lt;SAP&gt;_Despesas ADM e COML (3)_1_Plan1_Query C.Custos SF 10-11_2-DRE_3-Balanço" xfId="28335" xr:uid="{00000000-0005-0000-0000-0000B06E0000}"/>
    <cellStyle name="s_Valuation _BS Csan CPC 02 &lt;SAP&gt;_Despesas ADM e COML (3)_1_Plan1_Query C.Custos SF 10-11_2-DRE_3-Balanço_Mapa variáveis" xfId="28336" xr:uid="{00000000-0005-0000-0000-0000B16E0000}"/>
    <cellStyle name="s_Valuation _BS Csan CPC 02 &lt;SAP&gt;_Despesas ADM e COML (3)_1_Plan1_Query C.Custos SF 10-11_2-DRE_3-Balanço_Variavel" xfId="28337" xr:uid="{00000000-0005-0000-0000-0000B26E0000}"/>
    <cellStyle name="s_Valuation _BS Csan CPC 02 &lt;SAP&gt;_Despesas ADM e COML (3)_1_Plan1_Query C.Custos SF 10-11_2-DRE_Dep_Judiciais-Contingências" xfId="28338" xr:uid="{00000000-0005-0000-0000-0000B36E0000}"/>
    <cellStyle name="s_Valuation _BS Csan CPC 02 &lt;SAP&gt;_Despesas ADM e COML (3)_1_Plan1_Query C.Custos SF 10-11_2-DRE_DFC Gerencial" xfId="28339" xr:uid="{00000000-0005-0000-0000-0000B46E0000}"/>
    <cellStyle name="s_Valuation _BS Csan CPC 02 &lt;SAP&gt;_Despesas ADM e COML (3)_1_Plan1_Query C.Custos SF 10-11_2-DRE_DMPL" xfId="28340" xr:uid="{00000000-0005-0000-0000-0000B56E0000}"/>
    <cellStyle name="s_Valuation _BS Csan CPC 02 &lt;SAP&gt;_Despesas ADM e COML (3)_1_Plan1_Query C.Custos SF 10-11_2-DRE_Mapa variáveis" xfId="28341" xr:uid="{00000000-0005-0000-0000-0000B66E0000}"/>
    <cellStyle name="s_Valuation _BS Csan CPC 02 &lt;SAP&gt;_Despesas ADM e COML (3)_1_Plan1_Query C.Custos SF 10-11_2-DRE_Variavel" xfId="28342" xr:uid="{00000000-0005-0000-0000-0000B76E0000}"/>
    <cellStyle name="s_Valuation _BS Csan CPC 02 &lt;SAP&gt;_Despesas ADM e COML (3)_1_Plan1_Query C.Custos SF 10-11_3-Balanço" xfId="28343" xr:uid="{00000000-0005-0000-0000-0000B86E0000}"/>
    <cellStyle name="s_Valuation _BS Csan CPC 02 &lt;SAP&gt;_Despesas ADM e COML (3)_1_Plan1_Query C.Custos SF 10-11_3-Balanço 2" xfId="28344" xr:uid="{00000000-0005-0000-0000-0000B96E0000}"/>
    <cellStyle name="s_Valuation _BS Csan CPC 02 &lt;SAP&gt;_Despesas ADM e COML (3)_1_Plan1_Query C.Custos SF 10-11_3-Balanço 2_15-FINANCEIRAS" xfId="28345" xr:uid="{00000000-0005-0000-0000-0000BA6E0000}"/>
    <cellStyle name="s_Valuation _BS Csan CPC 02 &lt;SAP&gt;_Despesas ADM e COML (3)_1_Plan1_Query C.Custos SF 10-11_3-Balanço_1" xfId="28346" xr:uid="{00000000-0005-0000-0000-0000BB6E0000}"/>
    <cellStyle name="s_Valuation _BS Csan CPC 02 &lt;SAP&gt;_Despesas ADM e COML (3)_1_Plan1_Query C.Custos SF 10-11_3-Balanço_1_Mapa variáveis" xfId="28347" xr:uid="{00000000-0005-0000-0000-0000BC6E0000}"/>
    <cellStyle name="s_Valuation _BS Csan CPC 02 &lt;SAP&gt;_Despesas ADM e COML (3)_1_Plan1_Query C.Custos SF 10-11_3-Balanço_1_Variavel" xfId="28348" xr:uid="{00000000-0005-0000-0000-0000BD6E0000}"/>
    <cellStyle name="s_Valuation _BS Csan CPC 02 &lt;SAP&gt;_Despesas ADM e COML (3)_1_Plan1_Query C.Custos SF 10-11_3-Balanço_15-FINANCEIRAS" xfId="28349" xr:uid="{00000000-0005-0000-0000-0000BE6E0000}"/>
    <cellStyle name="s_Valuation _BS Csan CPC 02 &lt;SAP&gt;_Despesas ADM e COML (3)_1_Plan1_Query C.Custos SF 10-11_3-Balanço_15-FINANCEIRAS_1" xfId="28350" xr:uid="{00000000-0005-0000-0000-0000BF6E0000}"/>
    <cellStyle name="s_Valuation _BS Csan CPC 02 &lt;SAP&gt;_Despesas ADM e COML (3)_1_Plan1_Query C.Custos SF 10-11_3-Balanço_2-DRE" xfId="28351" xr:uid="{00000000-0005-0000-0000-0000C06E0000}"/>
    <cellStyle name="s_Valuation _BS Csan CPC 02 &lt;SAP&gt;_Despesas ADM e COML (3)_1_Plan1_Query C.Custos SF 10-11_3-Balanço_2-DRE 2" xfId="28352" xr:uid="{00000000-0005-0000-0000-0000C16E0000}"/>
    <cellStyle name="s_Valuation _BS Csan CPC 02 &lt;SAP&gt;_Despesas ADM e COML (3)_1_Plan1_Query C.Custos SF 10-11_3-Balanço_2-DRE_3-Balanço" xfId="28353" xr:uid="{00000000-0005-0000-0000-0000C26E0000}"/>
    <cellStyle name="s_Valuation _BS Csan CPC 02 &lt;SAP&gt;_Despesas ADM e COML (3)_1_Plan1_Query C.Custos SF 10-11_3-Balanço_2-DRE_3-Balanço_Mapa variáveis" xfId="28354" xr:uid="{00000000-0005-0000-0000-0000C36E0000}"/>
    <cellStyle name="s_Valuation _BS Csan CPC 02 &lt;SAP&gt;_Despesas ADM e COML (3)_1_Plan1_Query C.Custos SF 10-11_3-Balanço_2-DRE_3-Balanço_Variavel" xfId="28355" xr:uid="{00000000-0005-0000-0000-0000C46E0000}"/>
    <cellStyle name="s_Valuation _BS Csan CPC 02 &lt;SAP&gt;_Despesas ADM e COML (3)_1_Plan1_Query C.Custos SF 10-11_3-Balanço_2-DRE_Dep_Judiciais-Contingências" xfId="28356" xr:uid="{00000000-0005-0000-0000-0000C56E0000}"/>
    <cellStyle name="s_Valuation _BS Csan CPC 02 &lt;SAP&gt;_Despesas ADM e COML (3)_1_Plan1_Query C.Custos SF 10-11_3-Balanço_2-DRE_DFC Gerencial" xfId="28357" xr:uid="{00000000-0005-0000-0000-0000C66E0000}"/>
    <cellStyle name="s_Valuation _BS Csan CPC 02 &lt;SAP&gt;_Despesas ADM e COML (3)_1_Plan1_Query C.Custos SF 10-11_3-Balanço_2-DRE_DMPL" xfId="28358" xr:uid="{00000000-0005-0000-0000-0000C76E0000}"/>
    <cellStyle name="s_Valuation _BS Csan CPC 02 &lt;SAP&gt;_Despesas ADM e COML (3)_1_Plan1_Query C.Custos SF 10-11_3-Balanço_2-DRE_Mapa variáveis" xfId="28359" xr:uid="{00000000-0005-0000-0000-0000C86E0000}"/>
    <cellStyle name="s_Valuation _BS Csan CPC 02 &lt;SAP&gt;_Despesas ADM e COML (3)_1_Plan1_Query C.Custos SF 10-11_3-Balanço_2-DRE_Variavel" xfId="28360" xr:uid="{00000000-0005-0000-0000-0000C96E0000}"/>
    <cellStyle name="s_Valuation _BS Csan CPC 02 &lt;SAP&gt;_Despesas ADM e COML (3)_1_Plan1_Query C.Custos SF 10-11_3-Balanço_3-Balanço" xfId="28361" xr:uid="{00000000-0005-0000-0000-0000CA6E0000}"/>
    <cellStyle name="s_Valuation _BS Csan CPC 02 &lt;SAP&gt;_Despesas ADM e COML (3)_1_Plan1_Query C.Custos SF 10-11_3-Balanço_3-Balanço_Mapa variáveis" xfId="28362" xr:uid="{00000000-0005-0000-0000-0000CB6E0000}"/>
    <cellStyle name="s_Valuation _BS Csan CPC 02 &lt;SAP&gt;_Despesas ADM e COML (3)_1_Plan1_Query C.Custos SF 10-11_3-Balanço_3-Balanço_Variavel" xfId="28363" xr:uid="{00000000-0005-0000-0000-0000CC6E0000}"/>
    <cellStyle name="s_Valuation _BS Csan CPC 02 &lt;SAP&gt;_Despesas ADM e COML (3)_1_Plan1_Query C.Custos SF 10-11_3-Balanço_7-Estoque" xfId="28364" xr:uid="{00000000-0005-0000-0000-0000CD6E0000}"/>
    <cellStyle name="s_Valuation _BS Csan CPC 02 &lt;SAP&gt;_Despesas ADM e COML (3)_1_Plan1_Query C.Custos SF 10-11_3-Balanço_Despesas operacionais " xfId="28365" xr:uid="{00000000-0005-0000-0000-0000CE6E0000}"/>
    <cellStyle name="s_Valuation _BS Csan CPC 02 &lt;SAP&gt;_Despesas ADM e COML (3)_1_Plan1_Query C.Custos SF 10-11_3-Balanço_Mapa variáveis" xfId="28366" xr:uid="{00000000-0005-0000-0000-0000CF6E0000}"/>
    <cellStyle name="s_Valuation _BS Csan CPC 02 &lt;SAP&gt;_Despesas ADM e COML (3)_1_Plan1_Query C.Custos SF 10-11_3-Balanço_P&amp;L Raízen Combs" xfId="28367" xr:uid="{00000000-0005-0000-0000-0000D06E0000}"/>
    <cellStyle name="s_Valuation _BS Csan CPC 02 &lt;SAP&gt;_Despesas ADM e COML (3)_1_Plan1_Query C.Custos SF 10-11_3-Balanço_P&amp;L RUMO" xfId="28368" xr:uid="{00000000-0005-0000-0000-0000D16E0000}"/>
    <cellStyle name="s_Valuation _BS Csan CPC 02 &lt;SAP&gt;_Despesas ADM e COML (3)_1_Plan1_Query C.Custos SF 10-11_3-Balanço_Variavel" xfId="28369" xr:uid="{00000000-0005-0000-0000-0000D26E0000}"/>
    <cellStyle name="s_Valuation _BS Csan CPC 02 &lt;SAP&gt;_Despesas ADM e COML (3)_1_Plan1_Query C.Custos SF 10-11_3-Balanço_Working Capital" xfId="28370" xr:uid="{00000000-0005-0000-0000-0000D36E0000}"/>
    <cellStyle name="s_Valuation _BS Csan CPC 02 &lt;SAP&gt;_Despesas ADM e COML (3)_1_Plan1_Query C.Custos SF 10-11_7-Estoque" xfId="28371" xr:uid="{00000000-0005-0000-0000-0000D46E0000}"/>
    <cellStyle name="s_Valuation _BS Csan CPC 02 &lt;SAP&gt;_Despesas ADM e COML (3)_1_Plan1_Query C.Custos SF 10-11_Balanço" xfId="28372" xr:uid="{00000000-0005-0000-0000-0000D56E0000}"/>
    <cellStyle name="s_Valuation _BS Csan CPC 02 &lt;SAP&gt;_Despesas ADM e COML (3)_1_Plan1_Query C.Custos SF 10-11_Balanço_Despesas operacionais " xfId="28373" xr:uid="{00000000-0005-0000-0000-0000D66E0000}"/>
    <cellStyle name="s_Valuation _BS Csan CPC 02 &lt;SAP&gt;_Despesas ADM e COML (3)_1_Plan1_Query C.Custos SF 10-11_Balanço_Working Capital" xfId="28374" xr:uid="{00000000-0005-0000-0000-0000D76E0000}"/>
    <cellStyle name="s_Valuation _BS Csan CPC 02 &lt;SAP&gt;_Despesas ADM e COML (3)_1_Plan1_Query C.Custos SF 10-11_Despesas operacionais " xfId="28375" xr:uid="{00000000-0005-0000-0000-0000D86E0000}"/>
    <cellStyle name="s_Valuation _BS Csan CPC 02 &lt;SAP&gt;_Despesas ADM e COML (3)_1_Plan1_Query C.Custos SF 10-11_IR Diferido" xfId="28376" xr:uid="{00000000-0005-0000-0000-0000D96E0000}"/>
    <cellStyle name="s_Valuation _BS Csan CPC 02 &lt;SAP&gt;_Despesas ADM e COML (3)_1_Plan1_Query C.Custos SF 10-11_Mapa variáveis" xfId="28377" xr:uid="{00000000-0005-0000-0000-0000DA6E0000}"/>
    <cellStyle name="s_Valuation _BS Csan CPC 02 &lt;SAP&gt;_Despesas ADM e COML (3)_1_Plan1_Query C.Custos SF 10-11_P&amp;L Raízen Combs" xfId="28378" xr:uid="{00000000-0005-0000-0000-0000DB6E0000}"/>
    <cellStyle name="s_Valuation _BS Csan CPC 02 &lt;SAP&gt;_Despesas ADM e COML (3)_1_Plan1_Query C.Custos SF 10-11_P&amp;L RUMO" xfId="28379" xr:uid="{00000000-0005-0000-0000-0000DC6E0000}"/>
    <cellStyle name="s_Valuation _BS Csan CPC 02 &lt;SAP&gt;_Despesas ADM e COML (3)_1_Plan1_Query C.Custos SF 10-11_Variavel" xfId="28380" xr:uid="{00000000-0005-0000-0000-0000DD6E0000}"/>
    <cellStyle name="s_Valuation _BS Csan CPC 02 &lt;SAP&gt;_Despesas ADM e COML (3)_1_Plan1_Query C.Custos SF 10-11_Working Capital" xfId="28381" xr:uid="{00000000-0005-0000-0000-0000DE6E0000}"/>
    <cellStyle name="s_Valuation _BS Csan CPC 02 &lt;SAP&gt;_Despesas ADM e COML (3)_1_Plan1_Variavel" xfId="28382" xr:uid="{00000000-0005-0000-0000-0000DF6E0000}"/>
    <cellStyle name="s_Valuation _BS Csan CPC 02 &lt;SAP&gt;_Despesas ADM e COML (3)_1_Plan1_Working Capital" xfId="28383" xr:uid="{00000000-0005-0000-0000-0000E06E0000}"/>
    <cellStyle name="s_Valuation _BS Csan CPC 02 &lt;SAP&gt;_Despesas ADM e COML (3)_1_Query C.Custos SF 10-11" xfId="28384" xr:uid="{00000000-0005-0000-0000-0000E16E0000}"/>
    <cellStyle name="s_Valuation _BS Csan CPC 02 &lt;SAP&gt;_Despesas ADM e COML (3)_1_Query C.Custos SF 10-11 2" xfId="28385" xr:uid="{00000000-0005-0000-0000-0000E26E0000}"/>
    <cellStyle name="s_Valuation _BS Csan CPC 02 &lt;SAP&gt;_Despesas ADM e COML (3)_1_Query C.Custos SF 10-11 2_15-FINANCEIRAS" xfId="28386" xr:uid="{00000000-0005-0000-0000-0000E36E0000}"/>
    <cellStyle name="s_Valuation _BS Csan CPC 02 &lt;SAP&gt;_Despesas ADM e COML (3)_1_Query C.Custos SF 10-11 2_Mapa variáveis" xfId="28387" xr:uid="{00000000-0005-0000-0000-0000E46E0000}"/>
    <cellStyle name="s_Valuation _BS Csan CPC 02 &lt;SAP&gt;_Despesas ADM e COML (3)_1_Query C.Custos SF 10-11 2_Variavel" xfId="28388" xr:uid="{00000000-0005-0000-0000-0000E56E0000}"/>
    <cellStyle name="s_Valuation _BS Csan CPC 02 &lt;SAP&gt;_Despesas ADM e COML (3)_1_Query C.Custos SF 10-11 3" xfId="28389" xr:uid="{00000000-0005-0000-0000-0000E66E0000}"/>
    <cellStyle name="s_Valuation _BS Csan CPC 02 &lt;SAP&gt;_Despesas ADM e COML (3)_1_Query C.Custos SF 10-11_15-FINANCEIRAS" xfId="28390" xr:uid="{00000000-0005-0000-0000-0000E76E0000}"/>
    <cellStyle name="s_Valuation _BS Csan CPC 02 &lt;SAP&gt;_Despesas ADM e COML (3)_1_Query C.Custos SF 10-11_15-FINANCEIRAS_1" xfId="28391" xr:uid="{00000000-0005-0000-0000-0000E86E0000}"/>
    <cellStyle name="s_Valuation _BS Csan CPC 02 &lt;SAP&gt;_Despesas ADM e COML (3)_1_Query C.Custos SF 10-11_2-DRE" xfId="28392" xr:uid="{00000000-0005-0000-0000-0000E96E0000}"/>
    <cellStyle name="s_Valuation _BS Csan CPC 02 &lt;SAP&gt;_Despesas ADM e COML (3)_1_Query C.Custos SF 10-11_2-DRE 2" xfId="28393" xr:uid="{00000000-0005-0000-0000-0000EA6E0000}"/>
    <cellStyle name="s_Valuation _BS Csan CPC 02 &lt;SAP&gt;_Despesas ADM e COML (3)_1_Query C.Custos SF 10-11_2-DRE_3-Balanço" xfId="28394" xr:uid="{00000000-0005-0000-0000-0000EB6E0000}"/>
    <cellStyle name="s_Valuation _BS Csan CPC 02 &lt;SAP&gt;_Despesas ADM e COML (3)_1_Query C.Custos SF 10-11_2-DRE_3-Balanço_Mapa variáveis" xfId="28395" xr:uid="{00000000-0005-0000-0000-0000EC6E0000}"/>
    <cellStyle name="s_Valuation _BS Csan CPC 02 &lt;SAP&gt;_Despesas ADM e COML (3)_1_Query C.Custos SF 10-11_2-DRE_3-Balanço_Variavel" xfId="28396" xr:uid="{00000000-0005-0000-0000-0000ED6E0000}"/>
    <cellStyle name="s_Valuation _BS Csan CPC 02 &lt;SAP&gt;_Despesas ADM e COML (3)_1_Query C.Custos SF 10-11_2-DRE_Dep_Judiciais-Contingências" xfId="28397" xr:uid="{00000000-0005-0000-0000-0000EE6E0000}"/>
    <cellStyle name="s_Valuation _BS Csan CPC 02 &lt;SAP&gt;_Despesas ADM e COML (3)_1_Query C.Custos SF 10-11_2-DRE_DFC Gerencial" xfId="28398" xr:uid="{00000000-0005-0000-0000-0000EF6E0000}"/>
    <cellStyle name="s_Valuation _BS Csan CPC 02 &lt;SAP&gt;_Despesas ADM e COML (3)_1_Query C.Custos SF 10-11_2-DRE_DMPL" xfId="28399" xr:uid="{00000000-0005-0000-0000-0000F06E0000}"/>
    <cellStyle name="s_Valuation _BS Csan CPC 02 &lt;SAP&gt;_Despesas ADM e COML (3)_1_Query C.Custos SF 10-11_2-DRE_Mapa variáveis" xfId="28400" xr:uid="{00000000-0005-0000-0000-0000F16E0000}"/>
    <cellStyle name="s_Valuation _BS Csan CPC 02 &lt;SAP&gt;_Despesas ADM e COML (3)_1_Query C.Custos SF 10-11_2-DRE_Variavel" xfId="28401" xr:uid="{00000000-0005-0000-0000-0000F26E0000}"/>
    <cellStyle name="s_Valuation _BS Csan CPC 02 &lt;SAP&gt;_Despesas ADM e COML (3)_1_Query C.Custos SF 10-11_3-Balanço" xfId="28402" xr:uid="{00000000-0005-0000-0000-0000F36E0000}"/>
    <cellStyle name="s_Valuation _BS Csan CPC 02 &lt;SAP&gt;_Despesas ADM e COML (3)_1_Query C.Custos SF 10-11_3-Balanço 2" xfId="28403" xr:uid="{00000000-0005-0000-0000-0000F46E0000}"/>
    <cellStyle name="s_Valuation _BS Csan CPC 02 &lt;SAP&gt;_Despesas ADM e COML (3)_1_Query C.Custos SF 10-11_3-Balanço 2_15-FINANCEIRAS" xfId="28404" xr:uid="{00000000-0005-0000-0000-0000F56E0000}"/>
    <cellStyle name="s_Valuation _BS Csan CPC 02 &lt;SAP&gt;_Despesas ADM e COML (3)_1_Query C.Custos SF 10-11_3-Balanço_1" xfId="28405" xr:uid="{00000000-0005-0000-0000-0000F66E0000}"/>
    <cellStyle name="s_Valuation _BS Csan CPC 02 &lt;SAP&gt;_Despesas ADM e COML (3)_1_Query C.Custos SF 10-11_3-Balanço_1_Mapa variáveis" xfId="28406" xr:uid="{00000000-0005-0000-0000-0000F76E0000}"/>
    <cellStyle name="s_Valuation _BS Csan CPC 02 &lt;SAP&gt;_Despesas ADM e COML (3)_1_Query C.Custos SF 10-11_3-Balanço_1_Variavel" xfId="28407" xr:uid="{00000000-0005-0000-0000-0000F86E0000}"/>
    <cellStyle name="s_Valuation _BS Csan CPC 02 &lt;SAP&gt;_Despesas ADM e COML (3)_1_Query C.Custos SF 10-11_3-Balanço_15-FINANCEIRAS" xfId="28408" xr:uid="{00000000-0005-0000-0000-0000F96E0000}"/>
    <cellStyle name="s_Valuation _BS Csan CPC 02 &lt;SAP&gt;_Despesas ADM e COML (3)_1_Query C.Custos SF 10-11_3-Balanço_15-FINANCEIRAS_1" xfId="28409" xr:uid="{00000000-0005-0000-0000-0000FA6E0000}"/>
    <cellStyle name="s_Valuation _BS Csan CPC 02 &lt;SAP&gt;_Despesas ADM e COML (3)_1_Query C.Custos SF 10-11_3-Balanço_2-DRE" xfId="28410" xr:uid="{00000000-0005-0000-0000-0000FB6E0000}"/>
    <cellStyle name="s_Valuation _BS Csan CPC 02 &lt;SAP&gt;_Despesas ADM e COML (3)_1_Query C.Custos SF 10-11_3-Balanço_2-DRE 2" xfId="28411" xr:uid="{00000000-0005-0000-0000-0000FC6E0000}"/>
    <cellStyle name="s_Valuation _BS Csan CPC 02 &lt;SAP&gt;_Despesas ADM e COML (3)_1_Query C.Custos SF 10-11_3-Balanço_2-DRE_3-Balanço" xfId="28412" xr:uid="{00000000-0005-0000-0000-0000FD6E0000}"/>
    <cellStyle name="s_Valuation _BS Csan CPC 02 &lt;SAP&gt;_Despesas ADM e COML (3)_1_Query C.Custos SF 10-11_3-Balanço_2-DRE_3-Balanço_Mapa variáveis" xfId="28413" xr:uid="{00000000-0005-0000-0000-0000FE6E0000}"/>
    <cellStyle name="s_Valuation _BS Csan CPC 02 &lt;SAP&gt;_Despesas ADM e COML (3)_1_Query C.Custos SF 10-11_3-Balanço_2-DRE_3-Balanço_Variavel" xfId="28414" xr:uid="{00000000-0005-0000-0000-0000FF6E0000}"/>
    <cellStyle name="s_Valuation _BS Csan CPC 02 &lt;SAP&gt;_Despesas ADM e COML (3)_1_Query C.Custos SF 10-11_3-Balanço_2-DRE_Dep_Judiciais-Contingências" xfId="28415" xr:uid="{00000000-0005-0000-0000-0000006F0000}"/>
    <cellStyle name="s_Valuation _BS Csan CPC 02 &lt;SAP&gt;_Despesas ADM e COML (3)_1_Query C.Custos SF 10-11_3-Balanço_2-DRE_DFC Gerencial" xfId="28416" xr:uid="{00000000-0005-0000-0000-0000016F0000}"/>
    <cellStyle name="s_Valuation _BS Csan CPC 02 &lt;SAP&gt;_Despesas ADM e COML (3)_1_Query C.Custos SF 10-11_3-Balanço_2-DRE_DMPL" xfId="28417" xr:uid="{00000000-0005-0000-0000-0000026F0000}"/>
    <cellStyle name="s_Valuation _BS Csan CPC 02 &lt;SAP&gt;_Despesas ADM e COML (3)_1_Query C.Custos SF 10-11_3-Balanço_2-DRE_Mapa variáveis" xfId="28418" xr:uid="{00000000-0005-0000-0000-0000036F0000}"/>
    <cellStyle name="s_Valuation _BS Csan CPC 02 &lt;SAP&gt;_Despesas ADM e COML (3)_1_Query C.Custos SF 10-11_3-Balanço_2-DRE_Variavel" xfId="28419" xr:uid="{00000000-0005-0000-0000-0000046F0000}"/>
    <cellStyle name="s_Valuation _BS Csan CPC 02 &lt;SAP&gt;_Despesas ADM e COML (3)_1_Query C.Custos SF 10-11_3-Balanço_3-Balanço" xfId="28420" xr:uid="{00000000-0005-0000-0000-0000056F0000}"/>
    <cellStyle name="s_Valuation _BS Csan CPC 02 &lt;SAP&gt;_Despesas ADM e COML (3)_1_Query C.Custos SF 10-11_3-Balanço_3-Balanço_Mapa variáveis" xfId="28421" xr:uid="{00000000-0005-0000-0000-0000066F0000}"/>
    <cellStyle name="s_Valuation _BS Csan CPC 02 &lt;SAP&gt;_Despesas ADM e COML (3)_1_Query C.Custos SF 10-11_3-Balanço_3-Balanço_Variavel" xfId="28422" xr:uid="{00000000-0005-0000-0000-0000076F0000}"/>
    <cellStyle name="s_Valuation _BS Csan CPC 02 &lt;SAP&gt;_Despesas ADM e COML (3)_1_Query C.Custos SF 10-11_3-Balanço_7-Estoque" xfId="28423" xr:uid="{00000000-0005-0000-0000-0000086F0000}"/>
    <cellStyle name="s_Valuation _BS Csan CPC 02 &lt;SAP&gt;_Despesas ADM e COML (3)_1_Query C.Custos SF 10-11_3-Balanço_Despesas operacionais " xfId="28424" xr:uid="{00000000-0005-0000-0000-0000096F0000}"/>
    <cellStyle name="s_Valuation _BS Csan CPC 02 &lt;SAP&gt;_Despesas ADM e COML (3)_1_Query C.Custos SF 10-11_3-Balanço_Mapa variáveis" xfId="28425" xr:uid="{00000000-0005-0000-0000-00000A6F0000}"/>
    <cellStyle name="s_Valuation _BS Csan CPC 02 &lt;SAP&gt;_Despesas ADM e COML (3)_1_Query C.Custos SF 10-11_3-Balanço_P&amp;L Raízen Combs" xfId="28426" xr:uid="{00000000-0005-0000-0000-00000B6F0000}"/>
    <cellStyle name="s_Valuation _BS Csan CPC 02 &lt;SAP&gt;_Despesas ADM e COML (3)_1_Query C.Custos SF 10-11_3-Balanço_P&amp;L RUMO" xfId="28427" xr:uid="{00000000-0005-0000-0000-00000C6F0000}"/>
    <cellStyle name="s_Valuation _BS Csan CPC 02 &lt;SAP&gt;_Despesas ADM e COML (3)_1_Query C.Custos SF 10-11_3-Balanço_Variavel" xfId="28428" xr:uid="{00000000-0005-0000-0000-00000D6F0000}"/>
    <cellStyle name="s_Valuation _BS Csan CPC 02 &lt;SAP&gt;_Despesas ADM e COML (3)_1_Query C.Custos SF 10-11_3-Balanço_Working Capital" xfId="28429" xr:uid="{00000000-0005-0000-0000-00000E6F0000}"/>
    <cellStyle name="s_Valuation _BS Csan CPC 02 &lt;SAP&gt;_Despesas ADM e COML (3)_1_Query C.Custos SF 10-11_7-Estoque" xfId="28430" xr:uid="{00000000-0005-0000-0000-00000F6F0000}"/>
    <cellStyle name="s_Valuation _BS Csan CPC 02 &lt;SAP&gt;_Despesas ADM e COML (3)_1_Query C.Custos SF 10-11_Balanço" xfId="28431" xr:uid="{00000000-0005-0000-0000-0000106F0000}"/>
    <cellStyle name="s_Valuation _BS Csan CPC 02 &lt;SAP&gt;_Despesas ADM e COML (3)_1_Query C.Custos SF 10-11_Balanço_Despesas operacionais " xfId="28432" xr:uid="{00000000-0005-0000-0000-0000116F0000}"/>
    <cellStyle name="s_Valuation _BS Csan CPC 02 &lt;SAP&gt;_Despesas ADM e COML (3)_1_Query C.Custos SF 10-11_Balanço_Working Capital" xfId="28433" xr:uid="{00000000-0005-0000-0000-0000126F0000}"/>
    <cellStyle name="s_Valuation _BS Csan CPC 02 &lt;SAP&gt;_Despesas ADM e COML (3)_1_Query C.Custos SF 10-11_CCL" xfId="28434" xr:uid="{00000000-0005-0000-0000-0000136F0000}"/>
    <cellStyle name="s_Valuation _BS Csan CPC 02 &lt;SAP&gt;_Despesas ADM e COML (3)_1_Query C.Custos SF 10-11_CCL 2" xfId="28435" xr:uid="{00000000-0005-0000-0000-0000146F0000}"/>
    <cellStyle name="s_Valuation _BS Csan CPC 02 &lt;SAP&gt;_Despesas ADM e COML (3)_1_Query C.Custos SF 10-11_CCL 2_15-FINANCEIRAS" xfId="28436" xr:uid="{00000000-0005-0000-0000-0000156F0000}"/>
    <cellStyle name="s_Valuation _BS Csan CPC 02 &lt;SAP&gt;_Despesas ADM e COML (3)_1_Query C.Custos SF 10-11_CCL 2_Mapa variáveis" xfId="28437" xr:uid="{00000000-0005-0000-0000-0000166F0000}"/>
    <cellStyle name="s_Valuation _BS Csan CPC 02 &lt;SAP&gt;_Despesas ADM e COML (3)_1_Query C.Custos SF 10-11_CCL 2_Variavel" xfId="28438" xr:uid="{00000000-0005-0000-0000-0000176F0000}"/>
    <cellStyle name="s_Valuation _BS Csan CPC 02 &lt;SAP&gt;_Despesas ADM e COML (3)_1_Query C.Custos SF 10-11_CCL 3" xfId="28439" xr:uid="{00000000-0005-0000-0000-0000186F0000}"/>
    <cellStyle name="s_Valuation _BS Csan CPC 02 &lt;SAP&gt;_Despesas ADM e COML (3)_1_Query C.Custos SF 10-11_CCL_15-FINANCEIRAS" xfId="28440" xr:uid="{00000000-0005-0000-0000-0000196F0000}"/>
    <cellStyle name="s_Valuation _BS Csan CPC 02 &lt;SAP&gt;_Despesas ADM e COML (3)_1_Query C.Custos SF 10-11_CCL_15-FINANCEIRAS_1" xfId="28441" xr:uid="{00000000-0005-0000-0000-00001A6F0000}"/>
    <cellStyle name="s_Valuation _BS Csan CPC 02 &lt;SAP&gt;_Despesas ADM e COML (3)_1_Query C.Custos SF 10-11_CCL_2-DRE" xfId="28442" xr:uid="{00000000-0005-0000-0000-00001B6F0000}"/>
    <cellStyle name="s_Valuation _BS Csan CPC 02 &lt;SAP&gt;_Despesas ADM e COML (3)_1_Query C.Custos SF 10-11_CCL_2-DRE 2" xfId="28443" xr:uid="{00000000-0005-0000-0000-00001C6F0000}"/>
    <cellStyle name="s_Valuation _BS Csan CPC 02 &lt;SAP&gt;_Despesas ADM e COML (3)_1_Query C.Custos SF 10-11_CCL_2-DRE_3-Balanço" xfId="28444" xr:uid="{00000000-0005-0000-0000-00001D6F0000}"/>
    <cellStyle name="s_Valuation _BS Csan CPC 02 &lt;SAP&gt;_Despesas ADM e COML (3)_1_Query C.Custos SF 10-11_CCL_2-DRE_3-Balanço_Mapa variáveis" xfId="28445" xr:uid="{00000000-0005-0000-0000-00001E6F0000}"/>
    <cellStyle name="s_Valuation _BS Csan CPC 02 &lt;SAP&gt;_Despesas ADM e COML (3)_1_Query C.Custos SF 10-11_CCL_2-DRE_3-Balanço_Variavel" xfId="28446" xr:uid="{00000000-0005-0000-0000-00001F6F0000}"/>
    <cellStyle name="s_Valuation _BS Csan CPC 02 &lt;SAP&gt;_Despesas ADM e COML (3)_1_Query C.Custos SF 10-11_CCL_2-DRE_Dep_Judiciais-Contingências" xfId="28447" xr:uid="{00000000-0005-0000-0000-0000206F0000}"/>
    <cellStyle name="s_Valuation _BS Csan CPC 02 &lt;SAP&gt;_Despesas ADM e COML (3)_1_Query C.Custos SF 10-11_CCL_2-DRE_DFC Gerencial" xfId="28448" xr:uid="{00000000-0005-0000-0000-0000216F0000}"/>
    <cellStyle name="s_Valuation _BS Csan CPC 02 &lt;SAP&gt;_Despesas ADM e COML (3)_1_Query C.Custos SF 10-11_CCL_2-DRE_DMPL" xfId="28449" xr:uid="{00000000-0005-0000-0000-0000226F0000}"/>
    <cellStyle name="s_Valuation _BS Csan CPC 02 &lt;SAP&gt;_Despesas ADM e COML (3)_1_Query C.Custos SF 10-11_CCL_2-DRE_Mapa variáveis" xfId="28450" xr:uid="{00000000-0005-0000-0000-0000236F0000}"/>
    <cellStyle name="s_Valuation _BS Csan CPC 02 &lt;SAP&gt;_Despesas ADM e COML (3)_1_Query C.Custos SF 10-11_CCL_2-DRE_Variavel" xfId="28451" xr:uid="{00000000-0005-0000-0000-0000246F0000}"/>
    <cellStyle name="s_Valuation _BS Csan CPC 02 &lt;SAP&gt;_Despesas ADM e COML (3)_1_Query C.Custos SF 10-11_CCL_3-Balanço" xfId="28452" xr:uid="{00000000-0005-0000-0000-0000256F0000}"/>
    <cellStyle name="s_Valuation _BS Csan CPC 02 &lt;SAP&gt;_Despesas ADM e COML (3)_1_Query C.Custos SF 10-11_CCL_3-Balanço 2" xfId="28453" xr:uid="{00000000-0005-0000-0000-0000266F0000}"/>
    <cellStyle name="s_Valuation _BS Csan CPC 02 &lt;SAP&gt;_Despesas ADM e COML (3)_1_Query C.Custos SF 10-11_CCL_3-Balanço 2_15-FINANCEIRAS" xfId="28454" xr:uid="{00000000-0005-0000-0000-0000276F0000}"/>
    <cellStyle name="s_Valuation _BS Csan CPC 02 &lt;SAP&gt;_Despesas ADM e COML (3)_1_Query C.Custos SF 10-11_CCL_3-Balanço_1" xfId="28455" xr:uid="{00000000-0005-0000-0000-0000286F0000}"/>
    <cellStyle name="s_Valuation _BS Csan CPC 02 &lt;SAP&gt;_Despesas ADM e COML (3)_1_Query C.Custos SF 10-11_CCL_3-Balanço_1_Mapa variáveis" xfId="28456" xr:uid="{00000000-0005-0000-0000-0000296F0000}"/>
    <cellStyle name="s_Valuation _BS Csan CPC 02 &lt;SAP&gt;_Despesas ADM e COML (3)_1_Query C.Custos SF 10-11_CCL_3-Balanço_1_Variavel" xfId="28457" xr:uid="{00000000-0005-0000-0000-00002A6F0000}"/>
    <cellStyle name="s_Valuation _BS Csan CPC 02 &lt;SAP&gt;_Despesas ADM e COML (3)_1_Query C.Custos SF 10-11_CCL_3-Balanço_15-FINANCEIRAS" xfId="28458" xr:uid="{00000000-0005-0000-0000-00002B6F0000}"/>
    <cellStyle name="s_Valuation _BS Csan CPC 02 &lt;SAP&gt;_Despesas ADM e COML (3)_1_Query C.Custos SF 10-11_CCL_3-Balanço_15-FINANCEIRAS_1" xfId="28459" xr:uid="{00000000-0005-0000-0000-00002C6F0000}"/>
    <cellStyle name="s_Valuation _BS Csan CPC 02 &lt;SAP&gt;_Despesas ADM e COML (3)_1_Query C.Custos SF 10-11_CCL_3-Balanço_2-DRE" xfId="28460" xr:uid="{00000000-0005-0000-0000-00002D6F0000}"/>
    <cellStyle name="s_Valuation _BS Csan CPC 02 &lt;SAP&gt;_Despesas ADM e COML (3)_1_Query C.Custos SF 10-11_CCL_3-Balanço_2-DRE 2" xfId="28461" xr:uid="{00000000-0005-0000-0000-00002E6F0000}"/>
    <cellStyle name="s_Valuation _BS Csan CPC 02 &lt;SAP&gt;_Despesas ADM e COML (3)_1_Query C.Custos SF 10-11_CCL_3-Balanço_2-DRE_3-Balanço" xfId="28462" xr:uid="{00000000-0005-0000-0000-00002F6F0000}"/>
    <cellStyle name="s_Valuation _BS Csan CPC 02 &lt;SAP&gt;_Despesas ADM e COML (3)_1_Query C.Custos SF 10-11_CCL_3-Balanço_2-DRE_3-Balanço_Mapa variáveis" xfId="28463" xr:uid="{00000000-0005-0000-0000-0000306F0000}"/>
    <cellStyle name="s_Valuation _BS Csan CPC 02 &lt;SAP&gt;_Despesas ADM e COML (3)_1_Query C.Custos SF 10-11_CCL_3-Balanço_2-DRE_3-Balanço_Variavel" xfId="28464" xr:uid="{00000000-0005-0000-0000-0000316F0000}"/>
    <cellStyle name="s_Valuation _BS Csan CPC 02 &lt;SAP&gt;_Despesas ADM e COML (3)_1_Query C.Custos SF 10-11_CCL_3-Balanço_2-DRE_Dep_Judiciais-Contingências" xfId="28465" xr:uid="{00000000-0005-0000-0000-0000326F0000}"/>
    <cellStyle name="s_Valuation _BS Csan CPC 02 &lt;SAP&gt;_Despesas ADM e COML (3)_1_Query C.Custos SF 10-11_CCL_3-Balanço_2-DRE_DFC Gerencial" xfId="28466" xr:uid="{00000000-0005-0000-0000-0000336F0000}"/>
    <cellStyle name="s_Valuation _BS Csan CPC 02 &lt;SAP&gt;_Despesas ADM e COML (3)_1_Query C.Custos SF 10-11_CCL_3-Balanço_2-DRE_DMPL" xfId="28467" xr:uid="{00000000-0005-0000-0000-0000346F0000}"/>
    <cellStyle name="s_Valuation _BS Csan CPC 02 &lt;SAP&gt;_Despesas ADM e COML (3)_1_Query C.Custos SF 10-11_CCL_3-Balanço_2-DRE_Mapa variáveis" xfId="28468" xr:uid="{00000000-0005-0000-0000-0000356F0000}"/>
    <cellStyle name="s_Valuation _BS Csan CPC 02 &lt;SAP&gt;_Despesas ADM e COML (3)_1_Query C.Custos SF 10-11_CCL_3-Balanço_2-DRE_Variavel" xfId="28469" xr:uid="{00000000-0005-0000-0000-0000366F0000}"/>
    <cellStyle name="s_Valuation _BS Csan CPC 02 &lt;SAP&gt;_Despesas ADM e COML (3)_1_Query C.Custos SF 10-11_CCL_3-Balanço_3-Balanço" xfId="28470" xr:uid="{00000000-0005-0000-0000-0000376F0000}"/>
    <cellStyle name="s_Valuation _BS Csan CPC 02 &lt;SAP&gt;_Despesas ADM e COML (3)_1_Query C.Custos SF 10-11_CCL_3-Balanço_3-Balanço_Mapa variáveis" xfId="28471" xr:uid="{00000000-0005-0000-0000-0000386F0000}"/>
    <cellStyle name="s_Valuation _BS Csan CPC 02 &lt;SAP&gt;_Despesas ADM e COML (3)_1_Query C.Custos SF 10-11_CCL_3-Balanço_3-Balanço_Variavel" xfId="28472" xr:uid="{00000000-0005-0000-0000-0000396F0000}"/>
    <cellStyle name="s_Valuation _BS Csan CPC 02 &lt;SAP&gt;_Despesas ADM e COML (3)_1_Query C.Custos SF 10-11_CCL_3-Balanço_7-Estoque" xfId="28473" xr:uid="{00000000-0005-0000-0000-00003A6F0000}"/>
    <cellStyle name="s_Valuation _BS Csan CPC 02 &lt;SAP&gt;_Despesas ADM e COML (3)_1_Query C.Custos SF 10-11_CCL_3-Balanço_Despesas operacionais " xfId="28474" xr:uid="{00000000-0005-0000-0000-00003B6F0000}"/>
    <cellStyle name="s_Valuation _BS Csan CPC 02 &lt;SAP&gt;_Despesas ADM e COML (3)_1_Query C.Custos SF 10-11_CCL_3-Balanço_Mapa variáveis" xfId="28475" xr:uid="{00000000-0005-0000-0000-00003C6F0000}"/>
    <cellStyle name="s_Valuation _BS Csan CPC 02 &lt;SAP&gt;_Despesas ADM e COML (3)_1_Query C.Custos SF 10-11_CCL_3-Balanço_P&amp;L Raízen Combs" xfId="28476" xr:uid="{00000000-0005-0000-0000-00003D6F0000}"/>
    <cellStyle name="s_Valuation _BS Csan CPC 02 &lt;SAP&gt;_Despesas ADM e COML (3)_1_Query C.Custos SF 10-11_CCL_3-Balanço_P&amp;L RUMO" xfId="28477" xr:uid="{00000000-0005-0000-0000-00003E6F0000}"/>
    <cellStyle name="s_Valuation _BS Csan CPC 02 &lt;SAP&gt;_Despesas ADM e COML (3)_1_Query C.Custos SF 10-11_CCL_3-Balanço_Variavel" xfId="28478" xr:uid="{00000000-0005-0000-0000-00003F6F0000}"/>
    <cellStyle name="s_Valuation _BS Csan CPC 02 &lt;SAP&gt;_Despesas ADM e COML (3)_1_Query C.Custos SF 10-11_CCL_3-Balanço_Working Capital" xfId="28479" xr:uid="{00000000-0005-0000-0000-0000406F0000}"/>
    <cellStyle name="s_Valuation _BS Csan CPC 02 &lt;SAP&gt;_Despesas ADM e COML (3)_1_Query C.Custos SF 10-11_CCL_7-Estoque" xfId="28480" xr:uid="{00000000-0005-0000-0000-0000416F0000}"/>
    <cellStyle name="s_Valuation _BS Csan CPC 02 &lt;SAP&gt;_Despesas ADM e COML (3)_1_Query C.Custos SF 10-11_CCL_Balanço" xfId="28481" xr:uid="{00000000-0005-0000-0000-0000426F0000}"/>
    <cellStyle name="s_Valuation _BS Csan CPC 02 &lt;SAP&gt;_Despesas ADM e COML (3)_1_Query C.Custos SF 10-11_CCL_Balanço_Despesas operacionais " xfId="28482" xr:uid="{00000000-0005-0000-0000-0000436F0000}"/>
    <cellStyle name="s_Valuation _BS Csan CPC 02 &lt;SAP&gt;_Despesas ADM e COML (3)_1_Query C.Custos SF 10-11_CCL_Balanço_Working Capital" xfId="28483" xr:uid="{00000000-0005-0000-0000-0000446F0000}"/>
    <cellStyle name="s_Valuation _BS Csan CPC 02 &lt;SAP&gt;_Despesas ADM e COML (3)_1_Query C.Custos SF 10-11_CCL_Despesas operacionais " xfId="28484" xr:uid="{00000000-0005-0000-0000-0000456F0000}"/>
    <cellStyle name="s_Valuation _BS Csan CPC 02 &lt;SAP&gt;_Despesas ADM e COML (3)_1_Query C.Custos SF 10-11_CCL_IR Diferido" xfId="28485" xr:uid="{00000000-0005-0000-0000-0000466F0000}"/>
    <cellStyle name="s_Valuation _BS Csan CPC 02 &lt;SAP&gt;_Despesas ADM e COML (3)_1_Query C.Custos SF 10-11_CCL_Mapa variáveis" xfId="28486" xr:uid="{00000000-0005-0000-0000-0000476F0000}"/>
    <cellStyle name="s_Valuation _BS Csan CPC 02 &lt;SAP&gt;_Despesas ADM e COML (3)_1_Query C.Custos SF 10-11_CCL_P&amp;L Raízen Combs" xfId="28487" xr:uid="{00000000-0005-0000-0000-0000486F0000}"/>
    <cellStyle name="s_Valuation _BS Csan CPC 02 &lt;SAP&gt;_Despesas ADM e COML (3)_1_Query C.Custos SF 10-11_CCL_P&amp;L RUMO" xfId="28488" xr:uid="{00000000-0005-0000-0000-0000496F0000}"/>
    <cellStyle name="s_Valuation _BS Csan CPC 02 &lt;SAP&gt;_Despesas ADM e COML (3)_1_Query C.Custos SF 10-11_CCL_Variavel" xfId="28489" xr:uid="{00000000-0005-0000-0000-00004A6F0000}"/>
    <cellStyle name="s_Valuation _BS Csan CPC 02 &lt;SAP&gt;_Despesas ADM e COML (3)_1_Query C.Custos SF 10-11_CCL_Working Capital" xfId="28490" xr:uid="{00000000-0005-0000-0000-00004B6F0000}"/>
    <cellStyle name="s_Valuation _BS Csan CPC 02 &lt;SAP&gt;_Despesas ADM e COML (3)_1_Query C.Custos SF 10-11_Despesas operacionais " xfId="28491" xr:uid="{00000000-0005-0000-0000-00004C6F0000}"/>
    <cellStyle name="s_Valuation _BS Csan CPC 02 &lt;SAP&gt;_Despesas ADM e COML (3)_1_Query C.Custos SF 10-11_Diferenças outubro CAN- (2)" xfId="28492" xr:uid="{00000000-0005-0000-0000-00004D6F0000}"/>
    <cellStyle name="s_Valuation _BS Csan CPC 02 &lt;SAP&gt;_Despesas ADM e COML (3)_1_Query C.Custos SF 10-11_Diferenças outubro CAN- (2) 2" xfId="28493" xr:uid="{00000000-0005-0000-0000-00004E6F0000}"/>
    <cellStyle name="s_Valuation _BS Csan CPC 02 &lt;SAP&gt;_Despesas ADM e COML (3)_1_Query C.Custos SF 10-11_Diferenças outubro CAN- (2) 2_15-FINANCEIRAS" xfId="28494" xr:uid="{00000000-0005-0000-0000-00004F6F0000}"/>
    <cellStyle name="s_Valuation _BS Csan CPC 02 &lt;SAP&gt;_Despesas ADM e COML (3)_1_Query C.Custos SF 10-11_Diferenças outubro CAN- (2) 2_Mapa variáveis" xfId="28495" xr:uid="{00000000-0005-0000-0000-0000506F0000}"/>
    <cellStyle name="s_Valuation _BS Csan CPC 02 &lt;SAP&gt;_Despesas ADM e COML (3)_1_Query C.Custos SF 10-11_Diferenças outubro CAN- (2) 2_Variavel" xfId="28496" xr:uid="{00000000-0005-0000-0000-0000516F0000}"/>
    <cellStyle name="s_Valuation _BS Csan CPC 02 &lt;SAP&gt;_Despesas ADM e COML (3)_1_Query C.Custos SF 10-11_Diferenças outubro CAN- (2) 3" xfId="28497" xr:uid="{00000000-0005-0000-0000-0000526F0000}"/>
    <cellStyle name="s_Valuation _BS Csan CPC 02 &lt;SAP&gt;_Despesas ADM e COML (3)_1_Query C.Custos SF 10-11_Diferenças outubro CAN- (2)_15-FINANCEIRAS" xfId="28498" xr:uid="{00000000-0005-0000-0000-0000536F0000}"/>
    <cellStyle name="s_Valuation _BS Csan CPC 02 &lt;SAP&gt;_Despesas ADM e COML (3)_1_Query C.Custos SF 10-11_Diferenças outubro CAN- (2)_15-FINANCEIRAS_1" xfId="28499" xr:uid="{00000000-0005-0000-0000-0000546F0000}"/>
    <cellStyle name="s_Valuation _BS Csan CPC 02 &lt;SAP&gt;_Despesas ADM e COML (3)_1_Query C.Custos SF 10-11_Diferenças outubro CAN- (2)_2-DRE" xfId="28500" xr:uid="{00000000-0005-0000-0000-0000556F0000}"/>
    <cellStyle name="s_Valuation _BS Csan CPC 02 &lt;SAP&gt;_Despesas ADM e COML (3)_1_Query C.Custos SF 10-11_Diferenças outubro CAN- (2)_2-DRE 2" xfId="28501" xr:uid="{00000000-0005-0000-0000-0000566F0000}"/>
    <cellStyle name="s_Valuation _BS Csan CPC 02 &lt;SAP&gt;_Despesas ADM e COML (3)_1_Query C.Custos SF 10-11_Diferenças outubro CAN- (2)_2-DRE_3-Balanço" xfId="28502" xr:uid="{00000000-0005-0000-0000-0000576F0000}"/>
    <cellStyle name="s_Valuation _BS Csan CPC 02 &lt;SAP&gt;_Despesas ADM e COML (3)_1_Query C.Custos SF 10-11_Diferenças outubro CAN- (2)_2-DRE_3-Balanço_Mapa variáveis" xfId="28503" xr:uid="{00000000-0005-0000-0000-0000586F0000}"/>
    <cellStyle name="s_Valuation _BS Csan CPC 02 &lt;SAP&gt;_Despesas ADM e COML (3)_1_Query C.Custos SF 10-11_Diferenças outubro CAN- (2)_2-DRE_3-Balanço_Variavel" xfId="28504" xr:uid="{00000000-0005-0000-0000-0000596F0000}"/>
    <cellStyle name="s_Valuation _BS Csan CPC 02 &lt;SAP&gt;_Despesas ADM e COML (3)_1_Query C.Custos SF 10-11_Diferenças outubro CAN- (2)_2-DRE_Dep_Judiciais-Contingências" xfId="28505" xr:uid="{00000000-0005-0000-0000-00005A6F0000}"/>
    <cellStyle name="s_Valuation _BS Csan CPC 02 &lt;SAP&gt;_Despesas ADM e COML (3)_1_Query C.Custos SF 10-11_Diferenças outubro CAN- (2)_2-DRE_DFC Gerencial" xfId="28506" xr:uid="{00000000-0005-0000-0000-00005B6F0000}"/>
    <cellStyle name="s_Valuation _BS Csan CPC 02 &lt;SAP&gt;_Despesas ADM e COML (3)_1_Query C.Custos SF 10-11_Diferenças outubro CAN- (2)_2-DRE_DMPL" xfId="28507" xr:uid="{00000000-0005-0000-0000-00005C6F0000}"/>
    <cellStyle name="s_Valuation _BS Csan CPC 02 &lt;SAP&gt;_Despesas ADM e COML (3)_1_Query C.Custos SF 10-11_Diferenças outubro CAN- (2)_2-DRE_Mapa variáveis" xfId="28508" xr:uid="{00000000-0005-0000-0000-00005D6F0000}"/>
    <cellStyle name="s_Valuation _BS Csan CPC 02 &lt;SAP&gt;_Despesas ADM e COML (3)_1_Query C.Custos SF 10-11_Diferenças outubro CAN- (2)_2-DRE_Variavel" xfId="28509" xr:uid="{00000000-0005-0000-0000-00005E6F0000}"/>
    <cellStyle name="s_Valuation _BS Csan CPC 02 &lt;SAP&gt;_Despesas ADM e COML (3)_1_Query C.Custos SF 10-11_Diferenças outubro CAN- (2)_3-Balanço" xfId="28510" xr:uid="{00000000-0005-0000-0000-00005F6F0000}"/>
    <cellStyle name="s_Valuation _BS Csan CPC 02 &lt;SAP&gt;_Despesas ADM e COML (3)_1_Query C.Custos SF 10-11_Diferenças outubro CAN- (2)_3-Balanço 2" xfId="28511" xr:uid="{00000000-0005-0000-0000-0000606F0000}"/>
    <cellStyle name="s_Valuation _BS Csan CPC 02 &lt;SAP&gt;_Despesas ADM e COML (3)_1_Query C.Custos SF 10-11_Diferenças outubro CAN- (2)_3-Balanço 2_15-FINANCEIRAS" xfId="28512" xr:uid="{00000000-0005-0000-0000-0000616F0000}"/>
    <cellStyle name="s_Valuation _BS Csan CPC 02 &lt;SAP&gt;_Despesas ADM e COML (3)_1_Query C.Custos SF 10-11_Diferenças outubro CAN- (2)_3-Balanço_1" xfId="28513" xr:uid="{00000000-0005-0000-0000-0000626F0000}"/>
    <cellStyle name="s_Valuation _BS Csan CPC 02 &lt;SAP&gt;_Despesas ADM e COML (3)_1_Query C.Custos SF 10-11_Diferenças outubro CAN- (2)_3-Balanço_1_Mapa variáveis" xfId="28514" xr:uid="{00000000-0005-0000-0000-0000636F0000}"/>
    <cellStyle name="s_Valuation _BS Csan CPC 02 &lt;SAP&gt;_Despesas ADM e COML (3)_1_Query C.Custos SF 10-11_Diferenças outubro CAN- (2)_3-Balanço_1_Variavel" xfId="28515" xr:uid="{00000000-0005-0000-0000-0000646F0000}"/>
    <cellStyle name="s_Valuation _BS Csan CPC 02 &lt;SAP&gt;_Despesas ADM e COML (3)_1_Query C.Custos SF 10-11_Diferenças outubro CAN- (2)_3-Balanço_15-FINANCEIRAS" xfId="28516" xr:uid="{00000000-0005-0000-0000-0000656F0000}"/>
    <cellStyle name="s_Valuation _BS Csan CPC 02 &lt;SAP&gt;_Despesas ADM e COML (3)_1_Query C.Custos SF 10-11_Diferenças outubro CAN- (2)_3-Balanço_15-FINANCEIRAS_1" xfId="28517" xr:uid="{00000000-0005-0000-0000-0000666F0000}"/>
    <cellStyle name="s_Valuation _BS Csan CPC 02 &lt;SAP&gt;_Despesas ADM e COML (3)_1_Query C.Custos SF 10-11_Diferenças outubro CAN- (2)_3-Balanço_2-DRE" xfId="28518" xr:uid="{00000000-0005-0000-0000-0000676F0000}"/>
    <cellStyle name="s_Valuation _BS Csan CPC 02 &lt;SAP&gt;_Despesas ADM e COML (3)_1_Query C.Custos SF 10-11_Diferenças outubro CAN- (2)_3-Balanço_2-DRE 2" xfId="28519" xr:uid="{00000000-0005-0000-0000-0000686F0000}"/>
    <cellStyle name="s_Valuation _BS Csan CPC 02 &lt;SAP&gt;_Despesas ADM e COML (3)_1_Query C.Custos SF 10-11_Diferenças outubro CAN- (2)_3-Balanço_2-DRE_3-Balanço" xfId="28520" xr:uid="{00000000-0005-0000-0000-0000696F0000}"/>
    <cellStyle name="s_Valuation _BS Csan CPC 02 &lt;SAP&gt;_Despesas ADM e COML (3)_1_Query C.Custos SF 10-11_Diferenças outubro CAN- (2)_3-Balanço_2-DRE_3-Balanço_Mapa variáveis" xfId="28521" xr:uid="{00000000-0005-0000-0000-00006A6F0000}"/>
    <cellStyle name="s_Valuation _BS Csan CPC 02 &lt;SAP&gt;_Despesas ADM e COML (3)_1_Query C.Custos SF 10-11_Diferenças outubro CAN- (2)_3-Balanço_2-DRE_3-Balanço_Variavel" xfId="28522" xr:uid="{00000000-0005-0000-0000-00006B6F0000}"/>
    <cellStyle name="s_Valuation _BS Csan CPC 02 &lt;SAP&gt;_Despesas ADM e COML (3)_1_Query C.Custos SF 10-11_Diferenças outubro CAN- (2)_3-Balanço_2-DRE_Dep_Judiciais-Contingências" xfId="28523" xr:uid="{00000000-0005-0000-0000-00006C6F0000}"/>
    <cellStyle name="s_Valuation _BS Csan CPC 02 &lt;SAP&gt;_Despesas ADM e COML (3)_1_Query C.Custos SF 10-11_Diferenças outubro CAN- (2)_3-Balanço_2-DRE_DFC Gerencial" xfId="28524" xr:uid="{00000000-0005-0000-0000-00006D6F0000}"/>
    <cellStyle name="s_Valuation _BS Csan CPC 02 &lt;SAP&gt;_Despesas ADM e COML (3)_1_Query C.Custos SF 10-11_Diferenças outubro CAN- (2)_3-Balanço_2-DRE_DMPL" xfId="28525" xr:uid="{00000000-0005-0000-0000-00006E6F0000}"/>
    <cellStyle name="s_Valuation _BS Csan CPC 02 &lt;SAP&gt;_Despesas ADM e COML (3)_1_Query C.Custos SF 10-11_Diferenças outubro CAN- (2)_3-Balanço_2-DRE_Mapa variáveis" xfId="28526" xr:uid="{00000000-0005-0000-0000-00006F6F0000}"/>
    <cellStyle name="s_Valuation _BS Csan CPC 02 &lt;SAP&gt;_Despesas ADM e COML (3)_1_Query C.Custos SF 10-11_Diferenças outubro CAN- (2)_3-Balanço_2-DRE_Variavel" xfId="28527" xr:uid="{00000000-0005-0000-0000-0000706F0000}"/>
    <cellStyle name="s_Valuation _BS Csan CPC 02 &lt;SAP&gt;_Despesas ADM e COML (3)_1_Query C.Custos SF 10-11_Diferenças outubro CAN- (2)_3-Balanço_3-Balanço" xfId="28528" xr:uid="{00000000-0005-0000-0000-0000716F0000}"/>
    <cellStyle name="s_Valuation _BS Csan CPC 02 &lt;SAP&gt;_Despesas ADM e COML (3)_1_Query C.Custos SF 10-11_Diferenças outubro CAN- (2)_3-Balanço_3-Balanço_Mapa variáveis" xfId="28529" xr:uid="{00000000-0005-0000-0000-0000726F0000}"/>
    <cellStyle name="s_Valuation _BS Csan CPC 02 &lt;SAP&gt;_Despesas ADM e COML (3)_1_Query C.Custos SF 10-11_Diferenças outubro CAN- (2)_3-Balanço_3-Balanço_Variavel" xfId="28530" xr:uid="{00000000-0005-0000-0000-0000736F0000}"/>
    <cellStyle name="s_Valuation _BS Csan CPC 02 &lt;SAP&gt;_Despesas ADM e COML (3)_1_Query C.Custos SF 10-11_Diferenças outubro CAN- (2)_3-Balanço_7-Estoque" xfId="28531" xr:uid="{00000000-0005-0000-0000-0000746F0000}"/>
    <cellStyle name="s_Valuation _BS Csan CPC 02 &lt;SAP&gt;_Despesas ADM e COML (3)_1_Query C.Custos SF 10-11_Diferenças outubro CAN- (2)_3-Balanço_Despesas operacionais " xfId="28532" xr:uid="{00000000-0005-0000-0000-0000756F0000}"/>
    <cellStyle name="s_Valuation _BS Csan CPC 02 &lt;SAP&gt;_Despesas ADM e COML (3)_1_Query C.Custos SF 10-11_Diferenças outubro CAN- (2)_3-Balanço_Mapa variáveis" xfId="28533" xr:uid="{00000000-0005-0000-0000-0000766F0000}"/>
    <cellStyle name="s_Valuation _BS Csan CPC 02 &lt;SAP&gt;_Despesas ADM e COML (3)_1_Query C.Custos SF 10-11_Diferenças outubro CAN- (2)_3-Balanço_P&amp;L Raízen Combs" xfId="28534" xr:uid="{00000000-0005-0000-0000-0000776F0000}"/>
    <cellStyle name="s_Valuation _BS Csan CPC 02 &lt;SAP&gt;_Despesas ADM e COML (3)_1_Query C.Custos SF 10-11_Diferenças outubro CAN- (2)_3-Balanço_P&amp;L RUMO" xfId="28535" xr:uid="{00000000-0005-0000-0000-0000786F0000}"/>
    <cellStyle name="s_Valuation _BS Csan CPC 02 &lt;SAP&gt;_Despesas ADM e COML (3)_1_Query C.Custos SF 10-11_Diferenças outubro CAN- (2)_3-Balanço_Variavel" xfId="28536" xr:uid="{00000000-0005-0000-0000-0000796F0000}"/>
    <cellStyle name="s_Valuation _BS Csan CPC 02 &lt;SAP&gt;_Despesas ADM e COML (3)_1_Query C.Custos SF 10-11_Diferenças outubro CAN- (2)_3-Balanço_Working Capital" xfId="28537" xr:uid="{00000000-0005-0000-0000-00007A6F0000}"/>
    <cellStyle name="s_Valuation _BS Csan CPC 02 &lt;SAP&gt;_Despesas ADM e COML (3)_1_Query C.Custos SF 10-11_Diferenças outubro CAN- (2)_7-Estoque" xfId="28538" xr:uid="{00000000-0005-0000-0000-00007B6F0000}"/>
    <cellStyle name="s_Valuation _BS Csan CPC 02 &lt;SAP&gt;_Despesas ADM e COML (3)_1_Query C.Custos SF 10-11_Diferenças outubro CAN- (2)_Balanço" xfId="28539" xr:uid="{00000000-0005-0000-0000-00007C6F0000}"/>
    <cellStyle name="s_Valuation _BS Csan CPC 02 &lt;SAP&gt;_Despesas ADM e COML (3)_1_Query C.Custos SF 10-11_Diferenças outubro CAN- (2)_Balanço_Despesas operacionais " xfId="28540" xr:uid="{00000000-0005-0000-0000-00007D6F0000}"/>
    <cellStyle name="s_Valuation _BS Csan CPC 02 &lt;SAP&gt;_Despesas ADM e COML (3)_1_Query C.Custos SF 10-11_Diferenças outubro CAN- (2)_Balanço_Working Capital" xfId="28541" xr:uid="{00000000-0005-0000-0000-00007E6F0000}"/>
    <cellStyle name="s_Valuation _BS Csan CPC 02 &lt;SAP&gt;_Despesas ADM e COML (3)_1_Query C.Custos SF 10-11_Diferenças outubro CAN- (2)_Despesas operacionais " xfId="28542" xr:uid="{00000000-0005-0000-0000-00007F6F0000}"/>
    <cellStyle name="s_Valuation _BS Csan CPC 02 &lt;SAP&gt;_Despesas ADM e COML (3)_1_Query C.Custos SF 10-11_Diferenças outubro CAN- (2)_IR Diferido" xfId="28543" xr:uid="{00000000-0005-0000-0000-0000806F0000}"/>
    <cellStyle name="s_Valuation _BS Csan CPC 02 &lt;SAP&gt;_Despesas ADM e COML (3)_1_Query C.Custos SF 10-11_Diferenças outubro CAN- (2)_Mapa variáveis" xfId="28544" xr:uid="{00000000-0005-0000-0000-0000816F0000}"/>
    <cellStyle name="s_Valuation _BS Csan CPC 02 &lt;SAP&gt;_Despesas ADM e COML (3)_1_Query C.Custos SF 10-11_Diferenças outubro CAN- (2)_P&amp;L Raízen Combs" xfId="28545" xr:uid="{00000000-0005-0000-0000-0000826F0000}"/>
    <cellStyle name="s_Valuation _BS Csan CPC 02 &lt;SAP&gt;_Despesas ADM e COML (3)_1_Query C.Custos SF 10-11_Diferenças outubro CAN- (2)_P&amp;L RUMO" xfId="28546" xr:uid="{00000000-0005-0000-0000-0000836F0000}"/>
    <cellStyle name="s_Valuation _BS Csan CPC 02 &lt;SAP&gt;_Despesas ADM e COML (3)_1_Query C.Custos SF 10-11_Diferenças outubro CAN- (2)_Variavel" xfId="28547" xr:uid="{00000000-0005-0000-0000-0000846F0000}"/>
    <cellStyle name="s_Valuation _BS Csan CPC 02 &lt;SAP&gt;_Despesas ADM e COML (3)_1_Query C.Custos SF 10-11_Diferenças outubro CAN- (2)_Working Capital" xfId="28548" xr:uid="{00000000-0005-0000-0000-0000856F0000}"/>
    <cellStyle name="s_Valuation _BS Csan CPC 02 &lt;SAP&gt;_Despesas ADM e COML (3)_1_Query C.Custos SF 10-11_IR Diferido" xfId="28549" xr:uid="{00000000-0005-0000-0000-0000866F0000}"/>
    <cellStyle name="s_Valuation _BS Csan CPC 02 &lt;SAP&gt;_Despesas ADM e COML (3)_1_Query C.Custos SF 10-11_Mapa variáveis" xfId="28550" xr:uid="{00000000-0005-0000-0000-0000876F0000}"/>
    <cellStyle name="s_Valuation _BS Csan CPC 02 &lt;SAP&gt;_Despesas ADM e COML (3)_1_Query C.Custos SF 10-11_P&amp;L Raízen Combs" xfId="28551" xr:uid="{00000000-0005-0000-0000-0000886F0000}"/>
    <cellStyle name="s_Valuation _BS Csan CPC 02 &lt;SAP&gt;_Despesas ADM e COML (3)_1_Query C.Custos SF 10-11_P&amp;L RUMO" xfId="28552" xr:uid="{00000000-0005-0000-0000-0000896F0000}"/>
    <cellStyle name="s_Valuation _BS Csan CPC 02 &lt;SAP&gt;_Despesas ADM e COML (3)_1_Query C.Custos SF 10-11_Query C.Custos SF 10-11" xfId="28553" xr:uid="{00000000-0005-0000-0000-00008A6F0000}"/>
    <cellStyle name="s_Valuation _BS Csan CPC 02 &lt;SAP&gt;_Despesas ADM e COML (3)_1_Query C.Custos SF 10-11_Query C.Custos SF 10-11 2" xfId="28554" xr:uid="{00000000-0005-0000-0000-00008B6F0000}"/>
    <cellStyle name="s_Valuation _BS Csan CPC 02 &lt;SAP&gt;_Despesas ADM e COML (3)_1_Query C.Custos SF 10-11_Query C.Custos SF 10-11 2_15-FINANCEIRAS" xfId="28555" xr:uid="{00000000-0005-0000-0000-00008C6F0000}"/>
    <cellStyle name="s_Valuation _BS Csan CPC 02 &lt;SAP&gt;_Despesas ADM e COML (3)_1_Query C.Custos SF 10-11_Query C.Custos SF 10-11 2_Mapa variáveis" xfId="28556" xr:uid="{00000000-0005-0000-0000-00008D6F0000}"/>
    <cellStyle name="s_Valuation _BS Csan CPC 02 &lt;SAP&gt;_Despesas ADM e COML (3)_1_Query C.Custos SF 10-11_Query C.Custos SF 10-11 2_Variavel" xfId="28557" xr:uid="{00000000-0005-0000-0000-00008E6F0000}"/>
    <cellStyle name="s_Valuation _BS Csan CPC 02 &lt;SAP&gt;_Despesas ADM e COML (3)_1_Query C.Custos SF 10-11_Query C.Custos SF 10-11 3" xfId="28558" xr:uid="{00000000-0005-0000-0000-00008F6F0000}"/>
    <cellStyle name="s_Valuation _BS Csan CPC 02 &lt;SAP&gt;_Despesas ADM e COML (3)_1_Query C.Custos SF 10-11_Query C.Custos SF 10-11_15-FINANCEIRAS" xfId="28559" xr:uid="{00000000-0005-0000-0000-0000906F0000}"/>
    <cellStyle name="s_Valuation _BS Csan CPC 02 &lt;SAP&gt;_Despesas ADM e COML (3)_1_Query C.Custos SF 10-11_Query C.Custos SF 10-11_15-FINANCEIRAS_1" xfId="28560" xr:uid="{00000000-0005-0000-0000-0000916F0000}"/>
    <cellStyle name="s_Valuation _BS Csan CPC 02 &lt;SAP&gt;_Despesas ADM e COML (3)_1_Query C.Custos SF 10-11_Query C.Custos SF 10-11_2-DRE" xfId="28561" xr:uid="{00000000-0005-0000-0000-0000926F0000}"/>
    <cellStyle name="s_Valuation _BS Csan CPC 02 &lt;SAP&gt;_Despesas ADM e COML (3)_1_Query C.Custos SF 10-11_Query C.Custos SF 10-11_2-DRE 2" xfId="28562" xr:uid="{00000000-0005-0000-0000-0000936F0000}"/>
    <cellStyle name="s_Valuation _BS Csan CPC 02 &lt;SAP&gt;_Despesas ADM e COML (3)_1_Query C.Custos SF 10-11_Query C.Custos SF 10-11_2-DRE_3-Balanço" xfId="28563" xr:uid="{00000000-0005-0000-0000-0000946F0000}"/>
    <cellStyle name="s_Valuation _BS Csan CPC 02 &lt;SAP&gt;_Despesas ADM e COML (3)_1_Query C.Custos SF 10-11_Query C.Custos SF 10-11_2-DRE_3-Balanço_Mapa variáveis" xfId="28564" xr:uid="{00000000-0005-0000-0000-0000956F0000}"/>
    <cellStyle name="s_Valuation _BS Csan CPC 02 &lt;SAP&gt;_Despesas ADM e COML (3)_1_Query C.Custos SF 10-11_Query C.Custos SF 10-11_2-DRE_3-Balanço_Variavel" xfId="28565" xr:uid="{00000000-0005-0000-0000-0000966F0000}"/>
    <cellStyle name="s_Valuation _BS Csan CPC 02 &lt;SAP&gt;_Despesas ADM e COML (3)_1_Query C.Custos SF 10-11_Query C.Custos SF 10-11_2-DRE_Dep_Judiciais-Contingências" xfId="28566" xr:uid="{00000000-0005-0000-0000-0000976F0000}"/>
    <cellStyle name="s_Valuation _BS Csan CPC 02 &lt;SAP&gt;_Despesas ADM e COML (3)_1_Query C.Custos SF 10-11_Query C.Custos SF 10-11_2-DRE_DFC Gerencial" xfId="28567" xr:uid="{00000000-0005-0000-0000-0000986F0000}"/>
    <cellStyle name="s_Valuation _BS Csan CPC 02 &lt;SAP&gt;_Despesas ADM e COML (3)_1_Query C.Custos SF 10-11_Query C.Custos SF 10-11_2-DRE_DMPL" xfId="28568" xr:uid="{00000000-0005-0000-0000-0000996F0000}"/>
    <cellStyle name="s_Valuation _BS Csan CPC 02 &lt;SAP&gt;_Despesas ADM e COML (3)_1_Query C.Custos SF 10-11_Query C.Custos SF 10-11_2-DRE_Mapa variáveis" xfId="28569" xr:uid="{00000000-0005-0000-0000-00009A6F0000}"/>
    <cellStyle name="s_Valuation _BS Csan CPC 02 &lt;SAP&gt;_Despesas ADM e COML (3)_1_Query C.Custos SF 10-11_Query C.Custos SF 10-11_2-DRE_Variavel" xfId="28570" xr:uid="{00000000-0005-0000-0000-00009B6F0000}"/>
    <cellStyle name="s_Valuation _BS Csan CPC 02 &lt;SAP&gt;_Despesas ADM e COML (3)_1_Query C.Custos SF 10-11_Query C.Custos SF 10-11_3-Balanço" xfId="28571" xr:uid="{00000000-0005-0000-0000-00009C6F0000}"/>
    <cellStyle name="s_Valuation _BS Csan CPC 02 &lt;SAP&gt;_Despesas ADM e COML (3)_1_Query C.Custos SF 10-11_Query C.Custos SF 10-11_3-Balanço 2" xfId="28572" xr:uid="{00000000-0005-0000-0000-00009D6F0000}"/>
    <cellStyle name="s_Valuation _BS Csan CPC 02 &lt;SAP&gt;_Despesas ADM e COML (3)_1_Query C.Custos SF 10-11_Query C.Custos SF 10-11_3-Balanço 2_15-FINANCEIRAS" xfId="28573" xr:uid="{00000000-0005-0000-0000-00009E6F0000}"/>
    <cellStyle name="s_Valuation _BS Csan CPC 02 &lt;SAP&gt;_Despesas ADM e COML (3)_1_Query C.Custos SF 10-11_Query C.Custos SF 10-11_3-Balanço_1" xfId="28574" xr:uid="{00000000-0005-0000-0000-00009F6F0000}"/>
    <cellStyle name="s_Valuation _BS Csan CPC 02 &lt;SAP&gt;_Despesas ADM e COML (3)_1_Query C.Custos SF 10-11_Query C.Custos SF 10-11_3-Balanço_1_Mapa variáveis" xfId="28575" xr:uid="{00000000-0005-0000-0000-0000A06F0000}"/>
    <cellStyle name="s_Valuation _BS Csan CPC 02 &lt;SAP&gt;_Despesas ADM e COML (3)_1_Query C.Custos SF 10-11_Query C.Custos SF 10-11_3-Balanço_1_Variavel" xfId="28576" xr:uid="{00000000-0005-0000-0000-0000A16F0000}"/>
    <cellStyle name="s_Valuation _BS Csan CPC 02 &lt;SAP&gt;_Despesas ADM e COML (3)_1_Query C.Custos SF 10-11_Query C.Custos SF 10-11_3-Balanço_15-FINANCEIRAS" xfId="28577" xr:uid="{00000000-0005-0000-0000-0000A26F0000}"/>
    <cellStyle name="s_Valuation _BS Csan CPC 02 &lt;SAP&gt;_Despesas ADM e COML (3)_1_Query C.Custos SF 10-11_Query C.Custos SF 10-11_3-Balanço_15-FINANCEIRAS_1" xfId="28578" xr:uid="{00000000-0005-0000-0000-0000A36F0000}"/>
    <cellStyle name="s_Valuation _BS Csan CPC 02 &lt;SAP&gt;_Despesas ADM e COML (3)_1_Query C.Custos SF 10-11_Query C.Custos SF 10-11_3-Balanço_2-DRE" xfId="28579" xr:uid="{00000000-0005-0000-0000-0000A46F0000}"/>
    <cellStyle name="s_Valuation _BS Csan CPC 02 &lt;SAP&gt;_Despesas ADM e COML (3)_1_Query C.Custos SF 10-11_Query C.Custos SF 10-11_3-Balanço_2-DRE 2" xfId="28580" xr:uid="{00000000-0005-0000-0000-0000A56F0000}"/>
    <cellStyle name="s_Valuation _BS Csan CPC 02 &lt;SAP&gt;_Despesas ADM e COML (3)_1_Query C.Custos SF 10-11_Query C.Custos SF 10-11_3-Balanço_2-DRE_3-Balanço" xfId="28581" xr:uid="{00000000-0005-0000-0000-0000A66F0000}"/>
    <cellStyle name="s_Valuation _BS Csan CPC 02 &lt;SAP&gt;_Despesas ADM e COML (3)_1_Query C.Custos SF 10-11_Query C.Custos SF 10-11_3-Balanço_2-DRE_3-Balanço_Mapa variáveis" xfId="28582" xr:uid="{00000000-0005-0000-0000-0000A76F0000}"/>
    <cellStyle name="s_Valuation _BS Csan CPC 02 &lt;SAP&gt;_Despesas ADM e COML (3)_1_Query C.Custos SF 10-11_Query C.Custos SF 10-11_3-Balanço_2-DRE_3-Balanço_Variavel" xfId="28583" xr:uid="{00000000-0005-0000-0000-0000A86F0000}"/>
    <cellStyle name="s_Valuation _BS Csan CPC 02 &lt;SAP&gt;_Despesas ADM e COML (3)_1_Query C.Custos SF 10-11_Query C.Custos SF 10-11_3-Balanço_2-DRE_Dep_Judiciais-Contingências" xfId="28584" xr:uid="{00000000-0005-0000-0000-0000A96F0000}"/>
    <cellStyle name="s_Valuation _BS Csan CPC 02 &lt;SAP&gt;_Despesas ADM e COML (3)_1_Query C.Custos SF 10-11_Query C.Custos SF 10-11_3-Balanço_2-DRE_DFC Gerencial" xfId="28585" xr:uid="{00000000-0005-0000-0000-0000AA6F0000}"/>
    <cellStyle name="s_Valuation _BS Csan CPC 02 &lt;SAP&gt;_Despesas ADM e COML (3)_1_Query C.Custos SF 10-11_Query C.Custos SF 10-11_3-Balanço_2-DRE_DMPL" xfId="28586" xr:uid="{00000000-0005-0000-0000-0000AB6F0000}"/>
    <cellStyle name="s_Valuation _BS Csan CPC 02 &lt;SAP&gt;_Despesas ADM e COML (3)_1_Query C.Custos SF 10-11_Query C.Custos SF 10-11_3-Balanço_2-DRE_Mapa variáveis" xfId="28587" xr:uid="{00000000-0005-0000-0000-0000AC6F0000}"/>
    <cellStyle name="s_Valuation _BS Csan CPC 02 &lt;SAP&gt;_Despesas ADM e COML (3)_1_Query C.Custos SF 10-11_Query C.Custos SF 10-11_3-Balanço_2-DRE_Variavel" xfId="28588" xr:uid="{00000000-0005-0000-0000-0000AD6F0000}"/>
    <cellStyle name="s_Valuation _BS Csan CPC 02 &lt;SAP&gt;_Despesas ADM e COML (3)_1_Query C.Custos SF 10-11_Query C.Custos SF 10-11_3-Balanço_3-Balanço" xfId="28589" xr:uid="{00000000-0005-0000-0000-0000AE6F0000}"/>
    <cellStyle name="s_Valuation _BS Csan CPC 02 &lt;SAP&gt;_Despesas ADM e COML (3)_1_Query C.Custos SF 10-11_Query C.Custos SF 10-11_3-Balanço_3-Balanço_Mapa variáveis" xfId="28590" xr:uid="{00000000-0005-0000-0000-0000AF6F0000}"/>
    <cellStyle name="s_Valuation _BS Csan CPC 02 &lt;SAP&gt;_Despesas ADM e COML (3)_1_Query C.Custos SF 10-11_Query C.Custos SF 10-11_3-Balanço_3-Balanço_Variavel" xfId="28591" xr:uid="{00000000-0005-0000-0000-0000B06F0000}"/>
    <cellStyle name="s_Valuation _BS Csan CPC 02 &lt;SAP&gt;_Despesas ADM e COML (3)_1_Query C.Custos SF 10-11_Query C.Custos SF 10-11_3-Balanço_7-Estoque" xfId="28592" xr:uid="{00000000-0005-0000-0000-0000B16F0000}"/>
    <cellStyle name="s_Valuation _BS Csan CPC 02 &lt;SAP&gt;_Despesas ADM e COML (3)_1_Query C.Custos SF 10-11_Query C.Custos SF 10-11_3-Balanço_Despesas operacionais " xfId="28593" xr:uid="{00000000-0005-0000-0000-0000B26F0000}"/>
    <cellStyle name="s_Valuation _BS Csan CPC 02 &lt;SAP&gt;_Despesas ADM e COML (3)_1_Query C.Custos SF 10-11_Query C.Custos SF 10-11_3-Balanço_Mapa variáveis" xfId="28594" xr:uid="{00000000-0005-0000-0000-0000B36F0000}"/>
    <cellStyle name="s_Valuation _BS Csan CPC 02 &lt;SAP&gt;_Despesas ADM e COML (3)_1_Query C.Custos SF 10-11_Query C.Custos SF 10-11_3-Balanço_P&amp;L Raízen Combs" xfId="28595" xr:uid="{00000000-0005-0000-0000-0000B46F0000}"/>
    <cellStyle name="s_Valuation _BS Csan CPC 02 &lt;SAP&gt;_Despesas ADM e COML (3)_1_Query C.Custos SF 10-11_Query C.Custos SF 10-11_3-Balanço_P&amp;L RUMO" xfId="28596" xr:uid="{00000000-0005-0000-0000-0000B56F0000}"/>
    <cellStyle name="s_Valuation _BS Csan CPC 02 &lt;SAP&gt;_Despesas ADM e COML (3)_1_Query C.Custos SF 10-11_Query C.Custos SF 10-11_3-Balanço_Variavel" xfId="28597" xr:uid="{00000000-0005-0000-0000-0000B66F0000}"/>
    <cellStyle name="s_Valuation _BS Csan CPC 02 &lt;SAP&gt;_Despesas ADM e COML (3)_1_Query C.Custos SF 10-11_Query C.Custos SF 10-11_3-Balanço_Working Capital" xfId="28598" xr:uid="{00000000-0005-0000-0000-0000B76F0000}"/>
    <cellStyle name="s_Valuation _BS Csan CPC 02 &lt;SAP&gt;_Despesas ADM e COML (3)_1_Query C.Custos SF 10-11_Query C.Custos SF 10-11_7-Estoque" xfId="28599" xr:uid="{00000000-0005-0000-0000-0000B86F0000}"/>
    <cellStyle name="s_Valuation _BS Csan CPC 02 &lt;SAP&gt;_Despesas ADM e COML (3)_1_Query C.Custos SF 10-11_Query C.Custos SF 10-11_Balanço" xfId="28600" xr:uid="{00000000-0005-0000-0000-0000B96F0000}"/>
    <cellStyle name="s_Valuation _BS Csan CPC 02 &lt;SAP&gt;_Despesas ADM e COML (3)_1_Query C.Custos SF 10-11_Query C.Custos SF 10-11_Balanço_Despesas operacionais " xfId="28601" xr:uid="{00000000-0005-0000-0000-0000BA6F0000}"/>
    <cellStyle name="s_Valuation _BS Csan CPC 02 &lt;SAP&gt;_Despesas ADM e COML (3)_1_Query C.Custos SF 10-11_Query C.Custos SF 10-11_Balanço_Working Capital" xfId="28602" xr:uid="{00000000-0005-0000-0000-0000BB6F0000}"/>
    <cellStyle name="s_Valuation _BS Csan CPC 02 &lt;SAP&gt;_Despesas ADM e COML (3)_1_Query C.Custos SF 10-11_Query C.Custos SF 10-11_Despesas operacionais " xfId="28603" xr:uid="{00000000-0005-0000-0000-0000BC6F0000}"/>
    <cellStyle name="s_Valuation _BS Csan CPC 02 &lt;SAP&gt;_Despesas ADM e COML (3)_1_Query C.Custos SF 10-11_Query C.Custos SF 10-11_IR Diferido" xfId="28604" xr:uid="{00000000-0005-0000-0000-0000BD6F0000}"/>
    <cellStyle name="s_Valuation _BS Csan CPC 02 &lt;SAP&gt;_Despesas ADM e COML (3)_1_Query C.Custos SF 10-11_Query C.Custos SF 10-11_Mapa variáveis" xfId="28605" xr:uid="{00000000-0005-0000-0000-0000BE6F0000}"/>
    <cellStyle name="s_Valuation _BS Csan CPC 02 &lt;SAP&gt;_Despesas ADM e COML (3)_1_Query C.Custos SF 10-11_Query C.Custos SF 10-11_P&amp;L Raízen Combs" xfId="28606" xr:uid="{00000000-0005-0000-0000-0000BF6F0000}"/>
    <cellStyle name="s_Valuation _BS Csan CPC 02 &lt;SAP&gt;_Despesas ADM e COML (3)_1_Query C.Custos SF 10-11_Query C.Custos SF 10-11_P&amp;L RUMO" xfId="28607" xr:uid="{00000000-0005-0000-0000-0000C06F0000}"/>
    <cellStyle name="s_Valuation _BS Csan CPC 02 &lt;SAP&gt;_Despesas ADM e COML (3)_1_Query C.Custos SF 10-11_Query C.Custos SF 10-11_Variavel" xfId="28608" xr:uid="{00000000-0005-0000-0000-0000C16F0000}"/>
    <cellStyle name="s_Valuation _BS Csan CPC 02 &lt;SAP&gt;_Despesas ADM e COML (3)_1_Query C.Custos SF 10-11_Query C.Custos SF 10-11_Working Capital" xfId="28609" xr:uid="{00000000-0005-0000-0000-0000C26F0000}"/>
    <cellStyle name="s_Valuation _BS Csan CPC 02 &lt;SAP&gt;_Despesas ADM e COML (3)_1_Query C.Custos SF 10-11_Variavel" xfId="28610" xr:uid="{00000000-0005-0000-0000-0000C36F0000}"/>
    <cellStyle name="s_Valuation _BS Csan CPC 02 &lt;SAP&gt;_Despesas ADM e COML (3)_1_Query C.Custos SF 10-11_Working Capital" xfId="28611" xr:uid="{00000000-0005-0000-0000-0000C46F0000}"/>
    <cellStyle name="s_Valuation _BS Csan CPC 02 &lt;SAP&gt;_Despesas ADM e COML (3)_1_Resumo" xfId="28612" xr:uid="{00000000-0005-0000-0000-0000C56F0000}"/>
    <cellStyle name="s_Valuation _BS Csan CPC 02 &lt;SAP&gt;_Despesas ADM e COML (3)_1_Resumo_Mapa variáveis" xfId="28613" xr:uid="{00000000-0005-0000-0000-0000C66F0000}"/>
    <cellStyle name="s_Valuation _BS Csan CPC 02 &lt;SAP&gt;_Despesas ADM e COML (3)_1_Resumo_Variavel" xfId="28614" xr:uid="{00000000-0005-0000-0000-0000C76F0000}"/>
    <cellStyle name="s_Valuation _BS Csan CPC 02 &lt;SAP&gt;_Despesas ADM e COML (3)_1_Variavel" xfId="28615" xr:uid="{00000000-0005-0000-0000-0000C86F0000}"/>
    <cellStyle name="s_Valuation _BS Csan CPC 02 &lt;SAP&gt;_Despesas ADM e COML (3)_1_Working Capital" xfId="28616" xr:uid="{00000000-0005-0000-0000-0000C96F0000}"/>
    <cellStyle name="s_Valuation _BS Csan CPC 02 &lt;SAP&gt;_Despesas ADM e COML (3)_14-G&amp;A" xfId="28617" xr:uid="{00000000-0005-0000-0000-0000CA6F0000}"/>
    <cellStyle name="s_Valuation _BS Csan CPC 02 &lt;SAP&gt;_Despesas ADM e COML (3)_14-G&amp;A 2" xfId="28618" xr:uid="{00000000-0005-0000-0000-0000CB6F0000}"/>
    <cellStyle name="s_Valuation _BS Csan CPC 02 &lt;SAP&gt;_Despesas ADM e COML (3)_14-G&amp;A_2-DRE" xfId="28619" xr:uid="{00000000-0005-0000-0000-0000CC6F0000}"/>
    <cellStyle name="s_Valuation _BS Csan CPC 02 &lt;SAP&gt;_Despesas ADM e COML (3)_14-G&amp;A_2-DRE 2" xfId="28620" xr:uid="{00000000-0005-0000-0000-0000CD6F0000}"/>
    <cellStyle name="s_Valuation _BS Csan CPC 02 &lt;SAP&gt;_Despesas ADM e COML (3)_14-G&amp;A_2-DRE_3-Balanço" xfId="28621" xr:uid="{00000000-0005-0000-0000-0000CE6F0000}"/>
    <cellStyle name="s_Valuation _BS Csan CPC 02 &lt;SAP&gt;_Despesas ADM e COML (3)_14-G&amp;A_2-DRE_3-Balanço_Mapa variáveis" xfId="28622" xr:uid="{00000000-0005-0000-0000-0000CF6F0000}"/>
    <cellStyle name="s_Valuation _BS Csan CPC 02 &lt;SAP&gt;_Despesas ADM e COML (3)_14-G&amp;A_2-DRE_3-Balanço_Variavel" xfId="28623" xr:uid="{00000000-0005-0000-0000-0000D06F0000}"/>
    <cellStyle name="s_Valuation _BS Csan CPC 02 &lt;SAP&gt;_Despesas ADM e COML (3)_14-G&amp;A_2-DRE_Dep_Judiciais-Contingências" xfId="28624" xr:uid="{00000000-0005-0000-0000-0000D16F0000}"/>
    <cellStyle name="s_Valuation _BS Csan CPC 02 &lt;SAP&gt;_Despesas ADM e COML (3)_14-G&amp;A_2-DRE_DFC Gerencial" xfId="28625" xr:uid="{00000000-0005-0000-0000-0000D26F0000}"/>
    <cellStyle name="s_Valuation _BS Csan CPC 02 &lt;SAP&gt;_Despesas ADM e COML (3)_14-G&amp;A_2-DRE_DMPL" xfId="28626" xr:uid="{00000000-0005-0000-0000-0000D36F0000}"/>
    <cellStyle name="s_Valuation _BS Csan CPC 02 &lt;SAP&gt;_Despesas ADM e COML (3)_14-G&amp;A_2-DRE_Mapa variáveis" xfId="28627" xr:uid="{00000000-0005-0000-0000-0000D46F0000}"/>
    <cellStyle name="s_Valuation _BS Csan CPC 02 &lt;SAP&gt;_Despesas ADM e COML (3)_14-G&amp;A_2-DRE_Variavel" xfId="28628" xr:uid="{00000000-0005-0000-0000-0000D56F0000}"/>
    <cellStyle name="s_Valuation _BS Csan CPC 02 &lt;SAP&gt;_Despesas ADM e COML (3)_14-G&amp;A_3-Balanço" xfId="28629" xr:uid="{00000000-0005-0000-0000-0000D66F0000}"/>
    <cellStyle name="s_Valuation _BS Csan CPC 02 &lt;SAP&gt;_Despesas ADM e COML (3)_14-G&amp;A_3-Balanço_Mapa variáveis" xfId="28630" xr:uid="{00000000-0005-0000-0000-0000D76F0000}"/>
    <cellStyle name="s_Valuation _BS Csan CPC 02 &lt;SAP&gt;_Despesas ADM e COML (3)_14-G&amp;A_3-Balanço_Variavel" xfId="28631" xr:uid="{00000000-0005-0000-0000-0000D86F0000}"/>
    <cellStyle name="s_Valuation _BS Csan CPC 02 &lt;SAP&gt;_Despesas ADM e COML (3)_14-G&amp;A_Dep_Judiciais-Contingências" xfId="28632" xr:uid="{00000000-0005-0000-0000-0000D96F0000}"/>
    <cellStyle name="s_Valuation _BS Csan CPC 02 &lt;SAP&gt;_Despesas ADM e COML (3)_14-G&amp;A_DFC Gerencial" xfId="28633" xr:uid="{00000000-0005-0000-0000-0000DA6F0000}"/>
    <cellStyle name="s_Valuation _BS Csan CPC 02 &lt;SAP&gt;_Despesas ADM e COML (3)_14-G&amp;A_DMPL" xfId="28634" xr:uid="{00000000-0005-0000-0000-0000DB6F0000}"/>
    <cellStyle name="s_Valuation _BS Csan CPC 02 &lt;SAP&gt;_Despesas ADM e COML (3)_14-G&amp;A_Mapa variáveis" xfId="28635" xr:uid="{00000000-0005-0000-0000-0000DC6F0000}"/>
    <cellStyle name="s_Valuation _BS Csan CPC 02 &lt;SAP&gt;_Despesas ADM e COML (3)_14-G&amp;A_Variavel" xfId="28636" xr:uid="{00000000-0005-0000-0000-0000DD6F0000}"/>
    <cellStyle name="s_Valuation _BS Csan CPC 02 &lt;SAP&gt;_Despesas ADM e COML (3)_15-FINANCEIRAS" xfId="28637" xr:uid="{00000000-0005-0000-0000-0000DE6F0000}"/>
    <cellStyle name="s_Valuation _BS Csan CPC 02 &lt;SAP&gt;_Despesas ADM e COML (3)_15-FINANCEIRAS_1" xfId="28638" xr:uid="{00000000-0005-0000-0000-0000DF6F0000}"/>
    <cellStyle name="s_Valuation _BS Csan CPC 02 &lt;SAP&gt;_Despesas ADM e COML (3)_2-DRE" xfId="28639" xr:uid="{00000000-0005-0000-0000-0000E06F0000}"/>
    <cellStyle name="s_Valuation _BS Csan CPC 02 &lt;SAP&gt;_Despesas ADM e COML (3)_2-DRE 2" xfId="28640" xr:uid="{00000000-0005-0000-0000-0000E16F0000}"/>
    <cellStyle name="s_Valuation _BS Csan CPC 02 &lt;SAP&gt;_Despesas ADM e COML (3)_2-DRE_3-Balanço" xfId="28641" xr:uid="{00000000-0005-0000-0000-0000E26F0000}"/>
    <cellStyle name="s_Valuation _BS Csan CPC 02 &lt;SAP&gt;_Despesas ADM e COML (3)_2-DRE_3-Balanço_Mapa variáveis" xfId="28642" xr:uid="{00000000-0005-0000-0000-0000E36F0000}"/>
    <cellStyle name="s_Valuation _BS Csan CPC 02 &lt;SAP&gt;_Despesas ADM e COML (3)_2-DRE_3-Balanço_Variavel" xfId="28643" xr:uid="{00000000-0005-0000-0000-0000E46F0000}"/>
    <cellStyle name="s_Valuation _BS Csan CPC 02 &lt;SAP&gt;_Despesas ADM e COML (3)_2-DRE_Dep_Judiciais-Contingências" xfId="28644" xr:uid="{00000000-0005-0000-0000-0000E56F0000}"/>
    <cellStyle name="s_Valuation _BS Csan CPC 02 &lt;SAP&gt;_Despesas ADM e COML (3)_2-DRE_DFC Gerencial" xfId="28645" xr:uid="{00000000-0005-0000-0000-0000E66F0000}"/>
    <cellStyle name="s_Valuation _BS Csan CPC 02 &lt;SAP&gt;_Despesas ADM e COML (3)_2-DRE_DMPL" xfId="28646" xr:uid="{00000000-0005-0000-0000-0000E76F0000}"/>
    <cellStyle name="s_Valuation _BS Csan CPC 02 &lt;SAP&gt;_Despesas ADM e COML (3)_2-DRE_Mapa variáveis" xfId="28647" xr:uid="{00000000-0005-0000-0000-0000E86F0000}"/>
    <cellStyle name="s_Valuation _BS Csan CPC 02 &lt;SAP&gt;_Despesas ADM e COML (3)_2-DRE_Variavel" xfId="28648" xr:uid="{00000000-0005-0000-0000-0000E96F0000}"/>
    <cellStyle name="s_Valuation _BS Csan CPC 02 &lt;SAP&gt;_Despesas ADM e COML (3)_3-Balanço" xfId="28649" xr:uid="{00000000-0005-0000-0000-0000EA6F0000}"/>
    <cellStyle name="s_Valuation _BS Csan CPC 02 &lt;SAP&gt;_Despesas ADM e COML (3)_3-Balanço 2" xfId="28650" xr:uid="{00000000-0005-0000-0000-0000EB6F0000}"/>
    <cellStyle name="s_Valuation _BS Csan CPC 02 &lt;SAP&gt;_Despesas ADM e COML (3)_3-Balanço 2_15-FINANCEIRAS" xfId="28651" xr:uid="{00000000-0005-0000-0000-0000EC6F0000}"/>
    <cellStyle name="s_Valuation _BS Csan CPC 02 &lt;SAP&gt;_Despesas ADM e COML (3)_3-Balanço_1" xfId="28652" xr:uid="{00000000-0005-0000-0000-0000ED6F0000}"/>
    <cellStyle name="s_Valuation _BS Csan CPC 02 &lt;SAP&gt;_Despesas ADM e COML (3)_3-Balanço_1_Mapa variáveis" xfId="28653" xr:uid="{00000000-0005-0000-0000-0000EE6F0000}"/>
    <cellStyle name="s_Valuation _BS Csan CPC 02 &lt;SAP&gt;_Despesas ADM e COML (3)_3-Balanço_1_Variavel" xfId="28654" xr:uid="{00000000-0005-0000-0000-0000EF6F0000}"/>
    <cellStyle name="s_Valuation _BS Csan CPC 02 &lt;SAP&gt;_Despesas ADM e COML (3)_3-Balanço_15-FINANCEIRAS" xfId="28655" xr:uid="{00000000-0005-0000-0000-0000F06F0000}"/>
    <cellStyle name="s_Valuation _BS Csan CPC 02 &lt;SAP&gt;_Despesas ADM e COML (3)_3-Balanço_15-FINANCEIRAS_1" xfId="28656" xr:uid="{00000000-0005-0000-0000-0000F16F0000}"/>
    <cellStyle name="s_Valuation _BS Csan CPC 02 &lt;SAP&gt;_Despesas ADM e COML (3)_3-Balanço_2-DRE" xfId="28657" xr:uid="{00000000-0005-0000-0000-0000F26F0000}"/>
    <cellStyle name="s_Valuation _BS Csan CPC 02 &lt;SAP&gt;_Despesas ADM e COML (3)_3-Balanço_2-DRE 2" xfId="28658" xr:uid="{00000000-0005-0000-0000-0000F36F0000}"/>
    <cellStyle name="s_Valuation _BS Csan CPC 02 &lt;SAP&gt;_Despesas ADM e COML (3)_3-Balanço_2-DRE_3-Balanço" xfId="28659" xr:uid="{00000000-0005-0000-0000-0000F46F0000}"/>
    <cellStyle name="s_Valuation _BS Csan CPC 02 &lt;SAP&gt;_Despesas ADM e COML (3)_3-Balanço_2-DRE_3-Balanço_Mapa variáveis" xfId="28660" xr:uid="{00000000-0005-0000-0000-0000F56F0000}"/>
    <cellStyle name="s_Valuation _BS Csan CPC 02 &lt;SAP&gt;_Despesas ADM e COML (3)_3-Balanço_2-DRE_3-Balanço_Variavel" xfId="28661" xr:uid="{00000000-0005-0000-0000-0000F66F0000}"/>
    <cellStyle name="s_Valuation _BS Csan CPC 02 &lt;SAP&gt;_Despesas ADM e COML (3)_3-Balanço_2-DRE_Dep_Judiciais-Contingências" xfId="28662" xr:uid="{00000000-0005-0000-0000-0000F76F0000}"/>
    <cellStyle name="s_Valuation _BS Csan CPC 02 &lt;SAP&gt;_Despesas ADM e COML (3)_3-Balanço_2-DRE_DFC Gerencial" xfId="28663" xr:uid="{00000000-0005-0000-0000-0000F86F0000}"/>
    <cellStyle name="s_Valuation _BS Csan CPC 02 &lt;SAP&gt;_Despesas ADM e COML (3)_3-Balanço_2-DRE_DMPL" xfId="28664" xr:uid="{00000000-0005-0000-0000-0000F96F0000}"/>
    <cellStyle name="s_Valuation _BS Csan CPC 02 &lt;SAP&gt;_Despesas ADM e COML (3)_3-Balanço_2-DRE_Mapa variáveis" xfId="28665" xr:uid="{00000000-0005-0000-0000-0000FA6F0000}"/>
    <cellStyle name="s_Valuation _BS Csan CPC 02 &lt;SAP&gt;_Despesas ADM e COML (3)_3-Balanço_2-DRE_Variavel" xfId="28666" xr:uid="{00000000-0005-0000-0000-0000FB6F0000}"/>
    <cellStyle name="s_Valuation _BS Csan CPC 02 &lt;SAP&gt;_Despesas ADM e COML (3)_3-Balanço_3-Balanço" xfId="28667" xr:uid="{00000000-0005-0000-0000-0000FC6F0000}"/>
    <cellStyle name="s_Valuation _BS Csan CPC 02 &lt;SAP&gt;_Despesas ADM e COML (3)_3-Balanço_3-Balanço_Mapa variáveis" xfId="28668" xr:uid="{00000000-0005-0000-0000-0000FD6F0000}"/>
    <cellStyle name="s_Valuation _BS Csan CPC 02 &lt;SAP&gt;_Despesas ADM e COML (3)_3-Balanço_3-Balanço_Variavel" xfId="28669" xr:uid="{00000000-0005-0000-0000-0000FE6F0000}"/>
    <cellStyle name="s_Valuation _BS Csan CPC 02 &lt;SAP&gt;_Despesas ADM e COML (3)_3-Balanço_7-Estoque" xfId="28670" xr:uid="{00000000-0005-0000-0000-0000FF6F0000}"/>
    <cellStyle name="s_Valuation _BS Csan CPC 02 &lt;SAP&gt;_Despesas ADM e COML (3)_3-Balanço_Despesas operacionais " xfId="28671" xr:uid="{00000000-0005-0000-0000-000000700000}"/>
    <cellStyle name="s_Valuation _BS Csan CPC 02 &lt;SAP&gt;_Despesas ADM e COML (3)_3-Balanço_Mapa variáveis" xfId="28672" xr:uid="{00000000-0005-0000-0000-000001700000}"/>
    <cellStyle name="s_Valuation _BS Csan CPC 02 &lt;SAP&gt;_Despesas ADM e COML (3)_3-Balanço_P&amp;L Raízen Combs" xfId="28673" xr:uid="{00000000-0005-0000-0000-000002700000}"/>
    <cellStyle name="s_Valuation _BS Csan CPC 02 &lt;SAP&gt;_Despesas ADM e COML (3)_3-Balanço_P&amp;L RUMO" xfId="28674" xr:uid="{00000000-0005-0000-0000-000003700000}"/>
    <cellStyle name="s_Valuation _BS Csan CPC 02 &lt;SAP&gt;_Despesas ADM e COML (3)_3-Balanço_Variavel" xfId="28675" xr:uid="{00000000-0005-0000-0000-000004700000}"/>
    <cellStyle name="s_Valuation _BS Csan CPC 02 &lt;SAP&gt;_Despesas ADM e COML (3)_3-Balanço_Working Capital" xfId="28676" xr:uid="{00000000-0005-0000-0000-000005700000}"/>
    <cellStyle name="s_Valuation _BS Csan CPC 02 &lt;SAP&gt;_Despesas ADM e COML (3)_7-Estoque" xfId="28677" xr:uid="{00000000-0005-0000-0000-000006700000}"/>
    <cellStyle name="s_Valuation _BS Csan CPC 02 &lt;SAP&gt;_Despesas ADM e COML (3)_Abertura dos Gastos Administrativos e Comercial - 2009" xfId="28678" xr:uid="{00000000-0005-0000-0000-000007700000}"/>
    <cellStyle name="s_Valuation _BS Csan CPC 02 &lt;SAP&gt;_Despesas ADM e COML (3)_Abertura dos Gastos Administrativos e Comercial - 2009_Mapa variáveis" xfId="28679" xr:uid="{00000000-0005-0000-0000-000008700000}"/>
    <cellStyle name="s_Valuation _BS Csan CPC 02 &lt;SAP&gt;_Despesas ADM e COML (3)_Abertura dos Gastos Administrativos e Comercial - 2009_Variavel" xfId="28680" xr:uid="{00000000-0005-0000-0000-000009700000}"/>
    <cellStyle name="s_Valuation _BS Csan CPC 02 &lt;SAP&gt;_Despesas ADM e COML (3)_Balanço" xfId="28681" xr:uid="{00000000-0005-0000-0000-00000A700000}"/>
    <cellStyle name="s_Valuation _BS Csan CPC 02 &lt;SAP&gt;_Despesas ADM e COML (3)_Balanço_Despesas operacionais " xfId="28682" xr:uid="{00000000-0005-0000-0000-00000B700000}"/>
    <cellStyle name="s_Valuation _BS Csan CPC 02 &lt;SAP&gt;_Despesas ADM e COML (3)_Balanço_Working Capital" xfId="28683" xr:uid="{00000000-0005-0000-0000-00000C700000}"/>
    <cellStyle name="s_Valuation _BS Csan CPC 02 &lt;SAP&gt;_Despesas ADM e COML (3)_Breakdown CPV" xfId="28684" xr:uid="{00000000-0005-0000-0000-00000D700000}"/>
    <cellStyle name="s_Valuation _BS Csan CPC 02 &lt;SAP&gt;_Despesas ADM e COML (3)_Breakdown CPV_Mapa variáveis" xfId="28685" xr:uid="{00000000-0005-0000-0000-00000E700000}"/>
    <cellStyle name="s_Valuation _BS Csan CPC 02 &lt;SAP&gt;_Despesas ADM e COML (3)_Breakdown CPV_Variavel" xfId="28686" xr:uid="{00000000-0005-0000-0000-00000F700000}"/>
    <cellStyle name="s_Valuation _BS Csan CPC 02 &lt;SAP&gt;_Despesas ADM e COML (3)_Crédito PisCofins" xfId="28687" xr:uid="{00000000-0005-0000-0000-000010700000}"/>
    <cellStyle name="s_Valuation _BS Csan CPC 02 &lt;SAP&gt;_Despesas ADM e COML (3)_Crédito PisCofins 2" xfId="28688" xr:uid="{00000000-0005-0000-0000-000011700000}"/>
    <cellStyle name="s_Valuation _BS Csan CPC 02 &lt;SAP&gt;_Despesas ADM e COML (3)_Crédito PisCofins 2_15-FINANCEIRAS" xfId="28689" xr:uid="{00000000-0005-0000-0000-000012700000}"/>
    <cellStyle name="s_Valuation _BS Csan CPC 02 &lt;SAP&gt;_Despesas ADM e COML (3)_Crédito PisCofins 2_Mapa variáveis" xfId="28690" xr:uid="{00000000-0005-0000-0000-000013700000}"/>
    <cellStyle name="s_Valuation _BS Csan CPC 02 &lt;SAP&gt;_Despesas ADM e COML (3)_Crédito PisCofins 2_Variavel" xfId="28691" xr:uid="{00000000-0005-0000-0000-000014700000}"/>
    <cellStyle name="s_Valuation _BS Csan CPC 02 &lt;SAP&gt;_Despesas ADM e COML (3)_Crédito PisCofins 3" xfId="28692" xr:uid="{00000000-0005-0000-0000-000015700000}"/>
    <cellStyle name="s_Valuation _BS Csan CPC 02 &lt;SAP&gt;_Despesas ADM e COML (3)_Crédito PisCofins_15-FINANCEIRAS" xfId="28693" xr:uid="{00000000-0005-0000-0000-000016700000}"/>
    <cellStyle name="s_Valuation _BS Csan CPC 02 &lt;SAP&gt;_Despesas ADM e COML (3)_Crédito PisCofins_15-FINANCEIRAS_1" xfId="28694" xr:uid="{00000000-0005-0000-0000-000017700000}"/>
    <cellStyle name="s_Valuation _BS Csan CPC 02 &lt;SAP&gt;_Despesas ADM e COML (3)_Crédito PisCofins_2-DRE" xfId="28695" xr:uid="{00000000-0005-0000-0000-000018700000}"/>
    <cellStyle name="s_Valuation _BS Csan CPC 02 &lt;SAP&gt;_Despesas ADM e COML (3)_Crédito PisCofins_2-DRE 2" xfId="28696" xr:uid="{00000000-0005-0000-0000-000019700000}"/>
    <cellStyle name="s_Valuation _BS Csan CPC 02 &lt;SAP&gt;_Despesas ADM e COML (3)_Crédito PisCofins_2-DRE_3-Balanço" xfId="28697" xr:uid="{00000000-0005-0000-0000-00001A700000}"/>
    <cellStyle name="s_Valuation _BS Csan CPC 02 &lt;SAP&gt;_Despesas ADM e COML (3)_Crédito PisCofins_2-DRE_3-Balanço_Mapa variáveis" xfId="28698" xr:uid="{00000000-0005-0000-0000-00001B700000}"/>
    <cellStyle name="s_Valuation _BS Csan CPC 02 &lt;SAP&gt;_Despesas ADM e COML (3)_Crédito PisCofins_2-DRE_3-Balanço_Variavel" xfId="28699" xr:uid="{00000000-0005-0000-0000-00001C700000}"/>
    <cellStyle name="s_Valuation _BS Csan CPC 02 &lt;SAP&gt;_Despesas ADM e COML (3)_Crédito PisCofins_2-DRE_Dep_Judiciais-Contingências" xfId="28700" xr:uid="{00000000-0005-0000-0000-00001D700000}"/>
    <cellStyle name="s_Valuation _BS Csan CPC 02 &lt;SAP&gt;_Despesas ADM e COML (3)_Crédito PisCofins_2-DRE_DFC Gerencial" xfId="28701" xr:uid="{00000000-0005-0000-0000-00001E700000}"/>
    <cellStyle name="s_Valuation _BS Csan CPC 02 &lt;SAP&gt;_Despesas ADM e COML (3)_Crédito PisCofins_2-DRE_DMPL" xfId="28702" xr:uid="{00000000-0005-0000-0000-00001F700000}"/>
    <cellStyle name="s_Valuation _BS Csan CPC 02 &lt;SAP&gt;_Despesas ADM e COML (3)_Crédito PisCofins_2-DRE_Mapa variáveis" xfId="28703" xr:uid="{00000000-0005-0000-0000-000020700000}"/>
    <cellStyle name="s_Valuation _BS Csan CPC 02 &lt;SAP&gt;_Despesas ADM e COML (3)_Crédito PisCofins_2-DRE_Variavel" xfId="28704" xr:uid="{00000000-0005-0000-0000-000021700000}"/>
    <cellStyle name="s_Valuation _BS Csan CPC 02 &lt;SAP&gt;_Despesas ADM e COML (3)_Crédito PisCofins_3-Balanço" xfId="28705" xr:uid="{00000000-0005-0000-0000-000022700000}"/>
    <cellStyle name="s_Valuation _BS Csan CPC 02 &lt;SAP&gt;_Despesas ADM e COML (3)_Crédito PisCofins_3-Balanço 2" xfId="28706" xr:uid="{00000000-0005-0000-0000-000023700000}"/>
    <cellStyle name="s_Valuation _BS Csan CPC 02 &lt;SAP&gt;_Despesas ADM e COML (3)_Crédito PisCofins_3-Balanço 2_15-FINANCEIRAS" xfId="28707" xr:uid="{00000000-0005-0000-0000-000024700000}"/>
    <cellStyle name="s_Valuation _BS Csan CPC 02 &lt;SAP&gt;_Despesas ADM e COML (3)_Crédito PisCofins_3-Balanço_1" xfId="28708" xr:uid="{00000000-0005-0000-0000-000025700000}"/>
    <cellStyle name="s_Valuation _BS Csan CPC 02 &lt;SAP&gt;_Despesas ADM e COML (3)_Crédito PisCofins_3-Balanço_1_Mapa variáveis" xfId="28709" xr:uid="{00000000-0005-0000-0000-000026700000}"/>
    <cellStyle name="s_Valuation _BS Csan CPC 02 &lt;SAP&gt;_Despesas ADM e COML (3)_Crédito PisCofins_3-Balanço_1_Variavel" xfId="28710" xr:uid="{00000000-0005-0000-0000-000027700000}"/>
    <cellStyle name="s_Valuation _BS Csan CPC 02 &lt;SAP&gt;_Despesas ADM e COML (3)_Crédito PisCofins_3-Balanço_15-FINANCEIRAS" xfId="28711" xr:uid="{00000000-0005-0000-0000-000028700000}"/>
    <cellStyle name="s_Valuation _BS Csan CPC 02 &lt;SAP&gt;_Despesas ADM e COML (3)_Crédito PisCofins_3-Balanço_15-FINANCEIRAS_1" xfId="28712" xr:uid="{00000000-0005-0000-0000-000029700000}"/>
    <cellStyle name="s_Valuation _BS Csan CPC 02 &lt;SAP&gt;_Despesas ADM e COML (3)_Crédito PisCofins_3-Balanço_2-DRE" xfId="28713" xr:uid="{00000000-0005-0000-0000-00002A700000}"/>
    <cellStyle name="s_Valuation _BS Csan CPC 02 &lt;SAP&gt;_Despesas ADM e COML (3)_Crédito PisCofins_3-Balanço_2-DRE 2" xfId="28714" xr:uid="{00000000-0005-0000-0000-00002B700000}"/>
    <cellStyle name="s_Valuation _BS Csan CPC 02 &lt;SAP&gt;_Despesas ADM e COML (3)_Crédito PisCofins_3-Balanço_2-DRE_3-Balanço" xfId="28715" xr:uid="{00000000-0005-0000-0000-00002C700000}"/>
    <cellStyle name="s_Valuation _BS Csan CPC 02 &lt;SAP&gt;_Despesas ADM e COML (3)_Crédito PisCofins_3-Balanço_2-DRE_3-Balanço_Mapa variáveis" xfId="28716" xr:uid="{00000000-0005-0000-0000-00002D700000}"/>
    <cellStyle name="s_Valuation _BS Csan CPC 02 &lt;SAP&gt;_Despesas ADM e COML (3)_Crédito PisCofins_3-Balanço_2-DRE_3-Balanço_Variavel" xfId="28717" xr:uid="{00000000-0005-0000-0000-00002E700000}"/>
    <cellStyle name="s_Valuation _BS Csan CPC 02 &lt;SAP&gt;_Despesas ADM e COML (3)_Crédito PisCofins_3-Balanço_2-DRE_Dep_Judiciais-Contingências" xfId="28718" xr:uid="{00000000-0005-0000-0000-00002F700000}"/>
    <cellStyle name="s_Valuation _BS Csan CPC 02 &lt;SAP&gt;_Despesas ADM e COML (3)_Crédito PisCofins_3-Balanço_2-DRE_DFC Gerencial" xfId="28719" xr:uid="{00000000-0005-0000-0000-000030700000}"/>
    <cellStyle name="s_Valuation _BS Csan CPC 02 &lt;SAP&gt;_Despesas ADM e COML (3)_Crédito PisCofins_3-Balanço_2-DRE_DMPL" xfId="28720" xr:uid="{00000000-0005-0000-0000-000031700000}"/>
    <cellStyle name="s_Valuation _BS Csan CPC 02 &lt;SAP&gt;_Despesas ADM e COML (3)_Crédito PisCofins_3-Balanço_2-DRE_Mapa variáveis" xfId="28721" xr:uid="{00000000-0005-0000-0000-000032700000}"/>
    <cellStyle name="s_Valuation _BS Csan CPC 02 &lt;SAP&gt;_Despesas ADM e COML (3)_Crédito PisCofins_3-Balanço_2-DRE_Variavel" xfId="28722" xr:uid="{00000000-0005-0000-0000-000033700000}"/>
    <cellStyle name="s_Valuation _BS Csan CPC 02 &lt;SAP&gt;_Despesas ADM e COML (3)_Crédito PisCofins_3-Balanço_3-Balanço" xfId="28723" xr:uid="{00000000-0005-0000-0000-000034700000}"/>
    <cellStyle name="s_Valuation _BS Csan CPC 02 &lt;SAP&gt;_Despesas ADM e COML (3)_Crédito PisCofins_3-Balanço_3-Balanço_Mapa variáveis" xfId="28724" xr:uid="{00000000-0005-0000-0000-000035700000}"/>
    <cellStyle name="s_Valuation _BS Csan CPC 02 &lt;SAP&gt;_Despesas ADM e COML (3)_Crédito PisCofins_3-Balanço_3-Balanço_Variavel" xfId="28725" xr:uid="{00000000-0005-0000-0000-000036700000}"/>
    <cellStyle name="s_Valuation _BS Csan CPC 02 &lt;SAP&gt;_Despesas ADM e COML (3)_Crédito PisCofins_3-Balanço_7-Estoque" xfId="28726" xr:uid="{00000000-0005-0000-0000-000037700000}"/>
    <cellStyle name="s_Valuation _BS Csan CPC 02 &lt;SAP&gt;_Despesas ADM e COML (3)_Crédito PisCofins_3-Balanço_Despesas operacionais " xfId="28727" xr:uid="{00000000-0005-0000-0000-000038700000}"/>
    <cellStyle name="s_Valuation _BS Csan CPC 02 &lt;SAP&gt;_Despesas ADM e COML (3)_Crédito PisCofins_3-Balanço_Mapa variáveis" xfId="28728" xr:uid="{00000000-0005-0000-0000-000039700000}"/>
    <cellStyle name="s_Valuation _BS Csan CPC 02 &lt;SAP&gt;_Despesas ADM e COML (3)_Crédito PisCofins_3-Balanço_P&amp;L Raízen Combs" xfId="28729" xr:uid="{00000000-0005-0000-0000-00003A700000}"/>
    <cellStyle name="s_Valuation _BS Csan CPC 02 &lt;SAP&gt;_Despesas ADM e COML (3)_Crédito PisCofins_3-Balanço_P&amp;L RUMO" xfId="28730" xr:uid="{00000000-0005-0000-0000-00003B700000}"/>
    <cellStyle name="s_Valuation _BS Csan CPC 02 &lt;SAP&gt;_Despesas ADM e COML (3)_Crédito PisCofins_3-Balanço_Variavel" xfId="28731" xr:uid="{00000000-0005-0000-0000-00003C700000}"/>
    <cellStyle name="s_Valuation _BS Csan CPC 02 &lt;SAP&gt;_Despesas ADM e COML (3)_Crédito PisCofins_3-Balanço_Working Capital" xfId="28732" xr:uid="{00000000-0005-0000-0000-00003D700000}"/>
    <cellStyle name="s_Valuation _BS Csan CPC 02 &lt;SAP&gt;_Despesas ADM e COML (3)_Crédito PisCofins_7-Estoque" xfId="28733" xr:uid="{00000000-0005-0000-0000-00003E700000}"/>
    <cellStyle name="s_Valuation _BS Csan CPC 02 &lt;SAP&gt;_Despesas ADM e COML (3)_Crédito PisCofins_Balanço" xfId="28734" xr:uid="{00000000-0005-0000-0000-00003F700000}"/>
    <cellStyle name="s_Valuation _BS Csan CPC 02 &lt;SAP&gt;_Despesas ADM e COML (3)_Crédito PisCofins_Balanço_Despesas operacionais " xfId="28735" xr:uid="{00000000-0005-0000-0000-000040700000}"/>
    <cellStyle name="s_Valuation _BS Csan CPC 02 &lt;SAP&gt;_Despesas ADM e COML (3)_Crédito PisCofins_Balanço_Working Capital" xfId="28736" xr:uid="{00000000-0005-0000-0000-000041700000}"/>
    <cellStyle name="s_Valuation _BS Csan CPC 02 &lt;SAP&gt;_Despesas ADM e COML (3)_Crédito PisCofins_CCL" xfId="28737" xr:uid="{00000000-0005-0000-0000-000042700000}"/>
    <cellStyle name="s_Valuation _BS Csan CPC 02 &lt;SAP&gt;_Despesas ADM e COML (3)_Crédito PisCofins_CCL 2" xfId="28738" xr:uid="{00000000-0005-0000-0000-000043700000}"/>
    <cellStyle name="s_Valuation _BS Csan CPC 02 &lt;SAP&gt;_Despesas ADM e COML (3)_Crédito PisCofins_CCL 2_15-FINANCEIRAS" xfId="28739" xr:uid="{00000000-0005-0000-0000-000044700000}"/>
    <cellStyle name="s_Valuation _BS Csan CPC 02 &lt;SAP&gt;_Despesas ADM e COML (3)_Crédito PisCofins_CCL 2_Mapa variáveis" xfId="28740" xr:uid="{00000000-0005-0000-0000-000045700000}"/>
    <cellStyle name="s_Valuation _BS Csan CPC 02 &lt;SAP&gt;_Despesas ADM e COML (3)_Crédito PisCofins_CCL 2_Variavel" xfId="28741" xr:uid="{00000000-0005-0000-0000-000046700000}"/>
    <cellStyle name="s_Valuation _BS Csan CPC 02 &lt;SAP&gt;_Despesas ADM e COML (3)_Crédito PisCofins_CCL 3" xfId="28742" xr:uid="{00000000-0005-0000-0000-000047700000}"/>
    <cellStyle name="s_Valuation _BS Csan CPC 02 &lt;SAP&gt;_Despesas ADM e COML (3)_Crédito PisCofins_CCL_15-FINANCEIRAS" xfId="28743" xr:uid="{00000000-0005-0000-0000-000048700000}"/>
    <cellStyle name="s_Valuation _BS Csan CPC 02 &lt;SAP&gt;_Despesas ADM e COML (3)_Crédito PisCofins_CCL_15-FINANCEIRAS_1" xfId="28744" xr:uid="{00000000-0005-0000-0000-000049700000}"/>
    <cellStyle name="s_Valuation _BS Csan CPC 02 &lt;SAP&gt;_Despesas ADM e COML (3)_Crédito PisCofins_CCL_2-DRE" xfId="28745" xr:uid="{00000000-0005-0000-0000-00004A700000}"/>
    <cellStyle name="s_Valuation _BS Csan CPC 02 &lt;SAP&gt;_Despesas ADM e COML (3)_Crédito PisCofins_CCL_2-DRE 2" xfId="28746" xr:uid="{00000000-0005-0000-0000-00004B700000}"/>
    <cellStyle name="s_Valuation _BS Csan CPC 02 &lt;SAP&gt;_Despesas ADM e COML (3)_Crédito PisCofins_CCL_2-DRE_3-Balanço" xfId="28747" xr:uid="{00000000-0005-0000-0000-00004C700000}"/>
    <cellStyle name="s_Valuation _BS Csan CPC 02 &lt;SAP&gt;_Despesas ADM e COML (3)_Crédito PisCofins_CCL_2-DRE_3-Balanço_Mapa variáveis" xfId="28748" xr:uid="{00000000-0005-0000-0000-00004D700000}"/>
    <cellStyle name="s_Valuation _BS Csan CPC 02 &lt;SAP&gt;_Despesas ADM e COML (3)_Crédito PisCofins_CCL_2-DRE_3-Balanço_Variavel" xfId="28749" xr:uid="{00000000-0005-0000-0000-00004E700000}"/>
    <cellStyle name="s_Valuation _BS Csan CPC 02 &lt;SAP&gt;_Despesas ADM e COML (3)_Crédito PisCofins_CCL_2-DRE_Dep_Judiciais-Contingências" xfId="28750" xr:uid="{00000000-0005-0000-0000-00004F700000}"/>
    <cellStyle name="s_Valuation _BS Csan CPC 02 &lt;SAP&gt;_Despesas ADM e COML (3)_Crédito PisCofins_CCL_2-DRE_DFC Gerencial" xfId="28751" xr:uid="{00000000-0005-0000-0000-000050700000}"/>
    <cellStyle name="s_Valuation _BS Csan CPC 02 &lt;SAP&gt;_Despesas ADM e COML (3)_Crédito PisCofins_CCL_2-DRE_DMPL" xfId="28752" xr:uid="{00000000-0005-0000-0000-000051700000}"/>
    <cellStyle name="s_Valuation _BS Csan CPC 02 &lt;SAP&gt;_Despesas ADM e COML (3)_Crédito PisCofins_CCL_2-DRE_Mapa variáveis" xfId="28753" xr:uid="{00000000-0005-0000-0000-000052700000}"/>
    <cellStyle name="s_Valuation _BS Csan CPC 02 &lt;SAP&gt;_Despesas ADM e COML (3)_Crédito PisCofins_CCL_2-DRE_Variavel" xfId="28754" xr:uid="{00000000-0005-0000-0000-000053700000}"/>
    <cellStyle name="s_Valuation _BS Csan CPC 02 &lt;SAP&gt;_Despesas ADM e COML (3)_Crédito PisCofins_CCL_3-Balanço" xfId="28755" xr:uid="{00000000-0005-0000-0000-000054700000}"/>
    <cellStyle name="s_Valuation _BS Csan CPC 02 &lt;SAP&gt;_Despesas ADM e COML (3)_Crédito PisCofins_CCL_3-Balanço 2" xfId="28756" xr:uid="{00000000-0005-0000-0000-000055700000}"/>
    <cellStyle name="s_Valuation _BS Csan CPC 02 &lt;SAP&gt;_Despesas ADM e COML (3)_Crédito PisCofins_CCL_3-Balanço 2_15-FINANCEIRAS" xfId="28757" xr:uid="{00000000-0005-0000-0000-000056700000}"/>
    <cellStyle name="s_Valuation _BS Csan CPC 02 &lt;SAP&gt;_Despesas ADM e COML (3)_Crédito PisCofins_CCL_3-Balanço_1" xfId="28758" xr:uid="{00000000-0005-0000-0000-000057700000}"/>
    <cellStyle name="s_Valuation _BS Csan CPC 02 &lt;SAP&gt;_Despesas ADM e COML (3)_Crédito PisCofins_CCL_3-Balanço_1_Mapa variáveis" xfId="28759" xr:uid="{00000000-0005-0000-0000-000058700000}"/>
    <cellStyle name="s_Valuation _BS Csan CPC 02 &lt;SAP&gt;_Despesas ADM e COML (3)_Crédito PisCofins_CCL_3-Balanço_1_Variavel" xfId="28760" xr:uid="{00000000-0005-0000-0000-000059700000}"/>
    <cellStyle name="s_Valuation _BS Csan CPC 02 &lt;SAP&gt;_Despesas ADM e COML (3)_Crédito PisCofins_CCL_3-Balanço_15-FINANCEIRAS" xfId="28761" xr:uid="{00000000-0005-0000-0000-00005A700000}"/>
    <cellStyle name="s_Valuation _BS Csan CPC 02 &lt;SAP&gt;_Despesas ADM e COML (3)_Crédito PisCofins_CCL_3-Balanço_15-FINANCEIRAS_1" xfId="28762" xr:uid="{00000000-0005-0000-0000-00005B700000}"/>
    <cellStyle name="s_Valuation _BS Csan CPC 02 &lt;SAP&gt;_Despesas ADM e COML (3)_Crédito PisCofins_CCL_3-Balanço_2-DRE" xfId="28763" xr:uid="{00000000-0005-0000-0000-00005C700000}"/>
    <cellStyle name="s_Valuation _BS Csan CPC 02 &lt;SAP&gt;_Despesas ADM e COML (3)_Crédito PisCofins_CCL_3-Balanço_2-DRE 2" xfId="28764" xr:uid="{00000000-0005-0000-0000-00005D700000}"/>
    <cellStyle name="s_Valuation _BS Csan CPC 02 &lt;SAP&gt;_Despesas ADM e COML (3)_Crédito PisCofins_CCL_3-Balanço_2-DRE_3-Balanço" xfId="28765" xr:uid="{00000000-0005-0000-0000-00005E700000}"/>
    <cellStyle name="s_Valuation _BS Csan CPC 02 &lt;SAP&gt;_Despesas ADM e COML (3)_Crédito PisCofins_CCL_3-Balanço_2-DRE_3-Balanço_Mapa variáveis" xfId="28766" xr:uid="{00000000-0005-0000-0000-00005F700000}"/>
    <cellStyle name="s_Valuation _BS Csan CPC 02 &lt;SAP&gt;_Despesas ADM e COML (3)_Crédito PisCofins_CCL_3-Balanço_2-DRE_3-Balanço_Variavel" xfId="28767" xr:uid="{00000000-0005-0000-0000-000060700000}"/>
    <cellStyle name="s_Valuation _BS Csan CPC 02 &lt;SAP&gt;_Despesas ADM e COML (3)_Crédito PisCofins_CCL_3-Balanço_2-DRE_Dep_Judiciais-Contingências" xfId="28768" xr:uid="{00000000-0005-0000-0000-000061700000}"/>
    <cellStyle name="s_Valuation _BS Csan CPC 02 &lt;SAP&gt;_Despesas ADM e COML (3)_Crédito PisCofins_CCL_3-Balanço_2-DRE_DFC Gerencial" xfId="28769" xr:uid="{00000000-0005-0000-0000-000062700000}"/>
    <cellStyle name="s_Valuation _BS Csan CPC 02 &lt;SAP&gt;_Despesas ADM e COML (3)_Crédito PisCofins_CCL_3-Balanço_2-DRE_DMPL" xfId="28770" xr:uid="{00000000-0005-0000-0000-000063700000}"/>
    <cellStyle name="s_Valuation _BS Csan CPC 02 &lt;SAP&gt;_Despesas ADM e COML (3)_Crédito PisCofins_CCL_3-Balanço_2-DRE_Mapa variáveis" xfId="28771" xr:uid="{00000000-0005-0000-0000-000064700000}"/>
    <cellStyle name="s_Valuation _BS Csan CPC 02 &lt;SAP&gt;_Despesas ADM e COML (3)_Crédito PisCofins_CCL_3-Balanço_2-DRE_Variavel" xfId="28772" xr:uid="{00000000-0005-0000-0000-000065700000}"/>
    <cellStyle name="s_Valuation _BS Csan CPC 02 &lt;SAP&gt;_Despesas ADM e COML (3)_Crédito PisCofins_CCL_3-Balanço_3-Balanço" xfId="28773" xr:uid="{00000000-0005-0000-0000-000066700000}"/>
    <cellStyle name="s_Valuation _BS Csan CPC 02 &lt;SAP&gt;_Despesas ADM e COML (3)_Crédito PisCofins_CCL_3-Balanço_3-Balanço_Mapa variáveis" xfId="28774" xr:uid="{00000000-0005-0000-0000-000067700000}"/>
    <cellStyle name="s_Valuation _BS Csan CPC 02 &lt;SAP&gt;_Despesas ADM e COML (3)_Crédito PisCofins_CCL_3-Balanço_3-Balanço_Variavel" xfId="28775" xr:uid="{00000000-0005-0000-0000-000068700000}"/>
    <cellStyle name="s_Valuation _BS Csan CPC 02 &lt;SAP&gt;_Despesas ADM e COML (3)_Crédito PisCofins_CCL_3-Balanço_7-Estoque" xfId="28776" xr:uid="{00000000-0005-0000-0000-000069700000}"/>
    <cellStyle name="s_Valuation _BS Csan CPC 02 &lt;SAP&gt;_Despesas ADM e COML (3)_Crédito PisCofins_CCL_3-Balanço_Despesas operacionais " xfId="28777" xr:uid="{00000000-0005-0000-0000-00006A700000}"/>
    <cellStyle name="s_Valuation _BS Csan CPC 02 &lt;SAP&gt;_Despesas ADM e COML (3)_Crédito PisCofins_CCL_3-Balanço_Mapa variáveis" xfId="28778" xr:uid="{00000000-0005-0000-0000-00006B700000}"/>
    <cellStyle name="s_Valuation _BS Csan CPC 02 &lt;SAP&gt;_Despesas ADM e COML (3)_Crédito PisCofins_CCL_3-Balanço_P&amp;L Raízen Combs" xfId="28779" xr:uid="{00000000-0005-0000-0000-00006C700000}"/>
    <cellStyle name="s_Valuation _BS Csan CPC 02 &lt;SAP&gt;_Despesas ADM e COML (3)_Crédito PisCofins_CCL_3-Balanço_P&amp;L RUMO" xfId="28780" xr:uid="{00000000-0005-0000-0000-00006D700000}"/>
    <cellStyle name="s_Valuation _BS Csan CPC 02 &lt;SAP&gt;_Despesas ADM e COML (3)_Crédito PisCofins_CCL_3-Balanço_Variavel" xfId="28781" xr:uid="{00000000-0005-0000-0000-00006E700000}"/>
    <cellStyle name="s_Valuation _BS Csan CPC 02 &lt;SAP&gt;_Despesas ADM e COML (3)_Crédito PisCofins_CCL_3-Balanço_Working Capital" xfId="28782" xr:uid="{00000000-0005-0000-0000-00006F700000}"/>
    <cellStyle name="s_Valuation _BS Csan CPC 02 &lt;SAP&gt;_Despesas ADM e COML (3)_Crédito PisCofins_CCL_7-Estoque" xfId="28783" xr:uid="{00000000-0005-0000-0000-000070700000}"/>
    <cellStyle name="s_Valuation _BS Csan CPC 02 &lt;SAP&gt;_Despesas ADM e COML (3)_Crédito PisCofins_CCL_Balanço" xfId="28784" xr:uid="{00000000-0005-0000-0000-000071700000}"/>
    <cellStyle name="s_Valuation _BS Csan CPC 02 &lt;SAP&gt;_Despesas ADM e COML (3)_Crédito PisCofins_CCL_Balanço_Despesas operacionais " xfId="28785" xr:uid="{00000000-0005-0000-0000-000072700000}"/>
    <cellStyle name="s_Valuation _BS Csan CPC 02 &lt;SAP&gt;_Despesas ADM e COML (3)_Crédito PisCofins_CCL_Balanço_Working Capital" xfId="28786" xr:uid="{00000000-0005-0000-0000-000073700000}"/>
    <cellStyle name="s_Valuation _BS Csan CPC 02 &lt;SAP&gt;_Despesas ADM e COML (3)_Crédito PisCofins_CCL_Despesas operacionais " xfId="28787" xr:uid="{00000000-0005-0000-0000-000074700000}"/>
    <cellStyle name="s_Valuation _BS Csan CPC 02 &lt;SAP&gt;_Despesas ADM e COML (3)_Crédito PisCofins_CCL_IR Diferido" xfId="28788" xr:uid="{00000000-0005-0000-0000-000075700000}"/>
    <cellStyle name="s_Valuation _BS Csan CPC 02 &lt;SAP&gt;_Despesas ADM e COML (3)_Crédito PisCofins_CCL_Mapa variáveis" xfId="28789" xr:uid="{00000000-0005-0000-0000-000076700000}"/>
    <cellStyle name="s_Valuation _BS Csan CPC 02 &lt;SAP&gt;_Despesas ADM e COML (3)_Crédito PisCofins_CCL_P&amp;L Raízen Combs" xfId="28790" xr:uid="{00000000-0005-0000-0000-000077700000}"/>
    <cellStyle name="s_Valuation _BS Csan CPC 02 &lt;SAP&gt;_Despesas ADM e COML (3)_Crédito PisCofins_CCL_P&amp;L RUMO" xfId="28791" xr:uid="{00000000-0005-0000-0000-000078700000}"/>
    <cellStyle name="s_Valuation _BS Csan CPC 02 &lt;SAP&gt;_Despesas ADM e COML (3)_Crédito PisCofins_CCL_Variavel" xfId="28792" xr:uid="{00000000-0005-0000-0000-000079700000}"/>
    <cellStyle name="s_Valuation _BS Csan CPC 02 &lt;SAP&gt;_Despesas ADM e COML (3)_Crédito PisCofins_CCL_Working Capital" xfId="28793" xr:uid="{00000000-0005-0000-0000-00007A700000}"/>
    <cellStyle name="s_Valuation _BS Csan CPC 02 &lt;SAP&gt;_Despesas ADM e COML (3)_Crédito PisCofins_Despesas operacionais " xfId="28794" xr:uid="{00000000-0005-0000-0000-00007B700000}"/>
    <cellStyle name="s_Valuation _BS Csan CPC 02 &lt;SAP&gt;_Despesas ADM e COML (3)_Crédito PisCofins_Diferenças outubro CAN- (2)" xfId="28795" xr:uid="{00000000-0005-0000-0000-00007C700000}"/>
    <cellStyle name="s_Valuation _BS Csan CPC 02 &lt;SAP&gt;_Despesas ADM e COML (3)_Crédito PisCofins_Diferenças outubro CAN- (2) 2" xfId="28796" xr:uid="{00000000-0005-0000-0000-00007D700000}"/>
    <cellStyle name="s_Valuation _BS Csan CPC 02 &lt;SAP&gt;_Despesas ADM e COML (3)_Crédito PisCofins_Diferenças outubro CAN- (2) 2_15-FINANCEIRAS" xfId="28797" xr:uid="{00000000-0005-0000-0000-00007E700000}"/>
    <cellStyle name="s_Valuation _BS Csan CPC 02 &lt;SAP&gt;_Despesas ADM e COML (3)_Crédito PisCofins_Diferenças outubro CAN- (2) 2_Mapa variáveis" xfId="28798" xr:uid="{00000000-0005-0000-0000-00007F700000}"/>
    <cellStyle name="s_Valuation _BS Csan CPC 02 &lt;SAP&gt;_Despesas ADM e COML (3)_Crédito PisCofins_Diferenças outubro CAN- (2) 2_Variavel" xfId="28799" xr:uid="{00000000-0005-0000-0000-000080700000}"/>
    <cellStyle name="s_Valuation _BS Csan CPC 02 &lt;SAP&gt;_Despesas ADM e COML (3)_Crédito PisCofins_Diferenças outubro CAN- (2) 3" xfId="28800" xr:uid="{00000000-0005-0000-0000-000081700000}"/>
    <cellStyle name="s_Valuation _BS Csan CPC 02 &lt;SAP&gt;_Despesas ADM e COML (3)_Crédito PisCofins_Diferenças outubro CAN- (2)_15-FINANCEIRAS" xfId="28801" xr:uid="{00000000-0005-0000-0000-000082700000}"/>
    <cellStyle name="s_Valuation _BS Csan CPC 02 &lt;SAP&gt;_Despesas ADM e COML (3)_Crédito PisCofins_Diferenças outubro CAN- (2)_15-FINANCEIRAS_1" xfId="28802" xr:uid="{00000000-0005-0000-0000-000083700000}"/>
    <cellStyle name="s_Valuation _BS Csan CPC 02 &lt;SAP&gt;_Despesas ADM e COML (3)_Crédito PisCofins_Diferenças outubro CAN- (2)_2-DRE" xfId="28803" xr:uid="{00000000-0005-0000-0000-000084700000}"/>
    <cellStyle name="s_Valuation _BS Csan CPC 02 &lt;SAP&gt;_Despesas ADM e COML (3)_Crédito PisCofins_Diferenças outubro CAN- (2)_2-DRE 2" xfId="28804" xr:uid="{00000000-0005-0000-0000-000085700000}"/>
    <cellStyle name="s_Valuation _BS Csan CPC 02 &lt;SAP&gt;_Despesas ADM e COML (3)_Crédito PisCofins_Diferenças outubro CAN- (2)_2-DRE_3-Balanço" xfId="28805" xr:uid="{00000000-0005-0000-0000-000086700000}"/>
    <cellStyle name="s_Valuation _BS Csan CPC 02 &lt;SAP&gt;_Despesas ADM e COML (3)_Crédito PisCofins_Diferenças outubro CAN- (2)_2-DRE_3-Balanço_Mapa variáveis" xfId="28806" xr:uid="{00000000-0005-0000-0000-000087700000}"/>
    <cellStyle name="s_Valuation _BS Csan CPC 02 &lt;SAP&gt;_Despesas ADM e COML (3)_Crédito PisCofins_Diferenças outubro CAN- (2)_2-DRE_3-Balanço_Variavel" xfId="28807" xr:uid="{00000000-0005-0000-0000-000088700000}"/>
    <cellStyle name="s_Valuation _BS Csan CPC 02 &lt;SAP&gt;_Despesas ADM e COML (3)_Crédito PisCofins_Diferenças outubro CAN- (2)_2-DRE_Dep_Judiciais-Contingências" xfId="28808" xr:uid="{00000000-0005-0000-0000-000089700000}"/>
    <cellStyle name="s_Valuation _BS Csan CPC 02 &lt;SAP&gt;_Despesas ADM e COML (3)_Crédito PisCofins_Diferenças outubro CAN- (2)_2-DRE_DFC Gerencial" xfId="28809" xr:uid="{00000000-0005-0000-0000-00008A700000}"/>
    <cellStyle name="s_Valuation _BS Csan CPC 02 &lt;SAP&gt;_Despesas ADM e COML (3)_Crédito PisCofins_Diferenças outubro CAN- (2)_2-DRE_DMPL" xfId="28810" xr:uid="{00000000-0005-0000-0000-00008B700000}"/>
    <cellStyle name="s_Valuation _BS Csan CPC 02 &lt;SAP&gt;_Despesas ADM e COML (3)_Crédito PisCofins_Diferenças outubro CAN- (2)_2-DRE_Mapa variáveis" xfId="28811" xr:uid="{00000000-0005-0000-0000-00008C700000}"/>
    <cellStyle name="s_Valuation _BS Csan CPC 02 &lt;SAP&gt;_Despesas ADM e COML (3)_Crédito PisCofins_Diferenças outubro CAN- (2)_2-DRE_Variavel" xfId="28812" xr:uid="{00000000-0005-0000-0000-00008D700000}"/>
    <cellStyle name="s_Valuation _BS Csan CPC 02 &lt;SAP&gt;_Despesas ADM e COML (3)_Crédito PisCofins_Diferenças outubro CAN- (2)_3-Balanço" xfId="28813" xr:uid="{00000000-0005-0000-0000-00008E700000}"/>
    <cellStyle name="s_Valuation _BS Csan CPC 02 &lt;SAP&gt;_Despesas ADM e COML (3)_Crédito PisCofins_Diferenças outubro CAN- (2)_3-Balanço 2" xfId="28814" xr:uid="{00000000-0005-0000-0000-00008F700000}"/>
    <cellStyle name="s_Valuation _BS Csan CPC 02 &lt;SAP&gt;_Despesas ADM e COML (3)_Crédito PisCofins_Diferenças outubro CAN- (2)_3-Balanço 2_15-FINANCEIRAS" xfId="28815" xr:uid="{00000000-0005-0000-0000-000090700000}"/>
    <cellStyle name="s_Valuation _BS Csan CPC 02 &lt;SAP&gt;_Despesas ADM e COML (3)_Crédito PisCofins_Diferenças outubro CAN- (2)_3-Balanço_1" xfId="28816" xr:uid="{00000000-0005-0000-0000-000091700000}"/>
    <cellStyle name="s_Valuation _BS Csan CPC 02 &lt;SAP&gt;_Despesas ADM e COML (3)_Crédito PisCofins_Diferenças outubro CAN- (2)_3-Balanço_1_Mapa variáveis" xfId="28817" xr:uid="{00000000-0005-0000-0000-000092700000}"/>
    <cellStyle name="s_Valuation _BS Csan CPC 02 &lt;SAP&gt;_Despesas ADM e COML (3)_Crédito PisCofins_Diferenças outubro CAN- (2)_3-Balanço_1_Variavel" xfId="28818" xr:uid="{00000000-0005-0000-0000-000093700000}"/>
    <cellStyle name="s_Valuation _BS Csan CPC 02 &lt;SAP&gt;_Despesas ADM e COML (3)_Crédito PisCofins_Diferenças outubro CAN- (2)_3-Balanço_15-FINANCEIRAS" xfId="28819" xr:uid="{00000000-0005-0000-0000-000094700000}"/>
    <cellStyle name="s_Valuation _BS Csan CPC 02 &lt;SAP&gt;_Despesas ADM e COML (3)_Crédito PisCofins_Diferenças outubro CAN- (2)_3-Balanço_15-FINANCEIRAS_1" xfId="28820" xr:uid="{00000000-0005-0000-0000-000095700000}"/>
    <cellStyle name="s_Valuation _BS Csan CPC 02 &lt;SAP&gt;_Despesas ADM e COML (3)_Crédito PisCofins_Diferenças outubro CAN- (2)_3-Balanço_2-DRE" xfId="28821" xr:uid="{00000000-0005-0000-0000-000096700000}"/>
    <cellStyle name="s_Valuation _BS Csan CPC 02 &lt;SAP&gt;_Despesas ADM e COML (3)_Crédito PisCofins_Diferenças outubro CAN- (2)_3-Balanço_2-DRE 2" xfId="28822" xr:uid="{00000000-0005-0000-0000-000097700000}"/>
    <cellStyle name="s_Valuation _BS Csan CPC 02 &lt;SAP&gt;_Despesas ADM e COML (3)_Crédito PisCofins_Diferenças outubro CAN- (2)_3-Balanço_2-DRE_3-Balanço" xfId="28823" xr:uid="{00000000-0005-0000-0000-000098700000}"/>
    <cellStyle name="s_Valuation _BS Csan CPC 02 &lt;SAP&gt;_Despesas ADM e COML (3)_Crédito PisCofins_Diferenças outubro CAN- (2)_3-Balanço_2-DRE_3-Balanço_Mapa variáveis" xfId="28824" xr:uid="{00000000-0005-0000-0000-000099700000}"/>
    <cellStyle name="s_Valuation _BS Csan CPC 02 &lt;SAP&gt;_Despesas ADM e COML (3)_Crédito PisCofins_Diferenças outubro CAN- (2)_3-Balanço_2-DRE_3-Balanço_Variavel" xfId="28825" xr:uid="{00000000-0005-0000-0000-00009A700000}"/>
    <cellStyle name="s_Valuation _BS Csan CPC 02 &lt;SAP&gt;_Despesas ADM e COML (3)_Crédito PisCofins_Diferenças outubro CAN- (2)_3-Balanço_2-DRE_Dep_Judiciais-Contingências" xfId="28826" xr:uid="{00000000-0005-0000-0000-00009B700000}"/>
    <cellStyle name="s_Valuation _BS Csan CPC 02 &lt;SAP&gt;_Despesas ADM e COML (3)_Crédito PisCofins_Diferenças outubro CAN- (2)_3-Balanço_2-DRE_DFC Gerencial" xfId="28827" xr:uid="{00000000-0005-0000-0000-00009C700000}"/>
    <cellStyle name="s_Valuation _BS Csan CPC 02 &lt;SAP&gt;_Despesas ADM e COML (3)_Crédito PisCofins_Diferenças outubro CAN- (2)_3-Balanço_2-DRE_DMPL" xfId="28828" xr:uid="{00000000-0005-0000-0000-00009D700000}"/>
    <cellStyle name="s_Valuation _BS Csan CPC 02 &lt;SAP&gt;_Despesas ADM e COML (3)_Crédito PisCofins_Diferenças outubro CAN- (2)_3-Balanço_2-DRE_Mapa variáveis" xfId="28829" xr:uid="{00000000-0005-0000-0000-00009E700000}"/>
    <cellStyle name="s_Valuation _BS Csan CPC 02 &lt;SAP&gt;_Despesas ADM e COML (3)_Crédito PisCofins_Diferenças outubro CAN- (2)_3-Balanço_2-DRE_Variavel" xfId="28830" xr:uid="{00000000-0005-0000-0000-00009F700000}"/>
    <cellStyle name="s_Valuation _BS Csan CPC 02 &lt;SAP&gt;_Despesas ADM e COML (3)_Crédito PisCofins_Diferenças outubro CAN- (2)_3-Balanço_3-Balanço" xfId="28831" xr:uid="{00000000-0005-0000-0000-0000A0700000}"/>
    <cellStyle name="s_Valuation _BS Csan CPC 02 &lt;SAP&gt;_Despesas ADM e COML (3)_Crédito PisCofins_Diferenças outubro CAN- (2)_3-Balanço_3-Balanço_Mapa variáveis" xfId="28832" xr:uid="{00000000-0005-0000-0000-0000A1700000}"/>
    <cellStyle name="s_Valuation _BS Csan CPC 02 &lt;SAP&gt;_Despesas ADM e COML (3)_Crédito PisCofins_Diferenças outubro CAN- (2)_3-Balanço_3-Balanço_Variavel" xfId="28833" xr:uid="{00000000-0005-0000-0000-0000A2700000}"/>
    <cellStyle name="s_Valuation _BS Csan CPC 02 &lt;SAP&gt;_Despesas ADM e COML (3)_Crédito PisCofins_Diferenças outubro CAN- (2)_3-Balanço_7-Estoque" xfId="28834" xr:uid="{00000000-0005-0000-0000-0000A3700000}"/>
    <cellStyle name="s_Valuation _BS Csan CPC 02 &lt;SAP&gt;_Despesas ADM e COML (3)_Crédito PisCofins_Diferenças outubro CAN- (2)_3-Balanço_Despesas operacionais " xfId="28835" xr:uid="{00000000-0005-0000-0000-0000A4700000}"/>
    <cellStyle name="s_Valuation _BS Csan CPC 02 &lt;SAP&gt;_Despesas ADM e COML (3)_Crédito PisCofins_Diferenças outubro CAN- (2)_3-Balanço_Mapa variáveis" xfId="28836" xr:uid="{00000000-0005-0000-0000-0000A5700000}"/>
    <cellStyle name="s_Valuation _BS Csan CPC 02 &lt;SAP&gt;_Despesas ADM e COML (3)_Crédito PisCofins_Diferenças outubro CAN- (2)_3-Balanço_P&amp;L Raízen Combs" xfId="28837" xr:uid="{00000000-0005-0000-0000-0000A6700000}"/>
    <cellStyle name="s_Valuation _BS Csan CPC 02 &lt;SAP&gt;_Despesas ADM e COML (3)_Crédito PisCofins_Diferenças outubro CAN- (2)_3-Balanço_P&amp;L RUMO" xfId="28838" xr:uid="{00000000-0005-0000-0000-0000A7700000}"/>
    <cellStyle name="s_Valuation _BS Csan CPC 02 &lt;SAP&gt;_Despesas ADM e COML (3)_Crédito PisCofins_Diferenças outubro CAN- (2)_3-Balanço_Variavel" xfId="28839" xr:uid="{00000000-0005-0000-0000-0000A8700000}"/>
    <cellStyle name="s_Valuation _BS Csan CPC 02 &lt;SAP&gt;_Despesas ADM e COML (3)_Crédito PisCofins_Diferenças outubro CAN- (2)_3-Balanço_Working Capital" xfId="28840" xr:uid="{00000000-0005-0000-0000-0000A9700000}"/>
    <cellStyle name="s_Valuation _BS Csan CPC 02 &lt;SAP&gt;_Despesas ADM e COML (3)_Crédito PisCofins_Diferenças outubro CAN- (2)_7-Estoque" xfId="28841" xr:uid="{00000000-0005-0000-0000-0000AA700000}"/>
    <cellStyle name="s_Valuation _BS Csan CPC 02 &lt;SAP&gt;_Despesas ADM e COML (3)_Crédito PisCofins_Diferenças outubro CAN- (2)_Balanço" xfId="28842" xr:uid="{00000000-0005-0000-0000-0000AB700000}"/>
    <cellStyle name="s_Valuation _BS Csan CPC 02 &lt;SAP&gt;_Despesas ADM e COML (3)_Crédito PisCofins_Diferenças outubro CAN- (2)_Balanço_Despesas operacionais " xfId="28843" xr:uid="{00000000-0005-0000-0000-0000AC700000}"/>
    <cellStyle name="s_Valuation _BS Csan CPC 02 &lt;SAP&gt;_Despesas ADM e COML (3)_Crédito PisCofins_Diferenças outubro CAN- (2)_Balanço_Working Capital" xfId="28844" xr:uid="{00000000-0005-0000-0000-0000AD700000}"/>
    <cellStyle name="s_Valuation _BS Csan CPC 02 &lt;SAP&gt;_Despesas ADM e COML (3)_Crédito PisCofins_Diferenças outubro CAN- (2)_Despesas operacionais " xfId="28845" xr:uid="{00000000-0005-0000-0000-0000AE700000}"/>
    <cellStyle name="s_Valuation _BS Csan CPC 02 &lt;SAP&gt;_Despesas ADM e COML (3)_Crédito PisCofins_Diferenças outubro CAN- (2)_IR Diferido" xfId="28846" xr:uid="{00000000-0005-0000-0000-0000AF700000}"/>
    <cellStyle name="s_Valuation _BS Csan CPC 02 &lt;SAP&gt;_Despesas ADM e COML (3)_Crédito PisCofins_Diferenças outubro CAN- (2)_Mapa variáveis" xfId="28847" xr:uid="{00000000-0005-0000-0000-0000B0700000}"/>
    <cellStyle name="s_Valuation _BS Csan CPC 02 &lt;SAP&gt;_Despesas ADM e COML (3)_Crédito PisCofins_Diferenças outubro CAN- (2)_P&amp;L Raízen Combs" xfId="28848" xr:uid="{00000000-0005-0000-0000-0000B1700000}"/>
    <cellStyle name="s_Valuation _BS Csan CPC 02 &lt;SAP&gt;_Despesas ADM e COML (3)_Crédito PisCofins_Diferenças outubro CAN- (2)_P&amp;L RUMO" xfId="28849" xr:uid="{00000000-0005-0000-0000-0000B2700000}"/>
    <cellStyle name="s_Valuation _BS Csan CPC 02 &lt;SAP&gt;_Despesas ADM e COML (3)_Crédito PisCofins_Diferenças outubro CAN- (2)_Variavel" xfId="28850" xr:uid="{00000000-0005-0000-0000-0000B3700000}"/>
    <cellStyle name="s_Valuation _BS Csan CPC 02 &lt;SAP&gt;_Despesas ADM e COML (3)_Crédito PisCofins_Diferenças outubro CAN- (2)_Working Capital" xfId="28851" xr:uid="{00000000-0005-0000-0000-0000B4700000}"/>
    <cellStyle name="s_Valuation _BS Csan CPC 02 &lt;SAP&gt;_Despesas ADM e COML (3)_Crédito PisCofins_IR Diferido" xfId="28852" xr:uid="{00000000-0005-0000-0000-0000B5700000}"/>
    <cellStyle name="s_Valuation _BS Csan CPC 02 &lt;SAP&gt;_Despesas ADM e COML (3)_Crédito PisCofins_Mapa variáveis" xfId="28853" xr:uid="{00000000-0005-0000-0000-0000B6700000}"/>
    <cellStyle name="s_Valuation _BS Csan CPC 02 &lt;SAP&gt;_Despesas ADM e COML (3)_Crédito PisCofins_P&amp;L Raízen Combs" xfId="28854" xr:uid="{00000000-0005-0000-0000-0000B7700000}"/>
    <cellStyle name="s_Valuation _BS Csan CPC 02 &lt;SAP&gt;_Despesas ADM e COML (3)_Crédito PisCofins_P&amp;L RUMO" xfId="28855" xr:uid="{00000000-0005-0000-0000-0000B8700000}"/>
    <cellStyle name="s_Valuation _BS Csan CPC 02 &lt;SAP&gt;_Despesas ADM e COML (3)_Crédito PisCofins_Query C.Custos SF 10-11" xfId="28856" xr:uid="{00000000-0005-0000-0000-0000B9700000}"/>
    <cellStyle name="s_Valuation _BS Csan CPC 02 &lt;SAP&gt;_Despesas ADM e COML (3)_Crédito PisCofins_Query C.Custos SF 10-11 2" xfId="28857" xr:uid="{00000000-0005-0000-0000-0000BA700000}"/>
    <cellStyle name="s_Valuation _BS Csan CPC 02 &lt;SAP&gt;_Despesas ADM e COML (3)_Crédito PisCofins_Query C.Custos SF 10-11 2_15-FINANCEIRAS" xfId="28858" xr:uid="{00000000-0005-0000-0000-0000BB700000}"/>
    <cellStyle name="s_Valuation _BS Csan CPC 02 &lt;SAP&gt;_Despesas ADM e COML (3)_Crédito PisCofins_Query C.Custos SF 10-11 2_Mapa variáveis" xfId="28859" xr:uid="{00000000-0005-0000-0000-0000BC700000}"/>
    <cellStyle name="s_Valuation _BS Csan CPC 02 &lt;SAP&gt;_Despesas ADM e COML (3)_Crédito PisCofins_Query C.Custos SF 10-11 2_Variavel" xfId="28860" xr:uid="{00000000-0005-0000-0000-0000BD700000}"/>
    <cellStyle name="s_Valuation _BS Csan CPC 02 &lt;SAP&gt;_Despesas ADM e COML (3)_Crédito PisCofins_Query C.Custos SF 10-11 3" xfId="28861" xr:uid="{00000000-0005-0000-0000-0000BE700000}"/>
    <cellStyle name="s_Valuation _BS Csan CPC 02 &lt;SAP&gt;_Despesas ADM e COML (3)_Crédito PisCofins_Query C.Custos SF 10-11_15-FINANCEIRAS" xfId="28862" xr:uid="{00000000-0005-0000-0000-0000BF700000}"/>
    <cellStyle name="s_Valuation _BS Csan CPC 02 &lt;SAP&gt;_Despesas ADM e COML (3)_Crédito PisCofins_Query C.Custos SF 10-11_15-FINANCEIRAS_1" xfId="28863" xr:uid="{00000000-0005-0000-0000-0000C0700000}"/>
    <cellStyle name="s_Valuation _BS Csan CPC 02 &lt;SAP&gt;_Despesas ADM e COML (3)_Crédito PisCofins_Query C.Custos SF 10-11_2-DRE" xfId="28864" xr:uid="{00000000-0005-0000-0000-0000C1700000}"/>
    <cellStyle name="s_Valuation _BS Csan CPC 02 &lt;SAP&gt;_Despesas ADM e COML (3)_Crédito PisCofins_Query C.Custos SF 10-11_2-DRE 2" xfId="28865" xr:uid="{00000000-0005-0000-0000-0000C2700000}"/>
    <cellStyle name="s_Valuation _BS Csan CPC 02 &lt;SAP&gt;_Despesas ADM e COML (3)_Crédito PisCofins_Query C.Custos SF 10-11_2-DRE_3-Balanço" xfId="28866" xr:uid="{00000000-0005-0000-0000-0000C3700000}"/>
    <cellStyle name="s_Valuation _BS Csan CPC 02 &lt;SAP&gt;_Despesas ADM e COML (3)_Crédito PisCofins_Query C.Custos SF 10-11_2-DRE_3-Balanço_Mapa variáveis" xfId="28867" xr:uid="{00000000-0005-0000-0000-0000C4700000}"/>
    <cellStyle name="s_Valuation _BS Csan CPC 02 &lt;SAP&gt;_Despesas ADM e COML (3)_Crédito PisCofins_Query C.Custos SF 10-11_2-DRE_3-Balanço_Variavel" xfId="28868" xr:uid="{00000000-0005-0000-0000-0000C5700000}"/>
    <cellStyle name="s_Valuation _BS Csan CPC 02 &lt;SAP&gt;_Despesas ADM e COML (3)_Crédito PisCofins_Query C.Custos SF 10-11_2-DRE_Dep_Judiciais-Contingências" xfId="28869" xr:uid="{00000000-0005-0000-0000-0000C6700000}"/>
    <cellStyle name="s_Valuation _BS Csan CPC 02 &lt;SAP&gt;_Despesas ADM e COML (3)_Crédito PisCofins_Query C.Custos SF 10-11_2-DRE_DFC Gerencial" xfId="28870" xr:uid="{00000000-0005-0000-0000-0000C7700000}"/>
    <cellStyle name="s_Valuation _BS Csan CPC 02 &lt;SAP&gt;_Despesas ADM e COML (3)_Crédito PisCofins_Query C.Custos SF 10-11_2-DRE_DMPL" xfId="28871" xr:uid="{00000000-0005-0000-0000-0000C8700000}"/>
    <cellStyle name="s_Valuation _BS Csan CPC 02 &lt;SAP&gt;_Despesas ADM e COML (3)_Crédito PisCofins_Query C.Custos SF 10-11_2-DRE_Mapa variáveis" xfId="28872" xr:uid="{00000000-0005-0000-0000-0000C9700000}"/>
    <cellStyle name="s_Valuation _BS Csan CPC 02 &lt;SAP&gt;_Despesas ADM e COML (3)_Crédito PisCofins_Query C.Custos SF 10-11_2-DRE_Variavel" xfId="28873" xr:uid="{00000000-0005-0000-0000-0000CA700000}"/>
    <cellStyle name="s_Valuation _BS Csan CPC 02 &lt;SAP&gt;_Despesas ADM e COML (3)_Crédito PisCofins_Query C.Custos SF 10-11_3-Balanço" xfId="28874" xr:uid="{00000000-0005-0000-0000-0000CB700000}"/>
    <cellStyle name="s_Valuation _BS Csan CPC 02 &lt;SAP&gt;_Despesas ADM e COML (3)_Crédito PisCofins_Query C.Custos SF 10-11_3-Balanço 2" xfId="28875" xr:uid="{00000000-0005-0000-0000-0000CC700000}"/>
    <cellStyle name="s_Valuation _BS Csan CPC 02 &lt;SAP&gt;_Despesas ADM e COML (3)_Crédito PisCofins_Query C.Custos SF 10-11_3-Balanço 2_15-FINANCEIRAS" xfId="28876" xr:uid="{00000000-0005-0000-0000-0000CD700000}"/>
    <cellStyle name="s_Valuation _BS Csan CPC 02 &lt;SAP&gt;_Despesas ADM e COML (3)_Crédito PisCofins_Query C.Custos SF 10-11_3-Balanço_1" xfId="28877" xr:uid="{00000000-0005-0000-0000-0000CE700000}"/>
    <cellStyle name="s_Valuation _BS Csan CPC 02 &lt;SAP&gt;_Despesas ADM e COML (3)_Crédito PisCofins_Query C.Custos SF 10-11_3-Balanço_1_Mapa variáveis" xfId="28878" xr:uid="{00000000-0005-0000-0000-0000CF700000}"/>
    <cellStyle name="s_Valuation _BS Csan CPC 02 &lt;SAP&gt;_Despesas ADM e COML (3)_Crédito PisCofins_Query C.Custos SF 10-11_3-Balanço_1_Variavel" xfId="28879" xr:uid="{00000000-0005-0000-0000-0000D0700000}"/>
    <cellStyle name="s_Valuation _BS Csan CPC 02 &lt;SAP&gt;_Despesas ADM e COML (3)_Crédito PisCofins_Query C.Custos SF 10-11_3-Balanço_15-FINANCEIRAS" xfId="28880" xr:uid="{00000000-0005-0000-0000-0000D1700000}"/>
    <cellStyle name="s_Valuation _BS Csan CPC 02 &lt;SAP&gt;_Despesas ADM e COML (3)_Crédito PisCofins_Query C.Custos SF 10-11_3-Balanço_15-FINANCEIRAS_1" xfId="28881" xr:uid="{00000000-0005-0000-0000-0000D2700000}"/>
    <cellStyle name="s_Valuation _BS Csan CPC 02 &lt;SAP&gt;_Despesas ADM e COML (3)_Crédito PisCofins_Query C.Custos SF 10-11_3-Balanço_2-DRE" xfId="28882" xr:uid="{00000000-0005-0000-0000-0000D3700000}"/>
    <cellStyle name="s_Valuation _BS Csan CPC 02 &lt;SAP&gt;_Despesas ADM e COML (3)_Crédito PisCofins_Query C.Custos SF 10-11_3-Balanço_2-DRE 2" xfId="28883" xr:uid="{00000000-0005-0000-0000-0000D4700000}"/>
    <cellStyle name="s_Valuation _BS Csan CPC 02 &lt;SAP&gt;_Despesas ADM e COML (3)_Crédito PisCofins_Query C.Custos SF 10-11_3-Balanço_2-DRE_3-Balanço" xfId="28884" xr:uid="{00000000-0005-0000-0000-0000D5700000}"/>
    <cellStyle name="s_Valuation _BS Csan CPC 02 &lt;SAP&gt;_Despesas ADM e COML (3)_Crédito PisCofins_Query C.Custos SF 10-11_3-Balanço_2-DRE_3-Balanço_Mapa variáveis" xfId="28885" xr:uid="{00000000-0005-0000-0000-0000D6700000}"/>
    <cellStyle name="s_Valuation _BS Csan CPC 02 &lt;SAP&gt;_Despesas ADM e COML (3)_Crédito PisCofins_Query C.Custos SF 10-11_3-Balanço_2-DRE_3-Balanço_Variavel" xfId="28886" xr:uid="{00000000-0005-0000-0000-0000D7700000}"/>
    <cellStyle name="s_Valuation _BS Csan CPC 02 &lt;SAP&gt;_Despesas ADM e COML (3)_Crédito PisCofins_Query C.Custos SF 10-11_3-Balanço_2-DRE_Dep_Judiciais-Contingências" xfId="28887" xr:uid="{00000000-0005-0000-0000-0000D8700000}"/>
    <cellStyle name="s_Valuation _BS Csan CPC 02 &lt;SAP&gt;_Despesas ADM e COML (3)_Crédito PisCofins_Query C.Custos SF 10-11_3-Balanço_2-DRE_DFC Gerencial" xfId="28888" xr:uid="{00000000-0005-0000-0000-0000D9700000}"/>
    <cellStyle name="s_Valuation _BS Csan CPC 02 &lt;SAP&gt;_Despesas ADM e COML (3)_Crédito PisCofins_Query C.Custos SF 10-11_3-Balanço_2-DRE_DMPL" xfId="28889" xr:uid="{00000000-0005-0000-0000-0000DA700000}"/>
    <cellStyle name="s_Valuation _BS Csan CPC 02 &lt;SAP&gt;_Despesas ADM e COML (3)_Crédito PisCofins_Query C.Custos SF 10-11_3-Balanço_2-DRE_Mapa variáveis" xfId="28890" xr:uid="{00000000-0005-0000-0000-0000DB700000}"/>
    <cellStyle name="s_Valuation _BS Csan CPC 02 &lt;SAP&gt;_Despesas ADM e COML (3)_Crédito PisCofins_Query C.Custos SF 10-11_3-Balanço_2-DRE_Variavel" xfId="28891" xr:uid="{00000000-0005-0000-0000-0000DC700000}"/>
    <cellStyle name="s_Valuation _BS Csan CPC 02 &lt;SAP&gt;_Despesas ADM e COML (3)_Crédito PisCofins_Query C.Custos SF 10-11_3-Balanço_3-Balanço" xfId="28892" xr:uid="{00000000-0005-0000-0000-0000DD700000}"/>
    <cellStyle name="s_Valuation _BS Csan CPC 02 &lt;SAP&gt;_Despesas ADM e COML (3)_Crédito PisCofins_Query C.Custos SF 10-11_3-Balanço_3-Balanço_Mapa variáveis" xfId="28893" xr:uid="{00000000-0005-0000-0000-0000DE700000}"/>
    <cellStyle name="s_Valuation _BS Csan CPC 02 &lt;SAP&gt;_Despesas ADM e COML (3)_Crédito PisCofins_Query C.Custos SF 10-11_3-Balanço_3-Balanço_Variavel" xfId="28894" xr:uid="{00000000-0005-0000-0000-0000DF700000}"/>
    <cellStyle name="s_Valuation _BS Csan CPC 02 &lt;SAP&gt;_Despesas ADM e COML (3)_Crédito PisCofins_Query C.Custos SF 10-11_3-Balanço_7-Estoque" xfId="28895" xr:uid="{00000000-0005-0000-0000-0000E0700000}"/>
    <cellStyle name="s_Valuation _BS Csan CPC 02 &lt;SAP&gt;_Despesas ADM e COML (3)_Crédito PisCofins_Query C.Custos SF 10-11_3-Balanço_Despesas operacionais " xfId="28896" xr:uid="{00000000-0005-0000-0000-0000E1700000}"/>
    <cellStyle name="s_Valuation _BS Csan CPC 02 &lt;SAP&gt;_Despesas ADM e COML (3)_Crédito PisCofins_Query C.Custos SF 10-11_3-Balanço_Mapa variáveis" xfId="28897" xr:uid="{00000000-0005-0000-0000-0000E2700000}"/>
    <cellStyle name="s_Valuation _BS Csan CPC 02 &lt;SAP&gt;_Despesas ADM e COML (3)_Crédito PisCofins_Query C.Custos SF 10-11_3-Balanço_P&amp;L Raízen Combs" xfId="28898" xr:uid="{00000000-0005-0000-0000-0000E3700000}"/>
    <cellStyle name="s_Valuation _BS Csan CPC 02 &lt;SAP&gt;_Despesas ADM e COML (3)_Crédito PisCofins_Query C.Custos SF 10-11_3-Balanço_P&amp;L RUMO" xfId="28899" xr:uid="{00000000-0005-0000-0000-0000E4700000}"/>
    <cellStyle name="s_Valuation _BS Csan CPC 02 &lt;SAP&gt;_Despesas ADM e COML (3)_Crédito PisCofins_Query C.Custos SF 10-11_3-Balanço_Variavel" xfId="28900" xr:uid="{00000000-0005-0000-0000-0000E5700000}"/>
    <cellStyle name="s_Valuation _BS Csan CPC 02 &lt;SAP&gt;_Despesas ADM e COML (3)_Crédito PisCofins_Query C.Custos SF 10-11_3-Balanço_Working Capital" xfId="28901" xr:uid="{00000000-0005-0000-0000-0000E6700000}"/>
    <cellStyle name="s_Valuation _BS Csan CPC 02 &lt;SAP&gt;_Despesas ADM e COML (3)_Crédito PisCofins_Query C.Custos SF 10-11_7-Estoque" xfId="28902" xr:uid="{00000000-0005-0000-0000-0000E7700000}"/>
    <cellStyle name="s_Valuation _BS Csan CPC 02 &lt;SAP&gt;_Despesas ADM e COML (3)_Crédito PisCofins_Query C.Custos SF 10-11_Balanço" xfId="28903" xr:uid="{00000000-0005-0000-0000-0000E8700000}"/>
    <cellStyle name="s_Valuation _BS Csan CPC 02 &lt;SAP&gt;_Despesas ADM e COML (3)_Crédito PisCofins_Query C.Custos SF 10-11_Balanço_Despesas operacionais " xfId="28904" xr:uid="{00000000-0005-0000-0000-0000E9700000}"/>
    <cellStyle name="s_Valuation _BS Csan CPC 02 &lt;SAP&gt;_Despesas ADM e COML (3)_Crédito PisCofins_Query C.Custos SF 10-11_Balanço_Working Capital" xfId="28905" xr:uid="{00000000-0005-0000-0000-0000EA700000}"/>
    <cellStyle name="s_Valuation _BS Csan CPC 02 &lt;SAP&gt;_Despesas ADM e COML (3)_Crédito PisCofins_Query C.Custos SF 10-11_Despesas operacionais " xfId="28906" xr:uid="{00000000-0005-0000-0000-0000EB700000}"/>
    <cellStyle name="s_Valuation _BS Csan CPC 02 &lt;SAP&gt;_Despesas ADM e COML (3)_Crédito PisCofins_Query C.Custos SF 10-11_IR Diferido" xfId="28907" xr:uid="{00000000-0005-0000-0000-0000EC700000}"/>
    <cellStyle name="s_Valuation _BS Csan CPC 02 &lt;SAP&gt;_Despesas ADM e COML (3)_Crédito PisCofins_Query C.Custos SF 10-11_Mapa variáveis" xfId="28908" xr:uid="{00000000-0005-0000-0000-0000ED700000}"/>
    <cellStyle name="s_Valuation _BS Csan CPC 02 &lt;SAP&gt;_Despesas ADM e COML (3)_Crédito PisCofins_Query C.Custos SF 10-11_P&amp;L Raízen Combs" xfId="28909" xr:uid="{00000000-0005-0000-0000-0000EE700000}"/>
    <cellStyle name="s_Valuation _BS Csan CPC 02 &lt;SAP&gt;_Despesas ADM e COML (3)_Crédito PisCofins_Query C.Custos SF 10-11_P&amp;L RUMO" xfId="28910" xr:uid="{00000000-0005-0000-0000-0000EF700000}"/>
    <cellStyle name="s_Valuation _BS Csan CPC 02 &lt;SAP&gt;_Despesas ADM e COML (3)_Crédito PisCofins_Query C.Custos SF 10-11_Variavel" xfId="28911" xr:uid="{00000000-0005-0000-0000-0000F0700000}"/>
    <cellStyle name="s_Valuation _BS Csan CPC 02 &lt;SAP&gt;_Despesas ADM e COML (3)_Crédito PisCofins_Query C.Custos SF 10-11_Working Capital" xfId="28912" xr:uid="{00000000-0005-0000-0000-0000F1700000}"/>
    <cellStyle name="s_Valuation _BS Csan CPC 02 &lt;SAP&gt;_Despesas ADM e COML (3)_Crédito PisCofins_Variavel" xfId="28913" xr:uid="{00000000-0005-0000-0000-0000F2700000}"/>
    <cellStyle name="s_Valuation _BS Csan CPC 02 &lt;SAP&gt;_Despesas ADM e COML (3)_Crédito PisCofins_Working Capital" xfId="28914" xr:uid="{00000000-0005-0000-0000-0000F3700000}"/>
    <cellStyle name="s_Valuation _BS Csan CPC 02 &lt;SAP&gt;_Despesas ADM e COML (3)_Despesas operacionais " xfId="28915" xr:uid="{00000000-0005-0000-0000-0000F4700000}"/>
    <cellStyle name="s_Valuation _BS Csan CPC 02 &lt;SAP&gt;_Despesas ADM e COML (3)_FS'11" xfId="28916" xr:uid="{00000000-0005-0000-0000-0000F5700000}"/>
    <cellStyle name="s_Valuation _BS Csan CPC 02 &lt;SAP&gt;_Despesas ADM e COML (3)_FS'11_Mapa variáveis" xfId="28917" xr:uid="{00000000-0005-0000-0000-0000F6700000}"/>
    <cellStyle name="s_Valuation _BS Csan CPC 02 &lt;SAP&gt;_Despesas ADM e COML (3)_FS'11_Variavel" xfId="28918" xr:uid="{00000000-0005-0000-0000-0000F7700000}"/>
    <cellStyle name="s_Valuation _BS Csan CPC 02 &lt;SAP&gt;_Despesas ADM e COML (3)_IR Diferido" xfId="28919" xr:uid="{00000000-0005-0000-0000-0000F8700000}"/>
    <cellStyle name="s_Valuation _BS Csan CPC 02 &lt;SAP&gt;_Despesas ADM e COML (3)_Mapa variáveis" xfId="28920" xr:uid="{00000000-0005-0000-0000-0000F9700000}"/>
    <cellStyle name="s_Valuation _BS Csan CPC 02 &lt;SAP&gt;_Despesas ADM e COML (3)_P&amp;L Raízen Combs" xfId="28921" xr:uid="{00000000-0005-0000-0000-0000FA700000}"/>
    <cellStyle name="s_Valuation _BS Csan CPC 02 &lt;SAP&gt;_Despesas ADM e COML (3)_P&amp;L RUMO" xfId="28922" xr:uid="{00000000-0005-0000-0000-0000FB700000}"/>
    <cellStyle name="s_Valuation _BS Csan CPC 02 &lt;SAP&gt;_Despesas ADM e COML (3)_Plan1" xfId="28923" xr:uid="{00000000-0005-0000-0000-0000FC700000}"/>
    <cellStyle name="s_Valuation _BS Csan CPC 02 &lt;SAP&gt;_Despesas ADM e COML (3)_Plan1 2" xfId="28924" xr:uid="{00000000-0005-0000-0000-0000FD700000}"/>
    <cellStyle name="s_Valuation _BS Csan CPC 02 &lt;SAP&gt;_Despesas ADM e COML (3)_Plan1 2_15-FINANCEIRAS" xfId="28925" xr:uid="{00000000-0005-0000-0000-0000FE700000}"/>
    <cellStyle name="s_Valuation _BS Csan CPC 02 &lt;SAP&gt;_Despesas ADM e COML (3)_Plan1 2_Mapa variáveis" xfId="28926" xr:uid="{00000000-0005-0000-0000-0000FF700000}"/>
    <cellStyle name="s_Valuation _BS Csan CPC 02 &lt;SAP&gt;_Despesas ADM e COML (3)_Plan1 2_Variavel" xfId="28927" xr:uid="{00000000-0005-0000-0000-000000710000}"/>
    <cellStyle name="s_Valuation _BS Csan CPC 02 &lt;SAP&gt;_Despesas ADM e COML (3)_Plan1 3" xfId="28928" xr:uid="{00000000-0005-0000-0000-000001710000}"/>
    <cellStyle name="s_Valuation _BS Csan CPC 02 &lt;SAP&gt;_Despesas ADM e COML (3)_Plan1_15-FINANCEIRAS" xfId="28929" xr:uid="{00000000-0005-0000-0000-000002710000}"/>
    <cellStyle name="s_Valuation _BS Csan CPC 02 &lt;SAP&gt;_Despesas ADM e COML (3)_Plan1_15-FINANCEIRAS_1" xfId="28930" xr:uid="{00000000-0005-0000-0000-000003710000}"/>
    <cellStyle name="s_Valuation _BS Csan CPC 02 &lt;SAP&gt;_Despesas ADM e COML (3)_Plan1_2-DRE" xfId="28931" xr:uid="{00000000-0005-0000-0000-000004710000}"/>
    <cellStyle name="s_Valuation _BS Csan CPC 02 &lt;SAP&gt;_Despesas ADM e COML (3)_Plan1_2-DRE 2" xfId="28932" xr:uid="{00000000-0005-0000-0000-000005710000}"/>
    <cellStyle name="s_Valuation _BS Csan CPC 02 &lt;SAP&gt;_Despesas ADM e COML (3)_Plan1_2-DRE_3-Balanço" xfId="28933" xr:uid="{00000000-0005-0000-0000-000006710000}"/>
    <cellStyle name="s_Valuation _BS Csan CPC 02 &lt;SAP&gt;_Despesas ADM e COML (3)_Plan1_2-DRE_3-Balanço_Mapa variáveis" xfId="28934" xr:uid="{00000000-0005-0000-0000-000007710000}"/>
    <cellStyle name="s_Valuation _BS Csan CPC 02 &lt;SAP&gt;_Despesas ADM e COML (3)_Plan1_2-DRE_3-Balanço_Variavel" xfId="28935" xr:uid="{00000000-0005-0000-0000-000008710000}"/>
    <cellStyle name="s_Valuation _BS Csan CPC 02 &lt;SAP&gt;_Despesas ADM e COML (3)_Plan1_2-DRE_Dep_Judiciais-Contingências" xfId="28936" xr:uid="{00000000-0005-0000-0000-000009710000}"/>
    <cellStyle name="s_Valuation _BS Csan CPC 02 &lt;SAP&gt;_Despesas ADM e COML (3)_Plan1_2-DRE_DFC Gerencial" xfId="28937" xr:uid="{00000000-0005-0000-0000-00000A710000}"/>
    <cellStyle name="s_Valuation _BS Csan CPC 02 &lt;SAP&gt;_Despesas ADM e COML (3)_Plan1_2-DRE_DMPL" xfId="28938" xr:uid="{00000000-0005-0000-0000-00000B710000}"/>
    <cellStyle name="s_Valuation _BS Csan CPC 02 &lt;SAP&gt;_Despesas ADM e COML (3)_Plan1_2-DRE_Mapa variáveis" xfId="28939" xr:uid="{00000000-0005-0000-0000-00000C710000}"/>
    <cellStyle name="s_Valuation _BS Csan CPC 02 &lt;SAP&gt;_Despesas ADM e COML (3)_Plan1_2-DRE_Variavel" xfId="28940" xr:uid="{00000000-0005-0000-0000-00000D710000}"/>
    <cellStyle name="s_Valuation _BS Csan CPC 02 &lt;SAP&gt;_Despesas ADM e COML (3)_Plan1_3-Balanço" xfId="28941" xr:uid="{00000000-0005-0000-0000-00000E710000}"/>
    <cellStyle name="s_Valuation _BS Csan CPC 02 &lt;SAP&gt;_Despesas ADM e COML (3)_Plan1_3-Balanço 2" xfId="28942" xr:uid="{00000000-0005-0000-0000-00000F710000}"/>
    <cellStyle name="s_Valuation _BS Csan CPC 02 &lt;SAP&gt;_Despesas ADM e COML (3)_Plan1_3-Balanço 2_15-FINANCEIRAS" xfId="28943" xr:uid="{00000000-0005-0000-0000-000010710000}"/>
    <cellStyle name="s_Valuation _BS Csan CPC 02 &lt;SAP&gt;_Despesas ADM e COML (3)_Plan1_3-Balanço_1" xfId="28944" xr:uid="{00000000-0005-0000-0000-000011710000}"/>
    <cellStyle name="s_Valuation _BS Csan CPC 02 &lt;SAP&gt;_Despesas ADM e COML (3)_Plan1_3-Balanço_1_Mapa variáveis" xfId="28945" xr:uid="{00000000-0005-0000-0000-000012710000}"/>
    <cellStyle name="s_Valuation _BS Csan CPC 02 &lt;SAP&gt;_Despesas ADM e COML (3)_Plan1_3-Balanço_1_Variavel" xfId="28946" xr:uid="{00000000-0005-0000-0000-000013710000}"/>
    <cellStyle name="s_Valuation _BS Csan CPC 02 &lt;SAP&gt;_Despesas ADM e COML (3)_Plan1_3-Balanço_15-FINANCEIRAS" xfId="28947" xr:uid="{00000000-0005-0000-0000-000014710000}"/>
    <cellStyle name="s_Valuation _BS Csan CPC 02 &lt;SAP&gt;_Despesas ADM e COML (3)_Plan1_3-Balanço_15-FINANCEIRAS_1" xfId="28948" xr:uid="{00000000-0005-0000-0000-000015710000}"/>
    <cellStyle name="s_Valuation _BS Csan CPC 02 &lt;SAP&gt;_Despesas ADM e COML (3)_Plan1_3-Balanço_2-DRE" xfId="28949" xr:uid="{00000000-0005-0000-0000-000016710000}"/>
    <cellStyle name="s_Valuation _BS Csan CPC 02 &lt;SAP&gt;_Despesas ADM e COML (3)_Plan1_3-Balanço_2-DRE 2" xfId="28950" xr:uid="{00000000-0005-0000-0000-000017710000}"/>
    <cellStyle name="s_Valuation _BS Csan CPC 02 &lt;SAP&gt;_Despesas ADM e COML (3)_Plan1_3-Balanço_2-DRE_3-Balanço" xfId="28951" xr:uid="{00000000-0005-0000-0000-000018710000}"/>
    <cellStyle name="s_Valuation _BS Csan CPC 02 &lt;SAP&gt;_Despesas ADM e COML (3)_Plan1_3-Balanço_2-DRE_3-Balanço_Mapa variáveis" xfId="28952" xr:uid="{00000000-0005-0000-0000-000019710000}"/>
    <cellStyle name="s_Valuation _BS Csan CPC 02 &lt;SAP&gt;_Despesas ADM e COML (3)_Plan1_3-Balanço_2-DRE_3-Balanço_Variavel" xfId="28953" xr:uid="{00000000-0005-0000-0000-00001A710000}"/>
    <cellStyle name="s_Valuation _BS Csan CPC 02 &lt;SAP&gt;_Despesas ADM e COML (3)_Plan1_3-Balanço_2-DRE_Dep_Judiciais-Contingências" xfId="28954" xr:uid="{00000000-0005-0000-0000-00001B710000}"/>
    <cellStyle name="s_Valuation _BS Csan CPC 02 &lt;SAP&gt;_Despesas ADM e COML (3)_Plan1_3-Balanço_2-DRE_DFC Gerencial" xfId="28955" xr:uid="{00000000-0005-0000-0000-00001C710000}"/>
    <cellStyle name="s_Valuation _BS Csan CPC 02 &lt;SAP&gt;_Despesas ADM e COML (3)_Plan1_3-Balanço_2-DRE_DMPL" xfId="28956" xr:uid="{00000000-0005-0000-0000-00001D710000}"/>
    <cellStyle name="s_Valuation _BS Csan CPC 02 &lt;SAP&gt;_Despesas ADM e COML (3)_Plan1_3-Balanço_2-DRE_Mapa variáveis" xfId="28957" xr:uid="{00000000-0005-0000-0000-00001E710000}"/>
    <cellStyle name="s_Valuation _BS Csan CPC 02 &lt;SAP&gt;_Despesas ADM e COML (3)_Plan1_3-Balanço_2-DRE_Variavel" xfId="28958" xr:uid="{00000000-0005-0000-0000-00001F710000}"/>
    <cellStyle name="s_Valuation _BS Csan CPC 02 &lt;SAP&gt;_Despesas ADM e COML (3)_Plan1_3-Balanço_3-Balanço" xfId="28959" xr:uid="{00000000-0005-0000-0000-000020710000}"/>
    <cellStyle name="s_Valuation _BS Csan CPC 02 &lt;SAP&gt;_Despesas ADM e COML (3)_Plan1_3-Balanço_3-Balanço_Mapa variáveis" xfId="28960" xr:uid="{00000000-0005-0000-0000-000021710000}"/>
    <cellStyle name="s_Valuation _BS Csan CPC 02 &lt;SAP&gt;_Despesas ADM e COML (3)_Plan1_3-Balanço_3-Balanço_Variavel" xfId="28961" xr:uid="{00000000-0005-0000-0000-000022710000}"/>
    <cellStyle name="s_Valuation _BS Csan CPC 02 &lt;SAP&gt;_Despesas ADM e COML (3)_Plan1_3-Balanço_7-Estoque" xfId="28962" xr:uid="{00000000-0005-0000-0000-000023710000}"/>
    <cellStyle name="s_Valuation _BS Csan CPC 02 &lt;SAP&gt;_Despesas ADM e COML (3)_Plan1_3-Balanço_Despesas operacionais " xfId="28963" xr:uid="{00000000-0005-0000-0000-000024710000}"/>
    <cellStyle name="s_Valuation _BS Csan CPC 02 &lt;SAP&gt;_Despesas ADM e COML (3)_Plan1_3-Balanço_Mapa variáveis" xfId="28964" xr:uid="{00000000-0005-0000-0000-000025710000}"/>
    <cellStyle name="s_Valuation _BS Csan CPC 02 &lt;SAP&gt;_Despesas ADM e COML (3)_Plan1_3-Balanço_P&amp;L Raízen Combs" xfId="28965" xr:uid="{00000000-0005-0000-0000-000026710000}"/>
    <cellStyle name="s_Valuation _BS Csan CPC 02 &lt;SAP&gt;_Despesas ADM e COML (3)_Plan1_3-Balanço_P&amp;L RUMO" xfId="28966" xr:uid="{00000000-0005-0000-0000-000027710000}"/>
    <cellStyle name="s_Valuation _BS Csan CPC 02 &lt;SAP&gt;_Despesas ADM e COML (3)_Plan1_3-Balanço_Variavel" xfId="28967" xr:uid="{00000000-0005-0000-0000-000028710000}"/>
    <cellStyle name="s_Valuation _BS Csan CPC 02 &lt;SAP&gt;_Despesas ADM e COML (3)_Plan1_3-Balanço_Working Capital" xfId="28968" xr:uid="{00000000-0005-0000-0000-000029710000}"/>
    <cellStyle name="s_Valuation _BS Csan CPC 02 &lt;SAP&gt;_Despesas ADM e COML (3)_Plan1_7-Estoque" xfId="28969" xr:uid="{00000000-0005-0000-0000-00002A710000}"/>
    <cellStyle name="s_Valuation _BS Csan CPC 02 &lt;SAP&gt;_Despesas ADM e COML (3)_Plan1_Balanço" xfId="28970" xr:uid="{00000000-0005-0000-0000-00002B710000}"/>
    <cellStyle name="s_Valuation _BS Csan CPC 02 &lt;SAP&gt;_Despesas ADM e COML (3)_Plan1_Balanço_Despesas operacionais " xfId="28971" xr:uid="{00000000-0005-0000-0000-00002C710000}"/>
    <cellStyle name="s_Valuation _BS Csan CPC 02 &lt;SAP&gt;_Despesas ADM e COML (3)_Plan1_Balanço_Working Capital" xfId="28972" xr:uid="{00000000-0005-0000-0000-00002D710000}"/>
    <cellStyle name="s_Valuation _BS Csan CPC 02 &lt;SAP&gt;_Despesas ADM e COML (3)_Plan1_CCL" xfId="28973" xr:uid="{00000000-0005-0000-0000-00002E710000}"/>
    <cellStyle name="s_Valuation _BS Csan CPC 02 &lt;SAP&gt;_Despesas ADM e COML (3)_Plan1_CCL 2" xfId="28974" xr:uid="{00000000-0005-0000-0000-00002F710000}"/>
    <cellStyle name="s_Valuation _BS Csan CPC 02 &lt;SAP&gt;_Despesas ADM e COML (3)_Plan1_CCL 2_15-FINANCEIRAS" xfId="28975" xr:uid="{00000000-0005-0000-0000-000030710000}"/>
    <cellStyle name="s_Valuation _BS Csan CPC 02 &lt;SAP&gt;_Despesas ADM e COML (3)_Plan1_CCL 2_Mapa variáveis" xfId="28976" xr:uid="{00000000-0005-0000-0000-000031710000}"/>
    <cellStyle name="s_Valuation _BS Csan CPC 02 &lt;SAP&gt;_Despesas ADM e COML (3)_Plan1_CCL 2_Variavel" xfId="28977" xr:uid="{00000000-0005-0000-0000-000032710000}"/>
    <cellStyle name="s_Valuation _BS Csan CPC 02 &lt;SAP&gt;_Despesas ADM e COML (3)_Plan1_CCL 3" xfId="28978" xr:uid="{00000000-0005-0000-0000-000033710000}"/>
    <cellStyle name="s_Valuation _BS Csan CPC 02 &lt;SAP&gt;_Despesas ADM e COML (3)_Plan1_CCL_15-FINANCEIRAS" xfId="28979" xr:uid="{00000000-0005-0000-0000-000034710000}"/>
    <cellStyle name="s_Valuation _BS Csan CPC 02 &lt;SAP&gt;_Despesas ADM e COML (3)_Plan1_CCL_15-FINANCEIRAS_1" xfId="28980" xr:uid="{00000000-0005-0000-0000-000035710000}"/>
    <cellStyle name="s_Valuation _BS Csan CPC 02 &lt;SAP&gt;_Despesas ADM e COML (3)_Plan1_CCL_2-DRE" xfId="28981" xr:uid="{00000000-0005-0000-0000-000036710000}"/>
    <cellStyle name="s_Valuation _BS Csan CPC 02 &lt;SAP&gt;_Despesas ADM e COML (3)_Plan1_CCL_2-DRE 2" xfId="28982" xr:uid="{00000000-0005-0000-0000-000037710000}"/>
    <cellStyle name="s_Valuation _BS Csan CPC 02 &lt;SAP&gt;_Despesas ADM e COML (3)_Plan1_CCL_2-DRE_3-Balanço" xfId="28983" xr:uid="{00000000-0005-0000-0000-000038710000}"/>
    <cellStyle name="s_Valuation _BS Csan CPC 02 &lt;SAP&gt;_Despesas ADM e COML (3)_Plan1_CCL_2-DRE_3-Balanço_Mapa variáveis" xfId="28984" xr:uid="{00000000-0005-0000-0000-000039710000}"/>
    <cellStyle name="s_Valuation _BS Csan CPC 02 &lt;SAP&gt;_Despesas ADM e COML (3)_Plan1_CCL_2-DRE_3-Balanço_Variavel" xfId="28985" xr:uid="{00000000-0005-0000-0000-00003A710000}"/>
    <cellStyle name="s_Valuation _BS Csan CPC 02 &lt;SAP&gt;_Despesas ADM e COML (3)_Plan1_CCL_2-DRE_Dep_Judiciais-Contingências" xfId="28986" xr:uid="{00000000-0005-0000-0000-00003B710000}"/>
    <cellStyle name="s_Valuation _BS Csan CPC 02 &lt;SAP&gt;_Despesas ADM e COML (3)_Plan1_CCL_2-DRE_DFC Gerencial" xfId="28987" xr:uid="{00000000-0005-0000-0000-00003C710000}"/>
    <cellStyle name="s_Valuation _BS Csan CPC 02 &lt;SAP&gt;_Despesas ADM e COML (3)_Plan1_CCL_2-DRE_DMPL" xfId="28988" xr:uid="{00000000-0005-0000-0000-00003D710000}"/>
    <cellStyle name="s_Valuation _BS Csan CPC 02 &lt;SAP&gt;_Despesas ADM e COML (3)_Plan1_CCL_2-DRE_Mapa variáveis" xfId="28989" xr:uid="{00000000-0005-0000-0000-00003E710000}"/>
    <cellStyle name="s_Valuation _BS Csan CPC 02 &lt;SAP&gt;_Despesas ADM e COML (3)_Plan1_CCL_2-DRE_Variavel" xfId="28990" xr:uid="{00000000-0005-0000-0000-00003F710000}"/>
    <cellStyle name="s_Valuation _BS Csan CPC 02 &lt;SAP&gt;_Despesas ADM e COML (3)_Plan1_CCL_3-Balanço" xfId="28991" xr:uid="{00000000-0005-0000-0000-000040710000}"/>
    <cellStyle name="s_Valuation _BS Csan CPC 02 &lt;SAP&gt;_Despesas ADM e COML (3)_Plan1_CCL_3-Balanço 2" xfId="28992" xr:uid="{00000000-0005-0000-0000-000041710000}"/>
    <cellStyle name="s_Valuation _BS Csan CPC 02 &lt;SAP&gt;_Despesas ADM e COML (3)_Plan1_CCL_3-Balanço 2_15-FINANCEIRAS" xfId="28993" xr:uid="{00000000-0005-0000-0000-000042710000}"/>
    <cellStyle name="s_Valuation _BS Csan CPC 02 &lt;SAP&gt;_Despesas ADM e COML (3)_Plan1_CCL_3-Balanço_1" xfId="28994" xr:uid="{00000000-0005-0000-0000-000043710000}"/>
    <cellStyle name="s_Valuation _BS Csan CPC 02 &lt;SAP&gt;_Despesas ADM e COML (3)_Plan1_CCL_3-Balanço_1_Mapa variáveis" xfId="28995" xr:uid="{00000000-0005-0000-0000-000044710000}"/>
    <cellStyle name="s_Valuation _BS Csan CPC 02 &lt;SAP&gt;_Despesas ADM e COML (3)_Plan1_CCL_3-Balanço_1_Variavel" xfId="28996" xr:uid="{00000000-0005-0000-0000-000045710000}"/>
    <cellStyle name="s_Valuation _BS Csan CPC 02 &lt;SAP&gt;_Despesas ADM e COML (3)_Plan1_CCL_3-Balanço_15-FINANCEIRAS" xfId="28997" xr:uid="{00000000-0005-0000-0000-000046710000}"/>
    <cellStyle name="s_Valuation _BS Csan CPC 02 &lt;SAP&gt;_Despesas ADM e COML (3)_Plan1_CCL_3-Balanço_15-FINANCEIRAS_1" xfId="28998" xr:uid="{00000000-0005-0000-0000-000047710000}"/>
    <cellStyle name="s_Valuation _BS Csan CPC 02 &lt;SAP&gt;_Despesas ADM e COML (3)_Plan1_CCL_3-Balanço_2-DRE" xfId="28999" xr:uid="{00000000-0005-0000-0000-000048710000}"/>
    <cellStyle name="s_Valuation _BS Csan CPC 02 &lt;SAP&gt;_Despesas ADM e COML (3)_Plan1_CCL_3-Balanço_2-DRE 2" xfId="29000" xr:uid="{00000000-0005-0000-0000-000049710000}"/>
    <cellStyle name="s_Valuation _BS Csan CPC 02 &lt;SAP&gt;_Despesas ADM e COML (3)_Plan1_CCL_3-Balanço_2-DRE_3-Balanço" xfId="29001" xr:uid="{00000000-0005-0000-0000-00004A710000}"/>
    <cellStyle name="s_Valuation _BS Csan CPC 02 &lt;SAP&gt;_Despesas ADM e COML (3)_Plan1_CCL_3-Balanço_2-DRE_3-Balanço_Mapa variáveis" xfId="29002" xr:uid="{00000000-0005-0000-0000-00004B710000}"/>
    <cellStyle name="s_Valuation _BS Csan CPC 02 &lt;SAP&gt;_Despesas ADM e COML (3)_Plan1_CCL_3-Balanço_2-DRE_3-Balanço_Variavel" xfId="29003" xr:uid="{00000000-0005-0000-0000-00004C710000}"/>
    <cellStyle name="s_Valuation _BS Csan CPC 02 &lt;SAP&gt;_Despesas ADM e COML (3)_Plan1_CCL_3-Balanço_2-DRE_Dep_Judiciais-Contingências" xfId="29004" xr:uid="{00000000-0005-0000-0000-00004D710000}"/>
    <cellStyle name="s_Valuation _BS Csan CPC 02 &lt;SAP&gt;_Despesas ADM e COML (3)_Plan1_CCL_3-Balanço_2-DRE_DFC Gerencial" xfId="29005" xr:uid="{00000000-0005-0000-0000-00004E710000}"/>
    <cellStyle name="s_Valuation _BS Csan CPC 02 &lt;SAP&gt;_Despesas ADM e COML (3)_Plan1_CCL_3-Balanço_2-DRE_DMPL" xfId="29006" xr:uid="{00000000-0005-0000-0000-00004F710000}"/>
    <cellStyle name="s_Valuation _BS Csan CPC 02 &lt;SAP&gt;_Despesas ADM e COML (3)_Plan1_CCL_3-Balanço_2-DRE_Mapa variáveis" xfId="29007" xr:uid="{00000000-0005-0000-0000-000050710000}"/>
    <cellStyle name="s_Valuation _BS Csan CPC 02 &lt;SAP&gt;_Despesas ADM e COML (3)_Plan1_CCL_3-Balanço_2-DRE_Variavel" xfId="29008" xr:uid="{00000000-0005-0000-0000-000051710000}"/>
    <cellStyle name="s_Valuation _BS Csan CPC 02 &lt;SAP&gt;_Despesas ADM e COML (3)_Plan1_CCL_3-Balanço_3-Balanço" xfId="29009" xr:uid="{00000000-0005-0000-0000-000052710000}"/>
    <cellStyle name="s_Valuation _BS Csan CPC 02 &lt;SAP&gt;_Despesas ADM e COML (3)_Plan1_CCL_3-Balanço_3-Balanço_Mapa variáveis" xfId="29010" xr:uid="{00000000-0005-0000-0000-000053710000}"/>
    <cellStyle name="s_Valuation _BS Csan CPC 02 &lt;SAP&gt;_Despesas ADM e COML (3)_Plan1_CCL_3-Balanço_3-Balanço_Variavel" xfId="29011" xr:uid="{00000000-0005-0000-0000-000054710000}"/>
    <cellStyle name="s_Valuation _BS Csan CPC 02 &lt;SAP&gt;_Despesas ADM e COML (3)_Plan1_CCL_3-Balanço_7-Estoque" xfId="29012" xr:uid="{00000000-0005-0000-0000-000055710000}"/>
    <cellStyle name="s_Valuation _BS Csan CPC 02 &lt;SAP&gt;_Despesas ADM e COML (3)_Plan1_CCL_3-Balanço_Despesas operacionais " xfId="29013" xr:uid="{00000000-0005-0000-0000-000056710000}"/>
    <cellStyle name="s_Valuation _BS Csan CPC 02 &lt;SAP&gt;_Despesas ADM e COML (3)_Plan1_CCL_3-Balanço_Mapa variáveis" xfId="29014" xr:uid="{00000000-0005-0000-0000-000057710000}"/>
    <cellStyle name="s_Valuation _BS Csan CPC 02 &lt;SAP&gt;_Despesas ADM e COML (3)_Plan1_CCL_3-Balanço_P&amp;L Raízen Combs" xfId="29015" xr:uid="{00000000-0005-0000-0000-000058710000}"/>
    <cellStyle name="s_Valuation _BS Csan CPC 02 &lt;SAP&gt;_Despesas ADM e COML (3)_Plan1_CCL_3-Balanço_P&amp;L RUMO" xfId="29016" xr:uid="{00000000-0005-0000-0000-000059710000}"/>
    <cellStyle name="s_Valuation _BS Csan CPC 02 &lt;SAP&gt;_Despesas ADM e COML (3)_Plan1_CCL_3-Balanço_Variavel" xfId="29017" xr:uid="{00000000-0005-0000-0000-00005A710000}"/>
    <cellStyle name="s_Valuation _BS Csan CPC 02 &lt;SAP&gt;_Despesas ADM e COML (3)_Plan1_CCL_3-Balanço_Working Capital" xfId="29018" xr:uid="{00000000-0005-0000-0000-00005B710000}"/>
    <cellStyle name="s_Valuation _BS Csan CPC 02 &lt;SAP&gt;_Despesas ADM e COML (3)_Plan1_CCL_7-Estoque" xfId="29019" xr:uid="{00000000-0005-0000-0000-00005C710000}"/>
    <cellStyle name="s_Valuation _BS Csan CPC 02 &lt;SAP&gt;_Despesas ADM e COML (3)_Plan1_CCL_Balanço" xfId="29020" xr:uid="{00000000-0005-0000-0000-00005D710000}"/>
    <cellStyle name="s_Valuation _BS Csan CPC 02 &lt;SAP&gt;_Despesas ADM e COML (3)_Plan1_CCL_Balanço_Despesas operacionais " xfId="29021" xr:uid="{00000000-0005-0000-0000-00005E710000}"/>
    <cellStyle name="s_Valuation _BS Csan CPC 02 &lt;SAP&gt;_Despesas ADM e COML (3)_Plan1_CCL_Balanço_Working Capital" xfId="29022" xr:uid="{00000000-0005-0000-0000-00005F710000}"/>
    <cellStyle name="s_Valuation _BS Csan CPC 02 &lt;SAP&gt;_Despesas ADM e COML (3)_Plan1_CCL_Despesas operacionais " xfId="29023" xr:uid="{00000000-0005-0000-0000-000060710000}"/>
    <cellStyle name="s_Valuation _BS Csan CPC 02 &lt;SAP&gt;_Despesas ADM e COML (3)_Plan1_CCL_IR Diferido" xfId="29024" xr:uid="{00000000-0005-0000-0000-000061710000}"/>
    <cellStyle name="s_Valuation _BS Csan CPC 02 &lt;SAP&gt;_Despesas ADM e COML (3)_Plan1_CCL_Mapa variáveis" xfId="29025" xr:uid="{00000000-0005-0000-0000-000062710000}"/>
    <cellStyle name="s_Valuation _BS Csan CPC 02 &lt;SAP&gt;_Despesas ADM e COML (3)_Plan1_CCL_P&amp;L Raízen Combs" xfId="29026" xr:uid="{00000000-0005-0000-0000-000063710000}"/>
    <cellStyle name="s_Valuation _BS Csan CPC 02 &lt;SAP&gt;_Despesas ADM e COML (3)_Plan1_CCL_P&amp;L RUMO" xfId="29027" xr:uid="{00000000-0005-0000-0000-000064710000}"/>
    <cellStyle name="s_Valuation _BS Csan CPC 02 &lt;SAP&gt;_Despesas ADM e COML (3)_Plan1_CCL_Variavel" xfId="29028" xr:uid="{00000000-0005-0000-0000-000065710000}"/>
    <cellStyle name="s_Valuation _BS Csan CPC 02 &lt;SAP&gt;_Despesas ADM e COML (3)_Plan1_CCL_Working Capital" xfId="29029" xr:uid="{00000000-0005-0000-0000-000066710000}"/>
    <cellStyle name="s_Valuation _BS Csan CPC 02 &lt;SAP&gt;_Despesas ADM e COML (3)_Plan1_Despesas operacionais " xfId="29030" xr:uid="{00000000-0005-0000-0000-000067710000}"/>
    <cellStyle name="s_Valuation _BS Csan CPC 02 &lt;SAP&gt;_Despesas ADM e COML (3)_Plan1_Diferenças outubro CAN- (2)" xfId="29031" xr:uid="{00000000-0005-0000-0000-000068710000}"/>
    <cellStyle name="s_Valuation _BS Csan CPC 02 &lt;SAP&gt;_Despesas ADM e COML (3)_Plan1_Diferenças outubro CAN- (2) 2" xfId="29032" xr:uid="{00000000-0005-0000-0000-000069710000}"/>
    <cellStyle name="s_Valuation _BS Csan CPC 02 &lt;SAP&gt;_Despesas ADM e COML (3)_Plan1_Diferenças outubro CAN- (2) 2_15-FINANCEIRAS" xfId="29033" xr:uid="{00000000-0005-0000-0000-00006A710000}"/>
    <cellStyle name="s_Valuation _BS Csan CPC 02 &lt;SAP&gt;_Despesas ADM e COML (3)_Plan1_Diferenças outubro CAN- (2) 2_Mapa variáveis" xfId="29034" xr:uid="{00000000-0005-0000-0000-00006B710000}"/>
    <cellStyle name="s_Valuation _BS Csan CPC 02 &lt;SAP&gt;_Despesas ADM e COML (3)_Plan1_Diferenças outubro CAN- (2) 2_Variavel" xfId="29035" xr:uid="{00000000-0005-0000-0000-00006C710000}"/>
    <cellStyle name="s_Valuation _BS Csan CPC 02 &lt;SAP&gt;_Despesas ADM e COML (3)_Plan1_Diferenças outubro CAN- (2) 3" xfId="29036" xr:uid="{00000000-0005-0000-0000-00006D710000}"/>
    <cellStyle name="s_Valuation _BS Csan CPC 02 &lt;SAP&gt;_Despesas ADM e COML (3)_Plan1_Diferenças outubro CAN- (2)_15-FINANCEIRAS" xfId="29037" xr:uid="{00000000-0005-0000-0000-00006E710000}"/>
    <cellStyle name="s_Valuation _BS Csan CPC 02 &lt;SAP&gt;_Despesas ADM e COML (3)_Plan1_Diferenças outubro CAN- (2)_15-FINANCEIRAS_1" xfId="29038" xr:uid="{00000000-0005-0000-0000-00006F710000}"/>
    <cellStyle name="s_Valuation _BS Csan CPC 02 &lt;SAP&gt;_Despesas ADM e COML (3)_Plan1_Diferenças outubro CAN- (2)_2-DRE" xfId="29039" xr:uid="{00000000-0005-0000-0000-000070710000}"/>
    <cellStyle name="s_Valuation _BS Csan CPC 02 &lt;SAP&gt;_Despesas ADM e COML (3)_Plan1_Diferenças outubro CAN- (2)_2-DRE 2" xfId="29040" xr:uid="{00000000-0005-0000-0000-000071710000}"/>
    <cellStyle name="s_Valuation _BS Csan CPC 02 &lt;SAP&gt;_Despesas ADM e COML (3)_Plan1_Diferenças outubro CAN- (2)_2-DRE_3-Balanço" xfId="29041" xr:uid="{00000000-0005-0000-0000-000072710000}"/>
    <cellStyle name="s_Valuation _BS Csan CPC 02 &lt;SAP&gt;_Despesas ADM e COML (3)_Plan1_Diferenças outubro CAN- (2)_2-DRE_3-Balanço_Mapa variáveis" xfId="29042" xr:uid="{00000000-0005-0000-0000-000073710000}"/>
    <cellStyle name="s_Valuation _BS Csan CPC 02 &lt;SAP&gt;_Despesas ADM e COML (3)_Plan1_Diferenças outubro CAN- (2)_2-DRE_3-Balanço_Variavel" xfId="29043" xr:uid="{00000000-0005-0000-0000-000074710000}"/>
    <cellStyle name="s_Valuation _BS Csan CPC 02 &lt;SAP&gt;_Despesas ADM e COML (3)_Plan1_Diferenças outubro CAN- (2)_2-DRE_Dep_Judiciais-Contingências" xfId="29044" xr:uid="{00000000-0005-0000-0000-000075710000}"/>
    <cellStyle name="s_Valuation _BS Csan CPC 02 &lt;SAP&gt;_Despesas ADM e COML (3)_Plan1_Diferenças outubro CAN- (2)_2-DRE_DFC Gerencial" xfId="29045" xr:uid="{00000000-0005-0000-0000-000076710000}"/>
    <cellStyle name="s_Valuation _BS Csan CPC 02 &lt;SAP&gt;_Despesas ADM e COML (3)_Plan1_Diferenças outubro CAN- (2)_2-DRE_DMPL" xfId="29046" xr:uid="{00000000-0005-0000-0000-000077710000}"/>
    <cellStyle name="s_Valuation _BS Csan CPC 02 &lt;SAP&gt;_Despesas ADM e COML (3)_Plan1_Diferenças outubro CAN- (2)_2-DRE_Mapa variáveis" xfId="29047" xr:uid="{00000000-0005-0000-0000-000078710000}"/>
    <cellStyle name="s_Valuation _BS Csan CPC 02 &lt;SAP&gt;_Despesas ADM e COML (3)_Plan1_Diferenças outubro CAN- (2)_2-DRE_Variavel" xfId="29048" xr:uid="{00000000-0005-0000-0000-000079710000}"/>
    <cellStyle name="s_Valuation _BS Csan CPC 02 &lt;SAP&gt;_Despesas ADM e COML (3)_Plan1_Diferenças outubro CAN- (2)_3-Balanço" xfId="29049" xr:uid="{00000000-0005-0000-0000-00007A710000}"/>
    <cellStyle name="s_Valuation _BS Csan CPC 02 &lt;SAP&gt;_Despesas ADM e COML (3)_Plan1_Diferenças outubro CAN- (2)_3-Balanço 2" xfId="29050" xr:uid="{00000000-0005-0000-0000-00007B710000}"/>
    <cellStyle name="s_Valuation _BS Csan CPC 02 &lt;SAP&gt;_Despesas ADM e COML (3)_Plan1_Diferenças outubro CAN- (2)_3-Balanço 2_15-FINANCEIRAS" xfId="29051" xr:uid="{00000000-0005-0000-0000-00007C710000}"/>
    <cellStyle name="s_Valuation _BS Csan CPC 02 &lt;SAP&gt;_Despesas ADM e COML (3)_Plan1_Diferenças outubro CAN- (2)_3-Balanço_1" xfId="29052" xr:uid="{00000000-0005-0000-0000-00007D710000}"/>
    <cellStyle name="s_Valuation _BS Csan CPC 02 &lt;SAP&gt;_Despesas ADM e COML (3)_Plan1_Diferenças outubro CAN- (2)_3-Balanço_1_Mapa variáveis" xfId="29053" xr:uid="{00000000-0005-0000-0000-00007E710000}"/>
    <cellStyle name="s_Valuation _BS Csan CPC 02 &lt;SAP&gt;_Despesas ADM e COML (3)_Plan1_Diferenças outubro CAN- (2)_3-Balanço_1_Variavel" xfId="29054" xr:uid="{00000000-0005-0000-0000-00007F710000}"/>
    <cellStyle name="s_Valuation _BS Csan CPC 02 &lt;SAP&gt;_Despesas ADM e COML (3)_Plan1_Diferenças outubro CAN- (2)_3-Balanço_15-FINANCEIRAS" xfId="29055" xr:uid="{00000000-0005-0000-0000-000080710000}"/>
    <cellStyle name="s_Valuation _BS Csan CPC 02 &lt;SAP&gt;_Despesas ADM e COML (3)_Plan1_Diferenças outubro CAN- (2)_3-Balanço_15-FINANCEIRAS_1" xfId="29056" xr:uid="{00000000-0005-0000-0000-000081710000}"/>
    <cellStyle name="s_Valuation _BS Csan CPC 02 &lt;SAP&gt;_Despesas ADM e COML (3)_Plan1_Diferenças outubro CAN- (2)_3-Balanço_2-DRE" xfId="29057" xr:uid="{00000000-0005-0000-0000-000082710000}"/>
    <cellStyle name="s_Valuation _BS Csan CPC 02 &lt;SAP&gt;_Despesas ADM e COML (3)_Plan1_Diferenças outubro CAN- (2)_3-Balanço_2-DRE 2" xfId="29058" xr:uid="{00000000-0005-0000-0000-000083710000}"/>
    <cellStyle name="s_Valuation _BS Csan CPC 02 &lt;SAP&gt;_Despesas ADM e COML (3)_Plan1_Diferenças outubro CAN- (2)_3-Balanço_2-DRE_3-Balanço" xfId="29059" xr:uid="{00000000-0005-0000-0000-000084710000}"/>
    <cellStyle name="s_Valuation _BS Csan CPC 02 &lt;SAP&gt;_Despesas ADM e COML (3)_Plan1_Diferenças outubro CAN- (2)_3-Balanço_2-DRE_3-Balanço_Mapa variáveis" xfId="29060" xr:uid="{00000000-0005-0000-0000-000085710000}"/>
    <cellStyle name="s_Valuation _BS Csan CPC 02 &lt;SAP&gt;_Despesas ADM e COML (3)_Plan1_Diferenças outubro CAN- (2)_3-Balanço_2-DRE_3-Balanço_Variavel" xfId="29061" xr:uid="{00000000-0005-0000-0000-000086710000}"/>
    <cellStyle name="s_Valuation _BS Csan CPC 02 &lt;SAP&gt;_Despesas ADM e COML (3)_Plan1_Diferenças outubro CAN- (2)_3-Balanço_2-DRE_Dep_Judiciais-Contingências" xfId="29062" xr:uid="{00000000-0005-0000-0000-000087710000}"/>
    <cellStyle name="s_Valuation _BS Csan CPC 02 &lt;SAP&gt;_Despesas ADM e COML (3)_Plan1_Diferenças outubro CAN- (2)_3-Balanço_2-DRE_DFC Gerencial" xfId="29063" xr:uid="{00000000-0005-0000-0000-000088710000}"/>
    <cellStyle name="s_Valuation _BS Csan CPC 02 &lt;SAP&gt;_Despesas ADM e COML (3)_Plan1_Diferenças outubro CAN- (2)_3-Balanço_2-DRE_DMPL" xfId="29064" xr:uid="{00000000-0005-0000-0000-000089710000}"/>
    <cellStyle name="s_Valuation _BS Csan CPC 02 &lt;SAP&gt;_Despesas ADM e COML (3)_Plan1_Diferenças outubro CAN- (2)_3-Balanço_2-DRE_Mapa variáveis" xfId="29065" xr:uid="{00000000-0005-0000-0000-00008A710000}"/>
    <cellStyle name="s_Valuation _BS Csan CPC 02 &lt;SAP&gt;_Despesas ADM e COML (3)_Plan1_Diferenças outubro CAN- (2)_3-Balanço_2-DRE_Variavel" xfId="29066" xr:uid="{00000000-0005-0000-0000-00008B710000}"/>
    <cellStyle name="s_Valuation _BS Csan CPC 02 &lt;SAP&gt;_Despesas ADM e COML (3)_Plan1_Diferenças outubro CAN- (2)_3-Balanço_3-Balanço" xfId="29067" xr:uid="{00000000-0005-0000-0000-00008C710000}"/>
    <cellStyle name="s_Valuation _BS Csan CPC 02 &lt;SAP&gt;_Despesas ADM e COML (3)_Plan1_Diferenças outubro CAN- (2)_3-Balanço_3-Balanço_Mapa variáveis" xfId="29068" xr:uid="{00000000-0005-0000-0000-00008D710000}"/>
    <cellStyle name="s_Valuation _BS Csan CPC 02 &lt;SAP&gt;_Despesas ADM e COML (3)_Plan1_Diferenças outubro CAN- (2)_3-Balanço_3-Balanço_Variavel" xfId="29069" xr:uid="{00000000-0005-0000-0000-00008E710000}"/>
    <cellStyle name="s_Valuation _BS Csan CPC 02 &lt;SAP&gt;_Despesas ADM e COML (3)_Plan1_Diferenças outubro CAN- (2)_3-Balanço_7-Estoque" xfId="29070" xr:uid="{00000000-0005-0000-0000-00008F710000}"/>
    <cellStyle name="s_Valuation _BS Csan CPC 02 &lt;SAP&gt;_Despesas ADM e COML (3)_Plan1_Diferenças outubro CAN- (2)_3-Balanço_Despesas operacionais " xfId="29071" xr:uid="{00000000-0005-0000-0000-000090710000}"/>
    <cellStyle name="s_Valuation _BS Csan CPC 02 &lt;SAP&gt;_Despesas ADM e COML (3)_Plan1_Diferenças outubro CAN- (2)_3-Balanço_Mapa variáveis" xfId="29072" xr:uid="{00000000-0005-0000-0000-000091710000}"/>
    <cellStyle name="s_Valuation _BS Csan CPC 02 &lt;SAP&gt;_Despesas ADM e COML (3)_Plan1_Diferenças outubro CAN- (2)_3-Balanço_P&amp;L Raízen Combs" xfId="29073" xr:uid="{00000000-0005-0000-0000-000092710000}"/>
    <cellStyle name="s_Valuation _BS Csan CPC 02 &lt;SAP&gt;_Despesas ADM e COML (3)_Plan1_Diferenças outubro CAN- (2)_3-Balanço_P&amp;L RUMO" xfId="29074" xr:uid="{00000000-0005-0000-0000-000093710000}"/>
    <cellStyle name="s_Valuation _BS Csan CPC 02 &lt;SAP&gt;_Despesas ADM e COML (3)_Plan1_Diferenças outubro CAN- (2)_3-Balanço_Variavel" xfId="29075" xr:uid="{00000000-0005-0000-0000-000094710000}"/>
    <cellStyle name="s_Valuation _BS Csan CPC 02 &lt;SAP&gt;_Despesas ADM e COML (3)_Plan1_Diferenças outubro CAN- (2)_3-Balanço_Working Capital" xfId="29076" xr:uid="{00000000-0005-0000-0000-000095710000}"/>
    <cellStyle name="s_Valuation _BS Csan CPC 02 &lt;SAP&gt;_Despesas ADM e COML (3)_Plan1_Diferenças outubro CAN- (2)_7-Estoque" xfId="29077" xr:uid="{00000000-0005-0000-0000-000096710000}"/>
    <cellStyle name="s_Valuation _BS Csan CPC 02 &lt;SAP&gt;_Despesas ADM e COML (3)_Plan1_Diferenças outubro CAN- (2)_Balanço" xfId="29078" xr:uid="{00000000-0005-0000-0000-000097710000}"/>
    <cellStyle name="s_Valuation _BS Csan CPC 02 &lt;SAP&gt;_Despesas ADM e COML (3)_Plan1_Diferenças outubro CAN- (2)_Balanço_Despesas operacionais " xfId="29079" xr:uid="{00000000-0005-0000-0000-000098710000}"/>
    <cellStyle name="s_Valuation _BS Csan CPC 02 &lt;SAP&gt;_Despesas ADM e COML (3)_Plan1_Diferenças outubro CAN- (2)_Balanço_Working Capital" xfId="29080" xr:uid="{00000000-0005-0000-0000-000099710000}"/>
    <cellStyle name="s_Valuation _BS Csan CPC 02 &lt;SAP&gt;_Despesas ADM e COML (3)_Plan1_Diferenças outubro CAN- (2)_Despesas operacionais " xfId="29081" xr:uid="{00000000-0005-0000-0000-00009A710000}"/>
    <cellStyle name="s_Valuation _BS Csan CPC 02 &lt;SAP&gt;_Despesas ADM e COML (3)_Plan1_Diferenças outubro CAN- (2)_IR Diferido" xfId="29082" xr:uid="{00000000-0005-0000-0000-00009B710000}"/>
    <cellStyle name="s_Valuation _BS Csan CPC 02 &lt;SAP&gt;_Despesas ADM e COML (3)_Plan1_Diferenças outubro CAN- (2)_Mapa variáveis" xfId="29083" xr:uid="{00000000-0005-0000-0000-00009C710000}"/>
    <cellStyle name="s_Valuation _BS Csan CPC 02 &lt;SAP&gt;_Despesas ADM e COML (3)_Plan1_Diferenças outubro CAN- (2)_P&amp;L Raízen Combs" xfId="29084" xr:uid="{00000000-0005-0000-0000-00009D710000}"/>
    <cellStyle name="s_Valuation _BS Csan CPC 02 &lt;SAP&gt;_Despesas ADM e COML (3)_Plan1_Diferenças outubro CAN- (2)_P&amp;L RUMO" xfId="29085" xr:uid="{00000000-0005-0000-0000-00009E710000}"/>
    <cellStyle name="s_Valuation _BS Csan CPC 02 &lt;SAP&gt;_Despesas ADM e COML (3)_Plan1_Diferenças outubro CAN- (2)_Variavel" xfId="29086" xr:uid="{00000000-0005-0000-0000-00009F710000}"/>
    <cellStyle name="s_Valuation _BS Csan CPC 02 &lt;SAP&gt;_Despesas ADM e COML (3)_Plan1_Diferenças outubro CAN- (2)_Working Capital" xfId="29087" xr:uid="{00000000-0005-0000-0000-0000A0710000}"/>
    <cellStyle name="s_Valuation _BS Csan CPC 02 &lt;SAP&gt;_Despesas ADM e COML (3)_Plan1_IR Diferido" xfId="29088" xr:uid="{00000000-0005-0000-0000-0000A1710000}"/>
    <cellStyle name="s_Valuation _BS Csan CPC 02 &lt;SAP&gt;_Despesas ADM e COML (3)_Plan1_Mapa variáveis" xfId="29089" xr:uid="{00000000-0005-0000-0000-0000A2710000}"/>
    <cellStyle name="s_Valuation _BS Csan CPC 02 &lt;SAP&gt;_Despesas ADM e COML (3)_Plan1_P&amp;L Raízen Combs" xfId="29090" xr:uid="{00000000-0005-0000-0000-0000A3710000}"/>
    <cellStyle name="s_Valuation _BS Csan CPC 02 &lt;SAP&gt;_Despesas ADM e COML (3)_Plan1_P&amp;L RUMO" xfId="29091" xr:uid="{00000000-0005-0000-0000-0000A4710000}"/>
    <cellStyle name="s_Valuation _BS Csan CPC 02 &lt;SAP&gt;_Despesas ADM e COML (3)_Plan1_Query C.Custos SF 10-11" xfId="29092" xr:uid="{00000000-0005-0000-0000-0000A5710000}"/>
    <cellStyle name="s_Valuation _BS Csan CPC 02 &lt;SAP&gt;_Despesas ADM e COML (3)_Plan1_Query C.Custos SF 10-11 2" xfId="29093" xr:uid="{00000000-0005-0000-0000-0000A6710000}"/>
    <cellStyle name="s_Valuation _BS Csan CPC 02 &lt;SAP&gt;_Despesas ADM e COML (3)_Plan1_Query C.Custos SF 10-11 2_15-FINANCEIRAS" xfId="29094" xr:uid="{00000000-0005-0000-0000-0000A7710000}"/>
    <cellStyle name="s_Valuation _BS Csan CPC 02 &lt;SAP&gt;_Despesas ADM e COML (3)_Plan1_Query C.Custos SF 10-11 2_Mapa variáveis" xfId="29095" xr:uid="{00000000-0005-0000-0000-0000A8710000}"/>
    <cellStyle name="s_Valuation _BS Csan CPC 02 &lt;SAP&gt;_Despesas ADM e COML (3)_Plan1_Query C.Custos SF 10-11 2_Variavel" xfId="29096" xr:uid="{00000000-0005-0000-0000-0000A9710000}"/>
    <cellStyle name="s_Valuation _BS Csan CPC 02 &lt;SAP&gt;_Despesas ADM e COML (3)_Plan1_Query C.Custos SF 10-11 3" xfId="29097" xr:uid="{00000000-0005-0000-0000-0000AA710000}"/>
    <cellStyle name="s_Valuation _BS Csan CPC 02 &lt;SAP&gt;_Despesas ADM e COML (3)_Plan1_Query C.Custos SF 10-11_15-FINANCEIRAS" xfId="29098" xr:uid="{00000000-0005-0000-0000-0000AB710000}"/>
    <cellStyle name="s_Valuation _BS Csan CPC 02 &lt;SAP&gt;_Despesas ADM e COML (3)_Plan1_Query C.Custos SF 10-11_15-FINANCEIRAS_1" xfId="29099" xr:uid="{00000000-0005-0000-0000-0000AC710000}"/>
    <cellStyle name="s_Valuation _BS Csan CPC 02 &lt;SAP&gt;_Despesas ADM e COML (3)_Plan1_Query C.Custos SF 10-11_2-DRE" xfId="29100" xr:uid="{00000000-0005-0000-0000-0000AD710000}"/>
    <cellStyle name="s_Valuation _BS Csan CPC 02 &lt;SAP&gt;_Despesas ADM e COML (3)_Plan1_Query C.Custos SF 10-11_2-DRE 2" xfId="29101" xr:uid="{00000000-0005-0000-0000-0000AE710000}"/>
    <cellStyle name="s_Valuation _BS Csan CPC 02 &lt;SAP&gt;_Despesas ADM e COML (3)_Plan1_Query C.Custos SF 10-11_2-DRE_3-Balanço" xfId="29102" xr:uid="{00000000-0005-0000-0000-0000AF710000}"/>
    <cellStyle name="s_Valuation _BS Csan CPC 02 &lt;SAP&gt;_Despesas ADM e COML (3)_Plan1_Query C.Custos SF 10-11_2-DRE_3-Balanço_Mapa variáveis" xfId="29103" xr:uid="{00000000-0005-0000-0000-0000B0710000}"/>
    <cellStyle name="s_Valuation _BS Csan CPC 02 &lt;SAP&gt;_Despesas ADM e COML (3)_Plan1_Query C.Custos SF 10-11_2-DRE_3-Balanço_Variavel" xfId="29104" xr:uid="{00000000-0005-0000-0000-0000B1710000}"/>
    <cellStyle name="s_Valuation _BS Csan CPC 02 &lt;SAP&gt;_Despesas ADM e COML (3)_Plan1_Query C.Custos SF 10-11_2-DRE_Dep_Judiciais-Contingências" xfId="29105" xr:uid="{00000000-0005-0000-0000-0000B2710000}"/>
    <cellStyle name="s_Valuation _BS Csan CPC 02 &lt;SAP&gt;_Despesas ADM e COML (3)_Plan1_Query C.Custos SF 10-11_2-DRE_DFC Gerencial" xfId="29106" xr:uid="{00000000-0005-0000-0000-0000B3710000}"/>
    <cellStyle name="s_Valuation _BS Csan CPC 02 &lt;SAP&gt;_Despesas ADM e COML (3)_Plan1_Query C.Custos SF 10-11_2-DRE_DMPL" xfId="29107" xr:uid="{00000000-0005-0000-0000-0000B4710000}"/>
    <cellStyle name="s_Valuation _BS Csan CPC 02 &lt;SAP&gt;_Despesas ADM e COML (3)_Plan1_Query C.Custos SF 10-11_2-DRE_Mapa variáveis" xfId="29108" xr:uid="{00000000-0005-0000-0000-0000B5710000}"/>
    <cellStyle name="s_Valuation _BS Csan CPC 02 &lt;SAP&gt;_Despesas ADM e COML (3)_Plan1_Query C.Custos SF 10-11_2-DRE_Variavel" xfId="29109" xr:uid="{00000000-0005-0000-0000-0000B6710000}"/>
    <cellStyle name="s_Valuation _BS Csan CPC 02 &lt;SAP&gt;_Despesas ADM e COML (3)_Plan1_Query C.Custos SF 10-11_3-Balanço" xfId="29110" xr:uid="{00000000-0005-0000-0000-0000B7710000}"/>
    <cellStyle name="s_Valuation _BS Csan CPC 02 &lt;SAP&gt;_Despesas ADM e COML (3)_Plan1_Query C.Custos SF 10-11_3-Balanço 2" xfId="29111" xr:uid="{00000000-0005-0000-0000-0000B8710000}"/>
    <cellStyle name="s_Valuation _BS Csan CPC 02 &lt;SAP&gt;_Despesas ADM e COML (3)_Plan1_Query C.Custos SF 10-11_3-Balanço 2_15-FINANCEIRAS" xfId="29112" xr:uid="{00000000-0005-0000-0000-0000B9710000}"/>
    <cellStyle name="s_Valuation _BS Csan CPC 02 &lt;SAP&gt;_Despesas ADM e COML (3)_Plan1_Query C.Custos SF 10-11_3-Balanço_1" xfId="29113" xr:uid="{00000000-0005-0000-0000-0000BA710000}"/>
    <cellStyle name="s_Valuation _BS Csan CPC 02 &lt;SAP&gt;_Despesas ADM e COML (3)_Plan1_Query C.Custos SF 10-11_3-Balanço_1_Mapa variáveis" xfId="29114" xr:uid="{00000000-0005-0000-0000-0000BB710000}"/>
    <cellStyle name="s_Valuation _BS Csan CPC 02 &lt;SAP&gt;_Despesas ADM e COML (3)_Plan1_Query C.Custos SF 10-11_3-Balanço_1_Variavel" xfId="29115" xr:uid="{00000000-0005-0000-0000-0000BC710000}"/>
    <cellStyle name="s_Valuation _BS Csan CPC 02 &lt;SAP&gt;_Despesas ADM e COML (3)_Plan1_Query C.Custos SF 10-11_3-Balanço_15-FINANCEIRAS" xfId="29116" xr:uid="{00000000-0005-0000-0000-0000BD710000}"/>
    <cellStyle name="s_Valuation _BS Csan CPC 02 &lt;SAP&gt;_Despesas ADM e COML (3)_Plan1_Query C.Custos SF 10-11_3-Balanço_15-FINANCEIRAS_1" xfId="29117" xr:uid="{00000000-0005-0000-0000-0000BE710000}"/>
    <cellStyle name="s_Valuation _BS Csan CPC 02 &lt;SAP&gt;_Despesas ADM e COML (3)_Plan1_Query C.Custos SF 10-11_3-Balanço_2-DRE" xfId="29118" xr:uid="{00000000-0005-0000-0000-0000BF710000}"/>
    <cellStyle name="s_Valuation _BS Csan CPC 02 &lt;SAP&gt;_Despesas ADM e COML (3)_Plan1_Query C.Custos SF 10-11_3-Balanço_2-DRE 2" xfId="29119" xr:uid="{00000000-0005-0000-0000-0000C0710000}"/>
    <cellStyle name="s_Valuation _BS Csan CPC 02 &lt;SAP&gt;_Despesas ADM e COML (3)_Plan1_Query C.Custos SF 10-11_3-Balanço_2-DRE_3-Balanço" xfId="29120" xr:uid="{00000000-0005-0000-0000-0000C1710000}"/>
    <cellStyle name="s_Valuation _BS Csan CPC 02 &lt;SAP&gt;_Despesas ADM e COML (3)_Plan1_Query C.Custos SF 10-11_3-Balanço_2-DRE_3-Balanço_Mapa variáveis" xfId="29121" xr:uid="{00000000-0005-0000-0000-0000C2710000}"/>
    <cellStyle name="s_Valuation _BS Csan CPC 02 &lt;SAP&gt;_Despesas ADM e COML (3)_Plan1_Query C.Custos SF 10-11_3-Balanço_2-DRE_3-Balanço_Variavel" xfId="29122" xr:uid="{00000000-0005-0000-0000-0000C3710000}"/>
    <cellStyle name="s_Valuation _BS Csan CPC 02 &lt;SAP&gt;_Despesas ADM e COML (3)_Plan1_Query C.Custos SF 10-11_3-Balanço_2-DRE_Dep_Judiciais-Contingências" xfId="29123" xr:uid="{00000000-0005-0000-0000-0000C4710000}"/>
    <cellStyle name="s_Valuation _BS Csan CPC 02 &lt;SAP&gt;_Despesas ADM e COML (3)_Plan1_Query C.Custos SF 10-11_3-Balanço_2-DRE_DFC Gerencial" xfId="29124" xr:uid="{00000000-0005-0000-0000-0000C5710000}"/>
    <cellStyle name="s_Valuation _BS Csan CPC 02 &lt;SAP&gt;_Despesas ADM e COML (3)_Plan1_Query C.Custos SF 10-11_3-Balanço_2-DRE_DMPL" xfId="29125" xr:uid="{00000000-0005-0000-0000-0000C6710000}"/>
    <cellStyle name="s_Valuation _BS Csan CPC 02 &lt;SAP&gt;_Despesas ADM e COML (3)_Plan1_Query C.Custos SF 10-11_3-Balanço_2-DRE_Mapa variáveis" xfId="29126" xr:uid="{00000000-0005-0000-0000-0000C7710000}"/>
    <cellStyle name="s_Valuation _BS Csan CPC 02 &lt;SAP&gt;_Despesas ADM e COML (3)_Plan1_Query C.Custos SF 10-11_3-Balanço_2-DRE_Variavel" xfId="29127" xr:uid="{00000000-0005-0000-0000-0000C8710000}"/>
    <cellStyle name="s_Valuation _BS Csan CPC 02 &lt;SAP&gt;_Despesas ADM e COML (3)_Plan1_Query C.Custos SF 10-11_3-Balanço_3-Balanço" xfId="29128" xr:uid="{00000000-0005-0000-0000-0000C9710000}"/>
    <cellStyle name="s_Valuation _BS Csan CPC 02 &lt;SAP&gt;_Despesas ADM e COML (3)_Plan1_Query C.Custos SF 10-11_3-Balanço_3-Balanço_Mapa variáveis" xfId="29129" xr:uid="{00000000-0005-0000-0000-0000CA710000}"/>
    <cellStyle name="s_Valuation _BS Csan CPC 02 &lt;SAP&gt;_Despesas ADM e COML (3)_Plan1_Query C.Custos SF 10-11_3-Balanço_3-Balanço_Variavel" xfId="29130" xr:uid="{00000000-0005-0000-0000-0000CB710000}"/>
    <cellStyle name="s_Valuation _BS Csan CPC 02 &lt;SAP&gt;_Despesas ADM e COML (3)_Plan1_Query C.Custos SF 10-11_3-Balanço_7-Estoque" xfId="29131" xr:uid="{00000000-0005-0000-0000-0000CC710000}"/>
    <cellStyle name="s_Valuation _BS Csan CPC 02 &lt;SAP&gt;_Despesas ADM e COML (3)_Plan1_Query C.Custos SF 10-11_3-Balanço_Despesas operacionais " xfId="29132" xr:uid="{00000000-0005-0000-0000-0000CD710000}"/>
    <cellStyle name="s_Valuation _BS Csan CPC 02 &lt;SAP&gt;_Despesas ADM e COML (3)_Plan1_Query C.Custos SF 10-11_3-Balanço_Mapa variáveis" xfId="29133" xr:uid="{00000000-0005-0000-0000-0000CE710000}"/>
    <cellStyle name="s_Valuation _BS Csan CPC 02 &lt;SAP&gt;_Despesas ADM e COML (3)_Plan1_Query C.Custos SF 10-11_3-Balanço_P&amp;L Raízen Combs" xfId="29134" xr:uid="{00000000-0005-0000-0000-0000CF710000}"/>
    <cellStyle name="s_Valuation _BS Csan CPC 02 &lt;SAP&gt;_Despesas ADM e COML (3)_Plan1_Query C.Custos SF 10-11_3-Balanço_P&amp;L RUMO" xfId="29135" xr:uid="{00000000-0005-0000-0000-0000D0710000}"/>
    <cellStyle name="s_Valuation _BS Csan CPC 02 &lt;SAP&gt;_Despesas ADM e COML (3)_Plan1_Query C.Custos SF 10-11_3-Balanço_Variavel" xfId="29136" xr:uid="{00000000-0005-0000-0000-0000D1710000}"/>
    <cellStyle name="s_Valuation _BS Csan CPC 02 &lt;SAP&gt;_Despesas ADM e COML (3)_Plan1_Query C.Custos SF 10-11_3-Balanço_Working Capital" xfId="29137" xr:uid="{00000000-0005-0000-0000-0000D2710000}"/>
    <cellStyle name="s_Valuation _BS Csan CPC 02 &lt;SAP&gt;_Despesas ADM e COML (3)_Plan1_Query C.Custos SF 10-11_7-Estoque" xfId="29138" xr:uid="{00000000-0005-0000-0000-0000D3710000}"/>
    <cellStyle name="s_Valuation _BS Csan CPC 02 &lt;SAP&gt;_Despesas ADM e COML (3)_Plan1_Query C.Custos SF 10-11_Balanço" xfId="29139" xr:uid="{00000000-0005-0000-0000-0000D4710000}"/>
    <cellStyle name="s_Valuation _BS Csan CPC 02 &lt;SAP&gt;_Despesas ADM e COML (3)_Plan1_Query C.Custos SF 10-11_Balanço_Despesas operacionais " xfId="29140" xr:uid="{00000000-0005-0000-0000-0000D5710000}"/>
    <cellStyle name="s_Valuation _BS Csan CPC 02 &lt;SAP&gt;_Despesas ADM e COML (3)_Plan1_Query C.Custos SF 10-11_Balanço_Working Capital" xfId="29141" xr:uid="{00000000-0005-0000-0000-0000D6710000}"/>
    <cellStyle name="s_Valuation _BS Csan CPC 02 &lt;SAP&gt;_Despesas ADM e COML (3)_Plan1_Query C.Custos SF 10-11_Despesas operacionais " xfId="29142" xr:uid="{00000000-0005-0000-0000-0000D7710000}"/>
    <cellStyle name="s_Valuation _BS Csan CPC 02 &lt;SAP&gt;_Despesas ADM e COML (3)_Plan1_Query C.Custos SF 10-11_IR Diferido" xfId="29143" xr:uid="{00000000-0005-0000-0000-0000D8710000}"/>
    <cellStyle name="s_Valuation _BS Csan CPC 02 &lt;SAP&gt;_Despesas ADM e COML (3)_Plan1_Query C.Custos SF 10-11_Mapa variáveis" xfId="29144" xr:uid="{00000000-0005-0000-0000-0000D9710000}"/>
    <cellStyle name="s_Valuation _BS Csan CPC 02 &lt;SAP&gt;_Despesas ADM e COML (3)_Plan1_Query C.Custos SF 10-11_P&amp;L Raízen Combs" xfId="29145" xr:uid="{00000000-0005-0000-0000-0000DA710000}"/>
    <cellStyle name="s_Valuation _BS Csan CPC 02 &lt;SAP&gt;_Despesas ADM e COML (3)_Plan1_Query C.Custos SF 10-11_P&amp;L RUMO" xfId="29146" xr:uid="{00000000-0005-0000-0000-0000DB710000}"/>
    <cellStyle name="s_Valuation _BS Csan CPC 02 &lt;SAP&gt;_Despesas ADM e COML (3)_Plan1_Query C.Custos SF 10-11_Variavel" xfId="29147" xr:uid="{00000000-0005-0000-0000-0000DC710000}"/>
    <cellStyle name="s_Valuation _BS Csan CPC 02 &lt;SAP&gt;_Despesas ADM e COML (3)_Plan1_Query C.Custos SF 10-11_Working Capital" xfId="29148" xr:uid="{00000000-0005-0000-0000-0000DD710000}"/>
    <cellStyle name="s_Valuation _BS Csan CPC 02 &lt;SAP&gt;_Despesas ADM e COML (3)_Plan1_Variavel" xfId="29149" xr:uid="{00000000-0005-0000-0000-0000DE710000}"/>
    <cellStyle name="s_Valuation _BS Csan CPC 02 &lt;SAP&gt;_Despesas ADM e COML (3)_Plan1_Working Capital" xfId="29150" xr:uid="{00000000-0005-0000-0000-0000DF710000}"/>
    <cellStyle name="s_Valuation _BS Csan CPC 02 &lt;SAP&gt;_Despesas ADM e COML (3)_Query C.Custos SF 10-11" xfId="29151" xr:uid="{00000000-0005-0000-0000-0000E0710000}"/>
    <cellStyle name="s_Valuation _BS Csan CPC 02 &lt;SAP&gt;_Despesas ADM e COML (3)_Query C.Custos SF 10-11 2" xfId="29152" xr:uid="{00000000-0005-0000-0000-0000E1710000}"/>
    <cellStyle name="s_Valuation _BS Csan CPC 02 &lt;SAP&gt;_Despesas ADM e COML (3)_Query C.Custos SF 10-11 2_15-FINANCEIRAS" xfId="29153" xr:uid="{00000000-0005-0000-0000-0000E2710000}"/>
    <cellStyle name="s_Valuation _BS Csan CPC 02 &lt;SAP&gt;_Despesas ADM e COML (3)_Query C.Custos SF 10-11 2_Mapa variáveis" xfId="29154" xr:uid="{00000000-0005-0000-0000-0000E3710000}"/>
    <cellStyle name="s_Valuation _BS Csan CPC 02 &lt;SAP&gt;_Despesas ADM e COML (3)_Query C.Custos SF 10-11 2_Variavel" xfId="29155" xr:uid="{00000000-0005-0000-0000-0000E4710000}"/>
    <cellStyle name="s_Valuation _BS Csan CPC 02 &lt;SAP&gt;_Despesas ADM e COML (3)_Query C.Custos SF 10-11 3" xfId="29156" xr:uid="{00000000-0005-0000-0000-0000E5710000}"/>
    <cellStyle name="s_Valuation _BS Csan CPC 02 &lt;SAP&gt;_Despesas ADM e COML (3)_Query C.Custos SF 10-11_15-FINANCEIRAS" xfId="29157" xr:uid="{00000000-0005-0000-0000-0000E6710000}"/>
    <cellStyle name="s_Valuation _BS Csan CPC 02 &lt;SAP&gt;_Despesas ADM e COML (3)_Query C.Custos SF 10-11_15-FINANCEIRAS_1" xfId="29158" xr:uid="{00000000-0005-0000-0000-0000E7710000}"/>
    <cellStyle name="s_Valuation _BS Csan CPC 02 &lt;SAP&gt;_Despesas ADM e COML (3)_Query C.Custos SF 10-11_2-DRE" xfId="29159" xr:uid="{00000000-0005-0000-0000-0000E8710000}"/>
    <cellStyle name="s_Valuation _BS Csan CPC 02 &lt;SAP&gt;_Despesas ADM e COML (3)_Query C.Custos SF 10-11_2-DRE 2" xfId="29160" xr:uid="{00000000-0005-0000-0000-0000E9710000}"/>
    <cellStyle name="s_Valuation _BS Csan CPC 02 &lt;SAP&gt;_Despesas ADM e COML (3)_Query C.Custos SF 10-11_2-DRE_3-Balanço" xfId="29161" xr:uid="{00000000-0005-0000-0000-0000EA710000}"/>
    <cellStyle name="s_Valuation _BS Csan CPC 02 &lt;SAP&gt;_Despesas ADM e COML (3)_Query C.Custos SF 10-11_2-DRE_3-Balanço_Mapa variáveis" xfId="29162" xr:uid="{00000000-0005-0000-0000-0000EB710000}"/>
    <cellStyle name="s_Valuation _BS Csan CPC 02 &lt;SAP&gt;_Despesas ADM e COML (3)_Query C.Custos SF 10-11_2-DRE_3-Balanço_Variavel" xfId="29163" xr:uid="{00000000-0005-0000-0000-0000EC710000}"/>
    <cellStyle name="s_Valuation _BS Csan CPC 02 &lt;SAP&gt;_Despesas ADM e COML (3)_Query C.Custos SF 10-11_2-DRE_Dep_Judiciais-Contingências" xfId="29164" xr:uid="{00000000-0005-0000-0000-0000ED710000}"/>
    <cellStyle name="s_Valuation _BS Csan CPC 02 &lt;SAP&gt;_Despesas ADM e COML (3)_Query C.Custos SF 10-11_2-DRE_DFC Gerencial" xfId="29165" xr:uid="{00000000-0005-0000-0000-0000EE710000}"/>
    <cellStyle name="s_Valuation _BS Csan CPC 02 &lt;SAP&gt;_Despesas ADM e COML (3)_Query C.Custos SF 10-11_2-DRE_DMPL" xfId="29166" xr:uid="{00000000-0005-0000-0000-0000EF710000}"/>
    <cellStyle name="s_Valuation _BS Csan CPC 02 &lt;SAP&gt;_Despesas ADM e COML (3)_Query C.Custos SF 10-11_2-DRE_Mapa variáveis" xfId="29167" xr:uid="{00000000-0005-0000-0000-0000F0710000}"/>
    <cellStyle name="s_Valuation _BS Csan CPC 02 &lt;SAP&gt;_Despesas ADM e COML (3)_Query C.Custos SF 10-11_2-DRE_Variavel" xfId="29168" xr:uid="{00000000-0005-0000-0000-0000F1710000}"/>
    <cellStyle name="s_Valuation _BS Csan CPC 02 &lt;SAP&gt;_Despesas ADM e COML (3)_Query C.Custos SF 10-11_3-Balanço" xfId="29169" xr:uid="{00000000-0005-0000-0000-0000F2710000}"/>
    <cellStyle name="s_Valuation _BS Csan CPC 02 &lt;SAP&gt;_Despesas ADM e COML (3)_Query C.Custos SF 10-11_3-Balanço 2" xfId="29170" xr:uid="{00000000-0005-0000-0000-0000F3710000}"/>
    <cellStyle name="s_Valuation _BS Csan CPC 02 &lt;SAP&gt;_Despesas ADM e COML (3)_Query C.Custos SF 10-11_3-Balanço 2_15-FINANCEIRAS" xfId="29171" xr:uid="{00000000-0005-0000-0000-0000F4710000}"/>
    <cellStyle name="s_Valuation _BS Csan CPC 02 &lt;SAP&gt;_Despesas ADM e COML (3)_Query C.Custos SF 10-11_3-Balanço_1" xfId="29172" xr:uid="{00000000-0005-0000-0000-0000F5710000}"/>
    <cellStyle name="s_Valuation _BS Csan CPC 02 &lt;SAP&gt;_Despesas ADM e COML (3)_Query C.Custos SF 10-11_3-Balanço_1_Mapa variáveis" xfId="29173" xr:uid="{00000000-0005-0000-0000-0000F6710000}"/>
    <cellStyle name="s_Valuation _BS Csan CPC 02 &lt;SAP&gt;_Despesas ADM e COML (3)_Query C.Custos SF 10-11_3-Balanço_1_Variavel" xfId="29174" xr:uid="{00000000-0005-0000-0000-0000F7710000}"/>
    <cellStyle name="s_Valuation _BS Csan CPC 02 &lt;SAP&gt;_Despesas ADM e COML (3)_Query C.Custos SF 10-11_3-Balanço_15-FINANCEIRAS" xfId="29175" xr:uid="{00000000-0005-0000-0000-0000F8710000}"/>
    <cellStyle name="s_Valuation _BS Csan CPC 02 &lt;SAP&gt;_Despesas ADM e COML (3)_Query C.Custos SF 10-11_3-Balanço_15-FINANCEIRAS_1" xfId="29176" xr:uid="{00000000-0005-0000-0000-0000F9710000}"/>
    <cellStyle name="s_Valuation _BS Csan CPC 02 &lt;SAP&gt;_Despesas ADM e COML (3)_Query C.Custos SF 10-11_3-Balanço_2-DRE" xfId="29177" xr:uid="{00000000-0005-0000-0000-0000FA710000}"/>
    <cellStyle name="s_Valuation _BS Csan CPC 02 &lt;SAP&gt;_Despesas ADM e COML (3)_Query C.Custos SF 10-11_3-Balanço_2-DRE 2" xfId="29178" xr:uid="{00000000-0005-0000-0000-0000FB710000}"/>
    <cellStyle name="s_Valuation _BS Csan CPC 02 &lt;SAP&gt;_Despesas ADM e COML (3)_Query C.Custos SF 10-11_3-Balanço_2-DRE_3-Balanço" xfId="29179" xr:uid="{00000000-0005-0000-0000-0000FC710000}"/>
    <cellStyle name="s_Valuation _BS Csan CPC 02 &lt;SAP&gt;_Despesas ADM e COML (3)_Query C.Custos SF 10-11_3-Balanço_2-DRE_3-Balanço_Mapa variáveis" xfId="29180" xr:uid="{00000000-0005-0000-0000-0000FD710000}"/>
    <cellStyle name="s_Valuation _BS Csan CPC 02 &lt;SAP&gt;_Despesas ADM e COML (3)_Query C.Custos SF 10-11_3-Balanço_2-DRE_3-Balanço_Variavel" xfId="29181" xr:uid="{00000000-0005-0000-0000-0000FE710000}"/>
    <cellStyle name="s_Valuation _BS Csan CPC 02 &lt;SAP&gt;_Despesas ADM e COML (3)_Query C.Custos SF 10-11_3-Balanço_2-DRE_Dep_Judiciais-Contingências" xfId="29182" xr:uid="{00000000-0005-0000-0000-0000FF710000}"/>
    <cellStyle name="s_Valuation _BS Csan CPC 02 &lt;SAP&gt;_Despesas ADM e COML (3)_Query C.Custos SF 10-11_3-Balanço_2-DRE_DFC Gerencial" xfId="29183" xr:uid="{00000000-0005-0000-0000-000000720000}"/>
    <cellStyle name="s_Valuation _BS Csan CPC 02 &lt;SAP&gt;_Despesas ADM e COML (3)_Query C.Custos SF 10-11_3-Balanço_2-DRE_DMPL" xfId="29184" xr:uid="{00000000-0005-0000-0000-000001720000}"/>
    <cellStyle name="s_Valuation _BS Csan CPC 02 &lt;SAP&gt;_Despesas ADM e COML (3)_Query C.Custos SF 10-11_3-Balanço_2-DRE_Mapa variáveis" xfId="29185" xr:uid="{00000000-0005-0000-0000-000002720000}"/>
    <cellStyle name="s_Valuation _BS Csan CPC 02 &lt;SAP&gt;_Despesas ADM e COML (3)_Query C.Custos SF 10-11_3-Balanço_2-DRE_Variavel" xfId="29186" xr:uid="{00000000-0005-0000-0000-000003720000}"/>
    <cellStyle name="s_Valuation _BS Csan CPC 02 &lt;SAP&gt;_Despesas ADM e COML (3)_Query C.Custos SF 10-11_3-Balanço_3-Balanço" xfId="29187" xr:uid="{00000000-0005-0000-0000-000004720000}"/>
    <cellStyle name="s_Valuation _BS Csan CPC 02 &lt;SAP&gt;_Despesas ADM e COML (3)_Query C.Custos SF 10-11_3-Balanço_3-Balanço_Mapa variáveis" xfId="29188" xr:uid="{00000000-0005-0000-0000-000005720000}"/>
    <cellStyle name="s_Valuation _BS Csan CPC 02 &lt;SAP&gt;_Despesas ADM e COML (3)_Query C.Custos SF 10-11_3-Balanço_3-Balanço_Variavel" xfId="29189" xr:uid="{00000000-0005-0000-0000-000006720000}"/>
    <cellStyle name="s_Valuation _BS Csan CPC 02 &lt;SAP&gt;_Despesas ADM e COML (3)_Query C.Custos SF 10-11_3-Balanço_7-Estoque" xfId="29190" xr:uid="{00000000-0005-0000-0000-000007720000}"/>
    <cellStyle name="s_Valuation _BS Csan CPC 02 &lt;SAP&gt;_Despesas ADM e COML (3)_Query C.Custos SF 10-11_3-Balanço_Despesas operacionais " xfId="29191" xr:uid="{00000000-0005-0000-0000-000008720000}"/>
    <cellStyle name="s_Valuation _BS Csan CPC 02 &lt;SAP&gt;_Despesas ADM e COML (3)_Query C.Custos SF 10-11_3-Balanço_Mapa variáveis" xfId="29192" xr:uid="{00000000-0005-0000-0000-000009720000}"/>
    <cellStyle name="s_Valuation _BS Csan CPC 02 &lt;SAP&gt;_Despesas ADM e COML (3)_Query C.Custos SF 10-11_3-Balanço_P&amp;L Raízen Combs" xfId="29193" xr:uid="{00000000-0005-0000-0000-00000A720000}"/>
    <cellStyle name="s_Valuation _BS Csan CPC 02 &lt;SAP&gt;_Despesas ADM e COML (3)_Query C.Custos SF 10-11_3-Balanço_P&amp;L RUMO" xfId="29194" xr:uid="{00000000-0005-0000-0000-00000B720000}"/>
    <cellStyle name="s_Valuation _BS Csan CPC 02 &lt;SAP&gt;_Despesas ADM e COML (3)_Query C.Custos SF 10-11_3-Balanço_Variavel" xfId="29195" xr:uid="{00000000-0005-0000-0000-00000C720000}"/>
    <cellStyle name="s_Valuation _BS Csan CPC 02 &lt;SAP&gt;_Despesas ADM e COML (3)_Query C.Custos SF 10-11_3-Balanço_Working Capital" xfId="29196" xr:uid="{00000000-0005-0000-0000-00000D720000}"/>
    <cellStyle name="s_Valuation _BS Csan CPC 02 &lt;SAP&gt;_Despesas ADM e COML (3)_Query C.Custos SF 10-11_7-Estoque" xfId="29197" xr:uid="{00000000-0005-0000-0000-00000E720000}"/>
    <cellStyle name="s_Valuation _BS Csan CPC 02 &lt;SAP&gt;_Despesas ADM e COML (3)_Query C.Custos SF 10-11_Balanço" xfId="29198" xr:uid="{00000000-0005-0000-0000-00000F720000}"/>
    <cellStyle name="s_Valuation _BS Csan CPC 02 &lt;SAP&gt;_Despesas ADM e COML (3)_Query C.Custos SF 10-11_Balanço_Despesas operacionais " xfId="29199" xr:uid="{00000000-0005-0000-0000-000010720000}"/>
    <cellStyle name="s_Valuation _BS Csan CPC 02 &lt;SAP&gt;_Despesas ADM e COML (3)_Query C.Custos SF 10-11_Balanço_Working Capital" xfId="29200" xr:uid="{00000000-0005-0000-0000-000011720000}"/>
    <cellStyle name="s_Valuation _BS Csan CPC 02 &lt;SAP&gt;_Despesas ADM e COML (3)_Query C.Custos SF 10-11_CCL" xfId="29201" xr:uid="{00000000-0005-0000-0000-000012720000}"/>
    <cellStyle name="s_Valuation _BS Csan CPC 02 &lt;SAP&gt;_Despesas ADM e COML (3)_Query C.Custos SF 10-11_CCL 2" xfId="29202" xr:uid="{00000000-0005-0000-0000-000013720000}"/>
    <cellStyle name="s_Valuation _BS Csan CPC 02 &lt;SAP&gt;_Despesas ADM e COML (3)_Query C.Custos SF 10-11_CCL 2_15-FINANCEIRAS" xfId="29203" xr:uid="{00000000-0005-0000-0000-000014720000}"/>
    <cellStyle name="s_Valuation _BS Csan CPC 02 &lt;SAP&gt;_Despesas ADM e COML (3)_Query C.Custos SF 10-11_CCL 2_Mapa variáveis" xfId="29204" xr:uid="{00000000-0005-0000-0000-000015720000}"/>
    <cellStyle name="s_Valuation _BS Csan CPC 02 &lt;SAP&gt;_Despesas ADM e COML (3)_Query C.Custos SF 10-11_CCL 2_Variavel" xfId="29205" xr:uid="{00000000-0005-0000-0000-000016720000}"/>
    <cellStyle name="s_Valuation _BS Csan CPC 02 &lt;SAP&gt;_Despesas ADM e COML (3)_Query C.Custos SF 10-11_CCL 3" xfId="29206" xr:uid="{00000000-0005-0000-0000-000017720000}"/>
    <cellStyle name="s_Valuation _BS Csan CPC 02 &lt;SAP&gt;_Despesas ADM e COML (3)_Query C.Custos SF 10-11_CCL_15-FINANCEIRAS" xfId="29207" xr:uid="{00000000-0005-0000-0000-000018720000}"/>
    <cellStyle name="s_Valuation _BS Csan CPC 02 &lt;SAP&gt;_Despesas ADM e COML (3)_Query C.Custos SF 10-11_CCL_15-FINANCEIRAS_1" xfId="29208" xr:uid="{00000000-0005-0000-0000-000019720000}"/>
    <cellStyle name="s_Valuation _BS Csan CPC 02 &lt;SAP&gt;_Despesas ADM e COML (3)_Query C.Custos SF 10-11_CCL_2-DRE" xfId="29209" xr:uid="{00000000-0005-0000-0000-00001A720000}"/>
    <cellStyle name="s_Valuation _BS Csan CPC 02 &lt;SAP&gt;_Despesas ADM e COML (3)_Query C.Custos SF 10-11_CCL_2-DRE 2" xfId="29210" xr:uid="{00000000-0005-0000-0000-00001B720000}"/>
    <cellStyle name="s_Valuation _BS Csan CPC 02 &lt;SAP&gt;_Despesas ADM e COML (3)_Query C.Custos SF 10-11_CCL_2-DRE_3-Balanço" xfId="29211" xr:uid="{00000000-0005-0000-0000-00001C720000}"/>
    <cellStyle name="s_Valuation _BS Csan CPC 02 &lt;SAP&gt;_Despesas ADM e COML (3)_Query C.Custos SF 10-11_CCL_2-DRE_3-Balanço_Mapa variáveis" xfId="29212" xr:uid="{00000000-0005-0000-0000-00001D720000}"/>
    <cellStyle name="s_Valuation _BS Csan CPC 02 &lt;SAP&gt;_Despesas ADM e COML (3)_Query C.Custos SF 10-11_CCL_2-DRE_3-Balanço_Variavel" xfId="29213" xr:uid="{00000000-0005-0000-0000-00001E720000}"/>
    <cellStyle name="s_Valuation _BS Csan CPC 02 &lt;SAP&gt;_Despesas ADM e COML (3)_Query C.Custos SF 10-11_CCL_2-DRE_Dep_Judiciais-Contingências" xfId="29214" xr:uid="{00000000-0005-0000-0000-00001F720000}"/>
    <cellStyle name="s_Valuation _BS Csan CPC 02 &lt;SAP&gt;_Despesas ADM e COML (3)_Query C.Custos SF 10-11_CCL_2-DRE_DFC Gerencial" xfId="29215" xr:uid="{00000000-0005-0000-0000-000020720000}"/>
    <cellStyle name="s_Valuation _BS Csan CPC 02 &lt;SAP&gt;_Despesas ADM e COML (3)_Query C.Custos SF 10-11_CCL_2-DRE_DMPL" xfId="29216" xr:uid="{00000000-0005-0000-0000-000021720000}"/>
    <cellStyle name="s_Valuation _BS Csan CPC 02 &lt;SAP&gt;_Despesas ADM e COML (3)_Query C.Custos SF 10-11_CCL_2-DRE_Mapa variáveis" xfId="29217" xr:uid="{00000000-0005-0000-0000-000022720000}"/>
    <cellStyle name="s_Valuation _BS Csan CPC 02 &lt;SAP&gt;_Despesas ADM e COML (3)_Query C.Custos SF 10-11_CCL_2-DRE_Variavel" xfId="29218" xr:uid="{00000000-0005-0000-0000-000023720000}"/>
    <cellStyle name="s_Valuation _BS Csan CPC 02 &lt;SAP&gt;_Despesas ADM e COML (3)_Query C.Custos SF 10-11_CCL_3-Balanço" xfId="29219" xr:uid="{00000000-0005-0000-0000-000024720000}"/>
    <cellStyle name="s_Valuation _BS Csan CPC 02 &lt;SAP&gt;_Despesas ADM e COML (3)_Query C.Custos SF 10-11_CCL_3-Balanço 2" xfId="29220" xr:uid="{00000000-0005-0000-0000-000025720000}"/>
    <cellStyle name="s_Valuation _BS Csan CPC 02 &lt;SAP&gt;_Despesas ADM e COML (3)_Query C.Custos SF 10-11_CCL_3-Balanço 2_15-FINANCEIRAS" xfId="29221" xr:uid="{00000000-0005-0000-0000-000026720000}"/>
    <cellStyle name="s_Valuation _BS Csan CPC 02 &lt;SAP&gt;_Despesas ADM e COML (3)_Query C.Custos SF 10-11_CCL_3-Balanço_1" xfId="29222" xr:uid="{00000000-0005-0000-0000-000027720000}"/>
    <cellStyle name="s_Valuation _BS Csan CPC 02 &lt;SAP&gt;_Despesas ADM e COML (3)_Query C.Custos SF 10-11_CCL_3-Balanço_1_Mapa variáveis" xfId="29223" xr:uid="{00000000-0005-0000-0000-000028720000}"/>
    <cellStyle name="s_Valuation _BS Csan CPC 02 &lt;SAP&gt;_Despesas ADM e COML (3)_Query C.Custos SF 10-11_CCL_3-Balanço_1_Variavel" xfId="29224" xr:uid="{00000000-0005-0000-0000-000029720000}"/>
    <cellStyle name="s_Valuation _BS Csan CPC 02 &lt;SAP&gt;_Despesas ADM e COML (3)_Query C.Custos SF 10-11_CCL_3-Balanço_15-FINANCEIRAS" xfId="29225" xr:uid="{00000000-0005-0000-0000-00002A720000}"/>
    <cellStyle name="s_Valuation _BS Csan CPC 02 &lt;SAP&gt;_Despesas ADM e COML (3)_Query C.Custos SF 10-11_CCL_3-Balanço_15-FINANCEIRAS_1" xfId="29226" xr:uid="{00000000-0005-0000-0000-00002B720000}"/>
    <cellStyle name="s_Valuation _BS Csan CPC 02 &lt;SAP&gt;_Despesas ADM e COML (3)_Query C.Custos SF 10-11_CCL_3-Balanço_2-DRE" xfId="29227" xr:uid="{00000000-0005-0000-0000-00002C720000}"/>
    <cellStyle name="s_Valuation _BS Csan CPC 02 &lt;SAP&gt;_Despesas ADM e COML (3)_Query C.Custos SF 10-11_CCL_3-Balanço_2-DRE 2" xfId="29228" xr:uid="{00000000-0005-0000-0000-00002D720000}"/>
    <cellStyle name="s_Valuation _BS Csan CPC 02 &lt;SAP&gt;_Despesas ADM e COML (3)_Query C.Custos SF 10-11_CCL_3-Balanço_2-DRE_3-Balanço" xfId="29229" xr:uid="{00000000-0005-0000-0000-00002E720000}"/>
    <cellStyle name="s_Valuation _BS Csan CPC 02 &lt;SAP&gt;_Despesas ADM e COML (3)_Query C.Custos SF 10-11_CCL_3-Balanço_2-DRE_3-Balanço_Mapa variáveis" xfId="29230" xr:uid="{00000000-0005-0000-0000-00002F720000}"/>
    <cellStyle name="s_Valuation _BS Csan CPC 02 &lt;SAP&gt;_Despesas ADM e COML (3)_Query C.Custos SF 10-11_CCL_3-Balanço_2-DRE_3-Balanço_Variavel" xfId="29231" xr:uid="{00000000-0005-0000-0000-000030720000}"/>
    <cellStyle name="s_Valuation _BS Csan CPC 02 &lt;SAP&gt;_Despesas ADM e COML (3)_Query C.Custos SF 10-11_CCL_3-Balanço_2-DRE_Dep_Judiciais-Contingências" xfId="29232" xr:uid="{00000000-0005-0000-0000-000031720000}"/>
    <cellStyle name="s_Valuation _BS Csan CPC 02 &lt;SAP&gt;_Despesas ADM e COML (3)_Query C.Custos SF 10-11_CCL_3-Balanço_2-DRE_DFC Gerencial" xfId="29233" xr:uid="{00000000-0005-0000-0000-000032720000}"/>
    <cellStyle name="s_Valuation _BS Csan CPC 02 &lt;SAP&gt;_Despesas ADM e COML (3)_Query C.Custos SF 10-11_CCL_3-Balanço_2-DRE_DMPL" xfId="29234" xr:uid="{00000000-0005-0000-0000-000033720000}"/>
    <cellStyle name="s_Valuation _BS Csan CPC 02 &lt;SAP&gt;_Despesas ADM e COML (3)_Query C.Custos SF 10-11_CCL_3-Balanço_2-DRE_Mapa variáveis" xfId="29235" xr:uid="{00000000-0005-0000-0000-000034720000}"/>
    <cellStyle name="s_Valuation _BS Csan CPC 02 &lt;SAP&gt;_Despesas ADM e COML (3)_Query C.Custos SF 10-11_CCL_3-Balanço_2-DRE_Variavel" xfId="29236" xr:uid="{00000000-0005-0000-0000-000035720000}"/>
    <cellStyle name="s_Valuation _BS Csan CPC 02 &lt;SAP&gt;_Despesas ADM e COML (3)_Query C.Custos SF 10-11_CCL_3-Balanço_3-Balanço" xfId="29237" xr:uid="{00000000-0005-0000-0000-000036720000}"/>
    <cellStyle name="s_Valuation _BS Csan CPC 02 &lt;SAP&gt;_Despesas ADM e COML (3)_Query C.Custos SF 10-11_CCL_3-Balanço_3-Balanço_Mapa variáveis" xfId="29238" xr:uid="{00000000-0005-0000-0000-000037720000}"/>
    <cellStyle name="s_Valuation _BS Csan CPC 02 &lt;SAP&gt;_Despesas ADM e COML (3)_Query C.Custos SF 10-11_CCL_3-Balanço_3-Balanço_Variavel" xfId="29239" xr:uid="{00000000-0005-0000-0000-000038720000}"/>
    <cellStyle name="s_Valuation _BS Csan CPC 02 &lt;SAP&gt;_Despesas ADM e COML (3)_Query C.Custos SF 10-11_CCL_3-Balanço_7-Estoque" xfId="29240" xr:uid="{00000000-0005-0000-0000-000039720000}"/>
    <cellStyle name="s_Valuation _BS Csan CPC 02 &lt;SAP&gt;_Despesas ADM e COML (3)_Query C.Custos SF 10-11_CCL_3-Balanço_Despesas operacionais " xfId="29241" xr:uid="{00000000-0005-0000-0000-00003A720000}"/>
    <cellStyle name="s_Valuation _BS Csan CPC 02 &lt;SAP&gt;_Despesas ADM e COML (3)_Query C.Custos SF 10-11_CCL_3-Balanço_Mapa variáveis" xfId="29242" xr:uid="{00000000-0005-0000-0000-00003B720000}"/>
    <cellStyle name="s_Valuation _BS Csan CPC 02 &lt;SAP&gt;_Despesas ADM e COML (3)_Query C.Custos SF 10-11_CCL_3-Balanço_P&amp;L Raízen Combs" xfId="29243" xr:uid="{00000000-0005-0000-0000-00003C720000}"/>
    <cellStyle name="s_Valuation _BS Csan CPC 02 &lt;SAP&gt;_Despesas ADM e COML (3)_Query C.Custos SF 10-11_CCL_3-Balanço_P&amp;L RUMO" xfId="29244" xr:uid="{00000000-0005-0000-0000-00003D720000}"/>
    <cellStyle name="s_Valuation _BS Csan CPC 02 &lt;SAP&gt;_Despesas ADM e COML (3)_Query C.Custos SF 10-11_CCL_3-Balanço_Variavel" xfId="29245" xr:uid="{00000000-0005-0000-0000-00003E720000}"/>
    <cellStyle name="s_Valuation _BS Csan CPC 02 &lt;SAP&gt;_Despesas ADM e COML (3)_Query C.Custos SF 10-11_CCL_3-Balanço_Working Capital" xfId="29246" xr:uid="{00000000-0005-0000-0000-00003F720000}"/>
    <cellStyle name="s_Valuation _BS Csan CPC 02 &lt;SAP&gt;_Despesas ADM e COML (3)_Query C.Custos SF 10-11_CCL_7-Estoque" xfId="29247" xr:uid="{00000000-0005-0000-0000-000040720000}"/>
    <cellStyle name="s_Valuation _BS Csan CPC 02 &lt;SAP&gt;_Despesas ADM e COML (3)_Query C.Custos SF 10-11_CCL_Balanço" xfId="29248" xr:uid="{00000000-0005-0000-0000-000041720000}"/>
    <cellStyle name="s_Valuation _BS Csan CPC 02 &lt;SAP&gt;_Despesas ADM e COML (3)_Query C.Custos SF 10-11_CCL_Balanço_Despesas operacionais " xfId="29249" xr:uid="{00000000-0005-0000-0000-000042720000}"/>
    <cellStyle name="s_Valuation _BS Csan CPC 02 &lt;SAP&gt;_Despesas ADM e COML (3)_Query C.Custos SF 10-11_CCL_Balanço_Working Capital" xfId="29250" xr:uid="{00000000-0005-0000-0000-000043720000}"/>
    <cellStyle name="s_Valuation _BS Csan CPC 02 &lt;SAP&gt;_Despesas ADM e COML (3)_Query C.Custos SF 10-11_CCL_Despesas operacionais " xfId="29251" xr:uid="{00000000-0005-0000-0000-000044720000}"/>
    <cellStyle name="s_Valuation _BS Csan CPC 02 &lt;SAP&gt;_Despesas ADM e COML (3)_Query C.Custos SF 10-11_CCL_IR Diferido" xfId="29252" xr:uid="{00000000-0005-0000-0000-000045720000}"/>
    <cellStyle name="s_Valuation _BS Csan CPC 02 &lt;SAP&gt;_Despesas ADM e COML (3)_Query C.Custos SF 10-11_CCL_Mapa variáveis" xfId="29253" xr:uid="{00000000-0005-0000-0000-000046720000}"/>
    <cellStyle name="s_Valuation _BS Csan CPC 02 &lt;SAP&gt;_Despesas ADM e COML (3)_Query C.Custos SF 10-11_CCL_P&amp;L Raízen Combs" xfId="29254" xr:uid="{00000000-0005-0000-0000-000047720000}"/>
    <cellStyle name="s_Valuation _BS Csan CPC 02 &lt;SAP&gt;_Despesas ADM e COML (3)_Query C.Custos SF 10-11_CCL_P&amp;L RUMO" xfId="29255" xr:uid="{00000000-0005-0000-0000-000048720000}"/>
    <cellStyle name="s_Valuation _BS Csan CPC 02 &lt;SAP&gt;_Despesas ADM e COML (3)_Query C.Custos SF 10-11_CCL_Variavel" xfId="29256" xr:uid="{00000000-0005-0000-0000-000049720000}"/>
    <cellStyle name="s_Valuation _BS Csan CPC 02 &lt;SAP&gt;_Despesas ADM e COML (3)_Query C.Custos SF 10-11_CCL_Working Capital" xfId="29257" xr:uid="{00000000-0005-0000-0000-00004A720000}"/>
    <cellStyle name="s_Valuation _BS Csan CPC 02 &lt;SAP&gt;_Despesas ADM e COML (3)_Query C.Custos SF 10-11_Despesas operacionais " xfId="29258" xr:uid="{00000000-0005-0000-0000-00004B720000}"/>
    <cellStyle name="s_Valuation _BS Csan CPC 02 &lt;SAP&gt;_Despesas ADM e COML (3)_Query C.Custos SF 10-11_Diferenças outubro CAN- (2)" xfId="29259" xr:uid="{00000000-0005-0000-0000-00004C720000}"/>
    <cellStyle name="s_Valuation _BS Csan CPC 02 &lt;SAP&gt;_Despesas ADM e COML (3)_Query C.Custos SF 10-11_Diferenças outubro CAN- (2) 2" xfId="29260" xr:uid="{00000000-0005-0000-0000-00004D720000}"/>
    <cellStyle name="s_Valuation _BS Csan CPC 02 &lt;SAP&gt;_Despesas ADM e COML (3)_Query C.Custos SF 10-11_Diferenças outubro CAN- (2) 2_15-FINANCEIRAS" xfId="29261" xr:uid="{00000000-0005-0000-0000-00004E720000}"/>
    <cellStyle name="s_Valuation _BS Csan CPC 02 &lt;SAP&gt;_Despesas ADM e COML (3)_Query C.Custos SF 10-11_Diferenças outubro CAN- (2) 2_Mapa variáveis" xfId="29262" xr:uid="{00000000-0005-0000-0000-00004F720000}"/>
    <cellStyle name="s_Valuation _BS Csan CPC 02 &lt;SAP&gt;_Despesas ADM e COML (3)_Query C.Custos SF 10-11_Diferenças outubro CAN- (2) 2_Variavel" xfId="29263" xr:uid="{00000000-0005-0000-0000-000050720000}"/>
    <cellStyle name="s_Valuation _BS Csan CPC 02 &lt;SAP&gt;_Despesas ADM e COML (3)_Query C.Custos SF 10-11_Diferenças outubro CAN- (2) 3" xfId="29264" xr:uid="{00000000-0005-0000-0000-000051720000}"/>
    <cellStyle name="s_Valuation _BS Csan CPC 02 &lt;SAP&gt;_Despesas ADM e COML (3)_Query C.Custos SF 10-11_Diferenças outubro CAN- (2)_15-FINANCEIRAS" xfId="29265" xr:uid="{00000000-0005-0000-0000-000052720000}"/>
    <cellStyle name="s_Valuation _BS Csan CPC 02 &lt;SAP&gt;_Despesas ADM e COML (3)_Query C.Custos SF 10-11_Diferenças outubro CAN- (2)_15-FINANCEIRAS_1" xfId="29266" xr:uid="{00000000-0005-0000-0000-000053720000}"/>
    <cellStyle name="s_Valuation _BS Csan CPC 02 &lt;SAP&gt;_Despesas ADM e COML (3)_Query C.Custos SF 10-11_Diferenças outubro CAN- (2)_2-DRE" xfId="29267" xr:uid="{00000000-0005-0000-0000-000054720000}"/>
    <cellStyle name="s_Valuation _BS Csan CPC 02 &lt;SAP&gt;_Despesas ADM e COML (3)_Query C.Custos SF 10-11_Diferenças outubro CAN- (2)_2-DRE 2" xfId="29268" xr:uid="{00000000-0005-0000-0000-000055720000}"/>
    <cellStyle name="s_Valuation _BS Csan CPC 02 &lt;SAP&gt;_Despesas ADM e COML (3)_Query C.Custos SF 10-11_Diferenças outubro CAN- (2)_2-DRE_3-Balanço" xfId="29269" xr:uid="{00000000-0005-0000-0000-000056720000}"/>
    <cellStyle name="s_Valuation _BS Csan CPC 02 &lt;SAP&gt;_Despesas ADM e COML (3)_Query C.Custos SF 10-11_Diferenças outubro CAN- (2)_2-DRE_3-Balanço_Mapa variáveis" xfId="29270" xr:uid="{00000000-0005-0000-0000-000057720000}"/>
    <cellStyle name="s_Valuation _BS Csan CPC 02 &lt;SAP&gt;_Despesas ADM e COML (3)_Query C.Custos SF 10-11_Diferenças outubro CAN- (2)_2-DRE_3-Balanço_Variavel" xfId="29271" xr:uid="{00000000-0005-0000-0000-000058720000}"/>
    <cellStyle name="s_Valuation _BS Csan CPC 02 &lt;SAP&gt;_Despesas ADM e COML (3)_Query C.Custos SF 10-11_Diferenças outubro CAN- (2)_2-DRE_Dep_Judiciais-Contingências" xfId="29272" xr:uid="{00000000-0005-0000-0000-000059720000}"/>
    <cellStyle name="s_Valuation _BS Csan CPC 02 &lt;SAP&gt;_Despesas ADM e COML (3)_Query C.Custos SF 10-11_Diferenças outubro CAN- (2)_2-DRE_DFC Gerencial" xfId="29273" xr:uid="{00000000-0005-0000-0000-00005A720000}"/>
    <cellStyle name="s_Valuation _BS Csan CPC 02 &lt;SAP&gt;_Despesas ADM e COML (3)_Query C.Custos SF 10-11_Diferenças outubro CAN- (2)_2-DRE_DMPL" xfId="29274" xr:uid="{00000000-0005-0000-0000-00005B720000}"/>
    <cellStyle name="s_Valuation _BS Csan CPC 02 &lt;SAP&gt;_Despesas ADM e COML (3)_Query C.Custos SF 10-11_Diferenças outubro CAN- (2)_2-DRE_Mapa variáveis" xfId="29275" xr:uid="{00000000-0005-0000-0000-00005C720000}"/>
    <cellStyle name="s_Valuation _BS Csan CPC 02 &lt;SAP&gt;_Despesas ADM e COML (3)_Query C.Custos SF 10-11_Diferenças outubro CAN- (2)_2-DRE_Variavel" xfId="29276" xr:uid="{00000000-0005-0000-0000-00005D720000}"/>
    <cellStyle name="s_Valuation _BS Csan CPC 02 &lt;SAP&gt;_Despesas ADM e COML (3)_Query C.Custos SF 10-11_Diferenças outubro CAN- (2)_3-Balanço" xfId="29277" xr:uid="{00000000-0005-0000-0000-00005E720000}"/>
    <cellStyle name="s_Valuation _BS Csan CPC 02 &lt;SAP&gt;_Despesas ADM e COML (3)_Query C.Custos SF 10-11_Diferenças outubro CAN- (2)_3-Balanço 2" xfId="29278" xr:uid="{00000000-0005-0000-0000-00005F720000}"/>
    <cellStyle name="s_Valuation _BS Csan CPC 02 &lt;SAP&gt;_Despesas ADM e COML (3)_Query C.Custos SF 10-11_Diferenças outubro CAN- (2)_3-Balanço 2_15-FINANCEIRAS" xfId="29279" xr:uid="{00000000-0005-0000-0000-000060720000}"/>
    <cellStyle name="s_Valuation _BS Csan CPC 02 &lt;SAP&gt;_Despesas ADM e COML (3)_Query C.Custos SF 10-11_Diferenças outubro CAN- (2)_3-Balanço_1" xfId="29280" xr:uid="{00000000-0005-0000-0000-000061720000}"/>
    <cellStyle name="s_Valuation _BS Csan CPC 02 &lt;SAP&gt;_Despesas ADM e COML (3)_Query C.Custos SF 10-11_Diferenças outubro CAN- (2)_3-Balanço_1_Mapa variáveis" xfId="29281" xr:uid="{00000000-0005-0000-0000-000062720000}"/>
    <cellStyle name="s_Valuation _BS Csan CPC 02 &lt;SAP&gt;_Despesas ADM e COML (3)_Query C.Custos SF 10-11_Diferenças outubro CAN- (2)_3-Balanço_1_Variavel" xfId="29282" xr:uid="{00000000-0005-0000-0000-000063720000}"/>
    <cellStyle name="s_Valuation _BS Csan CPC 02 &lt;SAP&gt;_Despesas ADM e COML (3)_Query C.Custos SF 10-11_Diferenças outubro CAN- (2)_3-Balanço_15-FINANCEIRAS" xfId="29283" xr:uid="{00000000-0005-0000-0000-000064720000}"/>
    <cellStyle name="s_Valuation _BS Csan CPC 02 &lt;SAP&gt;_Despesas ADM e COML (3)_Query C.Custos SF 10-11_Diferenças outubro CAN- (2)_3-Balanço_15-FINANCEIRAS_1" xfId="29284" xr:uid="{00000000-0005-0000-0000-000065720000}"/>
    <cellStyle name="s_Valuation _BS Csan CPC 02 &lt;SAP&gt;_Despesas ADM e COML (3)_Query C.Custos SF 10-11_Diferenças outubro CAN- (2)_3-Balanço_2-DRE" xfId="29285" xr:uid="{00000000-0005-0000-0000-000066720000}"/>
    <cellStyle name="s_Valuation _BS Csan CPC 02 &lt;SAP&gt;_Despesas ADM e COML (3)_Query C.Custos SF 10-11_Diferenças outubro CAN- (2)_3-Balanço_2-DRE 2" xfId="29286" xr:uid="{00000000-0005-0000-0000-000067720000}"/>
    <cellStyle name="s_Valuation _BS Csan CPC 02 &lt;SAP&gt;_Despesas ADM e COML (3)_Query C.Custos SF 10-11_Diferenças outubro CAN- (2)_3-Balanço_2-DRE_3-Balanço" xfId="29287" xr:uid="{00000000-0005-0000-0000-000068720000}"/>
    <cellStyle name="s_Valuation _BS Csan CPC 02 &lt;SAP&gt;_Despesas ADM e COML (3)_Query C.Custos SF 10-11_Diferenças outubro CAN- (2)_3-Balanço_2-DRE_3-Balanço_Mapa variáveis" xfId="29288" xr:uid="{00000000-0005-0000-0000-000069720000}"/>
    <cellStyle name="s_Valuation _BS Csan CPC 02 &lt;SAP&gt;_Despesas ADM e COML (3)_Query C.Custos SF 10-11_Diferenças outubro CAN- (2)_3-Balanço_2-DRE_3-Balanço_Variavel" xfId="29289" xr:uid="{00000000-0005-0000-0000-00006A720000}"/>
    <cellStyle name="s_Valuation _BS Csan CPC 02 &lt;SAP&gt;_Despesas ADM e COML (3)_Query C.Custos SF 10-11_Diferenças outubro CAN- (2)_3-Balanço_2-DRE_Dep_Judiciais-Contingências" xfId="29290" xr:uid="{00000000-0005-0000-0000-00006B720000}"/>
    <cellStyle name="s_Valuation _BS Csan CPC 02 &lt;SAP&gt;_Despesas ADM e COML (3)_Query C.Custos SF 10-11_Diferenças outubro CAN- (2)_3-Balanço_2-DRE_DFC Gerencial" xfId="29291" xr:uid="{00000000-0005-0000-0000-00006C720000}"/>
    <cellStyle name="s_Valuation _BS Csan CPC 02 &lt;SAP&gt;_Despesas ADM e COML (3)_Query C.Custos SF 10-11_Diferenças outubro CAN- (2)_3-Balanço_2-DRE_DMPL" xfId="29292" xr:uid="{00000000-0005-0000-0000-00006D720000}"/>
    <cellStyle name="s_Valuation _BS Csan CPC 02 &lt;SAP&gt;_Despesas ADM e COML (3)_Query C.Custos SF 10-11_Diferenças outubro CAN- (2)_3-Balanço_2-DRE_Mapa variáveis" xfId="29293" xr:uid="{00000000-0005-0000-0000-00006E720000}"/>
    <cellStyle name="s_Valuation _BS Csan CPC 02 &lt;SAP&gt;_Despesas ADM e COML (3)_Query C.Custos SF 10-11_Diferenças outubro CAN- (2)_3-Balanço_2-DRE_Variavel" xfId="29294" xr:uid="{00000000-0005-0000-0000-00006F720000}"/>
    <cellStyle name="s_Valuation _BS Csan CPC 02 &lt;SAP&gt;_Despesas ADM e COML (3)_Query C.Custos SF 10-11_Diferenças outubro CAN- (2)_3-Balanço_3-Balanço" xfId="29295" xr:uid="{00000000-0005-0000-0000-000070720000}"/>
    <cellStyle name="s_Valuation _BS Csan CPC 02 &lt;SAP&gt;_Despesas ADM e COML (3)_Query C.Custos SF 10-11_Diferenças outubro CAN- (2)_3-Balanço_3-Balanço_Mapa variáveis" xfId="29296" xr:uid="{00000000-0005-0000-0000-000071720000}"/>
    <cellStyle name="s_Valuation _BS Csan CPC 02 &lt;SAP&gt;_Despesas ADM e COML (3)_Query C.Custos SF 10-11_Diferenças outubro CAN- (2)_3-Balanço_3-Balanço_Variavel" xfId="29297" xr:uid="{00000000-0005-0000-0000-000072720000}"/>
    <cellStyle name="s_Valuation _BS Csan CPC 02 &lt;SAP&gt;_Despesas ADM e COML (3)_Query C.Custos SF 10-11_Diferenças outubro CAN- (2)_3-Balanço_7-Estoque" xfId="29298" xr:uid="{00000000-0005-0000-0000-000073720000}"/>
    <cellStyle name="s_Valuation _BS Csan CPC 02 &lt;SAP&gt;_Despesas ADM e COML (3)_Query C.Custos SF 10-11_Diferenças outubro CAN- (2)_3-Balanço_Despesas operacionais " xfId="29299" xr:uid="{00000000-0005-0000-0000-000074720000}"/>
    <cellStyle name="s_Valuation _BS Csan CPC 02 &lt;SAP&gt;_Despesas ADM e COML (3)_Query C.Custos SF 10-11_Diferenças outubro CAN- (2)_3-Balanço_Mapa variáveis" xfId="29300" xr:uid="{00000000-0005-0000-0000-000075720000}"/>
    <cellStyle name="s_Valuation _BS Csan CPC 02 &lt;SAP&gt;_Despesas ADM e COML (3)_Query C.Custos SF 10-11_Diferenças outubro CAN- (2)_3-Balanço_P&amp;L Raízen Combs" xfId="29301" xr:uid="{00000000-0005-0000-0000-000076720000}"/>
    <cellStyle name="s_Valuation _BS Csan CPC 02 &lt;SAP&gt;_Despesas ADM e COML (3)_Query C.Custos SF 10-11_Diferenças outubro CAN- (2)_3-Balanço_P&amp;L RUMO" xfId="29302" xr:uid="{00000000-0005-0000-0000-000077720000}"/>
    <cellStyle name="s_Valuation _BS Csan CPC 02 &lt;SAP&gt;_Despesas ADM e COML (3)_Query C.Custos SF 10-11_Diferenças outubro CAN- (2)_3-Balanço_Variavel" xfId="29303" xr:uid="{00000000-0005-0000-0000-000078720000}"/>
    <cellStyle name="s_Valuation _BS Csan CPC 02 &lt;SAP&gt;_Despesas ADM e COML (3)_Query C.Custos SF 10-11_Diferenças outubro CAN- (2)_3-Balanço_Working Capital" xfId="29304" xr:uid="{00000000-0005-0000-0000-000079720000}"/>
    <cellStyle name="s_Valuation _BS Csan CPC 02 &lt;SAP&gt;_Despesas ADM e COML (3)_Query C.Custos SF 10-11_Diferenças outubro CAN- (2)_7-Estoque" xfId="29305" xr:uid="{00000000-0005-0000-0000-00007A720000}"/>
    <cellStyle name="s_Valuation _BS Csan CPC 02 &lt;SAP&gt;_Despesas ADM e COML (3)_Query C.Custos SF 10-11_Diferenças outubro CAN- (2)_Balanço" xfId="29306" xr:uid="{00000000-0005-0000-0000-00007B720000}"/>
    <cellStyle name="s_Valuation _BS Csan CPC 02 &lt;SAP&gt;_Despesas ADM e COML (3)_Query C.Custos SF 10-11_Diferenças outubro CAN- (2)_Balanço_Despesas operacionais " xfId="29307" xr:uid="{00000000-0005-0000-0000-00007C720000}"/>
    <cellStyle name="s_Valuation _BS Csan CPC 02 &lt;SAP&gt;_Despesas ADM e COML (3)_Query C.Custos SF 10-11_Diferenças outubro CAN- (2)_Balanço_Working Capital" xfId="29308" xr:uid="{00000000-0005-0000-0000-00007D720000}"/>
    <cellStyle name="s_Valuation _BS Csan CPC 02 &lt;SAP&gt;_Despesas ADM e COML (3)_Query C.Custos SF 10-11_Diferenças outubro CAN- (2)_Despesas operacionais " xfId="29309" xr:uid="{00000000-0005-0000-0000-00007E720000}"/>
    <cellStyle name="s_Valuation _BS Csan CPC 02 &lt;SAP&gt;_Despesas ADM e COML (3)_Query C.Custos SF 10-11_Diferenças outubro CAN- (2)_IR Diferido" xfId="29310" xr:uid="{00000000-0005-0000-0000-00007F720000}"/>
    <cellStyle name="s_Valuation _BS Csan CPC 02 &lt;SAP&gt;_Despesas ADM e COML (3)_Query C.Custos SF 10-11_Diferenças outubro CAN- (2)_Mapa variáveis" xfId="29311" xr:uid="{00000000-0005-0000-0000-000080720000}"/>
    <cellStyle name="s_Valuation _BS Csan CPC 02 &lt;SAP&gt;_Despesas ADM e COML (3)_Query C.Custos SF 10-11_Diferenças outubro CAN- (2)_P&amp;L Raízen Combs" xfId="29312" xr:uid="{00000000-0005-0000-0000-000081720000}"/>
    <cellStyle name="s_Valuation _BS Csan CPC 02 &lt;SAP&gt;_Despesas ADM e COML (3)_Query C.Custos SF 10-11_Diferenças outubro CAN- (2)_P&amp;L RUMO" xfId="29313" xr:uid="{00000000-0005-0000-0000-000082720000}"/>
    <cellStyle name="s_Valuation _BS Csan CPC 02 &lt;SAP&gt;_Despesas ADM e COML (3)_Query C.Custos SF 10-11_Diferenças outubro CAN- (2)_Variavel" xfId="29314" xr:uid="{00000000-0005-0000-0000-000083720000}"/>
    <cellStyle name="s_Valuation _BS Csan CPC 02 &lt;SAP&gt;_Despesas ADM e COML (3)_Query C.Custos SF 10-11_Diferenças outubro CAN- (2)_Working Capital" xfId="29315" xr:uid="{00000000-0005-0000-0000-000084720000}"/>
    <cellStyle name="s_Valuation _BS Csan CPC 02 &lt;SAP&gt;_Despesas ADM e COML (3)_Query C.Custos SF 10-11_IR Diferido" xfId="29316" xr:uid="{00000000-0005-0000-0000-000085720000}"/>
    <cellStyle name="s_Valuation _BS Csan CPC 02 &lt;SAP&gt;_Despesas ADM e COML (3)_Query C.Custos SF 10-11_Mapa variáveis" xfId="29317" xr:uid="{00000000-0005-0000-0000-000086720000}"/>
    <cellStyle name="s_Valuation _BS Csan CPC 02 &lt;SAP&gt;_Despesas ADM e COML (3)_Query C.Custos SF 10-11_P&amp;L Raízen Combs" xfId="29318" xr:uid="{00000000-0005-0000-0000-000087720000}"/>
    <cellStyle name="s_Valuation _BS Csan CPC 02 &lt;SAP&gt;_Despesas ADM e COML (3)_Query C.Custos SF 10-11_P&amp;L RUMO" xfId="29319" xr:uid="{00000000-0005-0000-0000-000088720000}"/>
    <cellStyle name="s_Valuation _BS Csan CPC 02 &lt;SAP&gt;_Despesas ADM e COML (3)_Query C.Custos SF 10-11_Query C.Custos SF 10-11" xfId="29320" xr:uid="{00000000-0005-0000-0000-000089720000}"/>
    <cellStyle name="s_Valuation _BS Csan CPC 02 &lt;SAP&gt;_Despesas ADM e COML (3)_Query C.Custos SF 10-11_Query C.Custos SF 10-11 2" xfId="29321" xr:uid="{00000000-0005-0000-0000-00008A720000}"/>
    <cellStyle name="s_Valuation _BS Csan CPC 02 &lt;SAP&gt;_Despesas ADM e COML (3)_Query C.Custos SF 10-11_Query C.Custos SF 10-11 2_15-FINANCEIRAS" xfId="29322" xr:uid="{00000000-0005-0000-0000-00008B720000}"/>
    <cellStyle name="s_Valuation _BS Csan CPC 02 &lt;SAP&gt;_Despesas ADM e COML (3)_Query C.Custos SF 10-11_Query C.Custos SF 10-11 2_Mapa variáveis" xfId="29323" xr:uid="{00000000-0005-0000-0000-00008C720000}"/>
    <cellStyle name="s_Valuation _BS Csan CPC 02 &lt;SAP&gt;_Despesas ADM e COML (3)_Query C.Custos SF 10-11_Query C.Custos SF 10-11 2_Variavel" xfId="29324" xr:uid="{00000000-0005-0000-0000-00008D720000}"/>
    <cellStyle name="s_Valuation _BS Csan CPC 02 &lt;SAP&gt;_Despesas ADM e COML (3)_Query C.Custos SF 10-11_Query C.Custos SF 10-11 3" xfId="29325" xr:uid="{00000000-0005-0000-0000-00008E720000}"/>
    <cellStyle name="s_Valuation _BS Csan CPC 02 &lt;SAP&gt;_Despesas ADM e COML (3)_Query C.Custos SF 10-11_Query C.Custos SF 10-11_15-FINANCEIRAS" xfId="29326" xr:uid="{00000000-0005-0000-0000-00008F720000}"/>
    <cellStyle name="s_Valuation _BS Csan CPC 02 &lt;SAP&gt;_Despesas ADM e COML (3)_Query C.Custos SF 10-11_Query C.Custos SF 10-11_15-FINANCEIRAS_1" xfId="29327" xr:uid="{00000000-0005-0000-0000-000090720000}"/>
    <cellStyle name="s_Valuation _BS Csan CPC 02 &lt;SAP&gt;_Despesas ADM e COML (3)_Query C.Custos SF 10-11_Query C.Custos SF 10-11_2-DRE" xfId="29328" xr:uid="{00000000-0005-0000-0000-000091720000}"/>
    <cellStyle name="s_Valuation _BS Csan CPC 02 &lt;SAP&gt;_Despesas ADM e COML (3)_Query C.Custos SF 10-11_Query C.Custos SF 10-11_2-DRE 2" xfId="29329" xr:uid="{00000000-0005-0000-0000-000092720000}"/>
    <cellStyle name="s_Valuation _BS Csan CPC 02 &lt;SAP&gt;_Despesas ADM e COML (3)_Query C.Custos SF 10-11_Query C.Custos SF 10-11_2-DRE_3-Balanço" xfId="29330" xr:uid="{00000000-0005-0000-0000-000093720000}"/>
    <cellStyle name="s_Valuation _BS Csan CPC 02 &lt;SAP&gt;_Despesas ADM e COML (3)_Query C.Custos SF 10-11_Query C.Custos SF 10-11_2-DRE_3-Balanço_Mapa variáveis" xfId="29331" xr:uid="{00000000-0005-0000-0000-000094720000}"/>
    <cellStyle name="s_Valuation _BS Csan CPC 02 &lt;SAP&gt;_Despesas ADM e COML (3)_Query C.Custos SF 10-11_Query C.Custos SF 10-11_2-DRE_3-Balanço_Variavel" xfId="29332" xr:uid="{00000000-0005-0000-0000-000095720000}"/>
    <cellStyle name="s_Valuation _BS Csan CPC 02 &lt;SAP&gt;_Despesas ADM e COML (3)_Query C.Custos SF 10-11_Query C.Custos SF 10-11_2-DRE_Dep_Judiciais-Contingências" xfId="29333" xr:uid="{00000000-0005-0000-0000-000096720000}"/>
    <cellStyle name="s_Valuation _BS Csan CPC 02 &lt;SAP&gt;_Despesas ADM e COML (3)_Query C.Custos SF 10-11_Query C.Custos SF 10-11_2-DRE_DFC Gerencial" xfId="29334" xr:uid="{00000000-0005-0000-0000-000097720000}"/>
    <cellStyle name="s_Valuation _BS Csan CPC 02 &lt;SAP&gt;_Despesas ADM e COML (3)_Query C.Custos SF 10-11_Query C.Custos SF 10-11_2-DRE_DMPL" xfId="29335" xr:uid="{00000000-0005-0000-0000-000098720000}"/>
    <cellStyle name="s_Valuation _BS Csan CPC 02 &lt;SAP&gt;_Despesas ADM e COML (3)_Query C.Custos SF 10-11_Query C.Custos SF 10-11_2-DRE_Mapa variáveis" xfId="29336" xr:uid="{00000000-0005-0000-0000-000099720000}"/>
    <cellStyle name="s_Valuation _BS Csan CPC 02 &lt;SAP&gt;_Despesas ADM e COML (3)_Query C.Custos SF 10-11_Query C.Custos SF 10-11_2-DRE_Variavel" xfId="29337" xr:uid="{00000000-0005-0000-0000-00009A720000}"/>
    <cellStyle name="s_Valuation _BS Csan CPC 02 &lt;SAP&gt;_Despesas ADM e COML (3)_Query C.Custos SF 10-11_Query C.Custos SF 10-11_3-Balanço" xfId="29338" xr:uid="{00000000-0005-0000-0000-00009B720000}"/>
    <cellStyle name="s_Valuation _BS Csan CPC 02 &lt;SAP&gt;_Despesas ADM e COML (3)_Query C.Custos SF 10-11_Query C.Custos SF 10-11_3-Balanço 2" xfId="29339" xr:uid="{00000000-0005-0000-0000-00009C720000}"/>
    <cellStyle name="s_Valuation _BS Csan CPC 02 &lt;SAP&gt;_Despesas ADM e COML (3)_Query C.Custos SF 10-11_Query C.Custos SF 10-11_3-Balanço 2_15-FINANCEIRAS" xfId="29340" xr:uid="{00000000-0005-0000-0000-00009D720000}"/>
    <cellStyle name="s_Valuation _BS Csan CPC 02 &lt;SAP&gt;_Despesas ADM e COML (3)_Query C.Custos SF 10-11_Query C.Custos SF 10-11_3-Balanço_1" xfId="29341" xr:uid="{00000000-0005-0000-0000-00009E720000}"/>
    <cellStyle name="s_Valuation _BS Csan CPC 02 &lt;SAP&gt;_Despesas ADM e COML (3)_Query C.Custos SF 10-11_Query C.Custos SF 10-11_3-Balanço_1_Mapa variáveis" xfId="29342" xr:uid="{00000000-0005-0000-0000-00009F720000}"/>
    <cellStyle name="s_Valuation _BS Csan CPC 02 &lt;SAP&gt;_Despesas ADM e COML (3)_Query C.Custos SF 10-11_Query C.Custos SF 10-11_3-Balanço_1_Variavel" xfId="29343" xr:uid="{00000000-0005-0000-0000-0000A0720000}"/>
    <cellStyle name="s_Valuation _BS Csan CPC 02 &lt;SAP&gt;_Despesas ADM e COML (3)_Query C.Custos SF 10-11_Query C.Custos SF 10-11_3-Balanço_15-FINANCEIRAS" xfId="29344" xr:uid="{00000000-0005-0000-0000-0000A1720000}"/>
    <cellStyle name="s_Valuation _BS Csan CPC 02 &lt;SAP&gt;_Despesas ADM e COML (3)_Query C.Custos SF 10-11_Query C.Custos SF 10-11_3-Balanço_15-FINANCEIRAS_1" xfId="29345" xr:uid="{00000000-0005-0000-0000-0000A2720000}"/>
    <cellStyle name="s_Valuation _BS Csan CPC 02 &lt;SAP&gt;_Despesas ADM e COML (3)_Query C.Custos SF 10-11_Query C.Custos SF 10-11_3-Balanço_2-DRE" xfId="29346" xr:uid="{00000000-0005-0000-0000-0000A3720000}"/>
    <cellStyle name="s_Valuation _BS Csan CPC 02 &lt;SAP&gt;_Despesas ADM e COML (3)_Query C.Custos SF 10-11_Query C.Custos SF 10-11_3-Balanço_2-DRE 2" xfId="29347" xr:uid="{00000000-0005-0000-0000-0000A4720000}"/>
    <cellStyle name="s_Valuation _BS Csan CPC 02 &lt;SAP&gt;_Despesas ADM e COML (3)_Query C.Custos SF 10-11_Query C.Custos SF 10-11_3-Balanço_2-DRE_3-Balanço" xfId="29348" xr:uid="{00000000-0005-0000-0000-0000A5720000}"/>
    <cellStyle name="s_Valuation _BS Csan CPC 02 &lt;SAP&gt;_Despesas ADM e COML (3)_Query C.Custos SF 10-11_Query C.Custos SF 10-11_3-Balanço_2-DRE_3-Balanço_Mapa variáveis" xfId="29349" xr:uid="{00000000-0005-0000-0000-0000A6720000}"/>
    <cellStyle name="s_Valuation _BS Csan CPC 02 &lt;SAP&gt;_Despesas ADM e COML (3)_Query C.Custos SF 10-11_Query C.Custos SF 10-11_3-Balanço_2-DRE_3-Balanço_Variavel" xfId="29350" xr:uid="{00000000-0005-0000-0000-0000A7720000}"/>
    <cellStyle name="s_Valuation _BS Csan CPC 02 &lt;SAP&gt;_Despesas ADM e COML (3)_Query C.Custos SF 10-11_Query C.Custos SF 10-11_3-Balanço_2-DRE_Dep_Judiciais-Contingências" xfId="29351" xr:uid="{00000000-0005-0000-0000-0000A8720000}"/>
    <cellStyle name="s_Valuation _BS Csan CPC 02 &lt;SAP&gt;_Despesas ADM e COML (3)_Query C.Custos SF 10-11_Query C.Custos SF 10-11_3-Balanço_2-DRE_DFC Gerencial" xfId="29352" xr:uid="{00000000-0005-0000-0000-0000A9720000}"/>
    <cellStyle name="s_Valuation _BS Csan CPC 02 &lt;SAP&gt;_Despesas ADM e COML (3)_Query C.Custos SF 10-11_Query C.Custos SF 10-11_3-Balanço_2-DRE_DMPL" xfId="29353" xr:uid="{00000000-0005-0000-0000-0000AA720000}"/>
    <cellStyle name="s_Valuation _BS Csan CPC 02 &lt;SAP&gt;_Despesas ADM e COML (3)_Query C.Custos SF 10-11_Query C.Custos SF 10-11_3-Balanço_2-DRE_Mapa variáveis" xfId="29354" xr:uid="{00000000-0005-0000-0000-0000AB720000}"/>
    <cellStyle name="s_Valuation _BS Csan CPC 02 &lt;SAP&gt;_Despesas ADM e COML (3)_Query C.Custos SF 10-11_Query C.Custos SF 10-11_3-Balanço_2-DRE_Variavel" xfId="29355" xr:uid="{00000000-0005-0000-0000-0000AC720000}"/>
    <cellStyle name="s_Valuation _BS Csan CPC 02 &lt;SAP&gt;_Despesas ADM e COML (3)_Query C.Custos SF 10-11_Query C.Custos SF 10-11_3-Balanço_3-Balanço" xfId="29356" xr:uid="{00000000-0005-0000-0000-0000AD720000}"/>
    <cellStyle name="s_Valuation _BS Csan CPC 02 &lt;SAP&gt;_Despesas ADM e COML (3)_Query C.Custos SF 10-11_Query C.Custos SF 10-11_3-Balanço_3-Balanço_Mapa variáveis" xfId="29357" xr:uid="{00000000-0005-0000-0000-0000AE720000}"/>
    <cellStyle name="s_Valuation _BS Csan CPC 02 &lt;SAP&gt;_Despesas ADM e COML (3)_Query C.Custos SF 10-11_Query C.Custos SF 10-11_3-Balanço_3-Balanço_Variavel" xfId="29358" xr:uid="{00000000-0005-0000-0000-0000AF720000}"/>
    <cellStyle name="s_Valuation _BS Csan CPC 02 &lt;SAP&gt;_Despesas ADM e COML (3)_Query C.Custos SF 10-11_Query C.Custos SF 10-11_3-Balanço_7-Estoque" xfId="29359" xr:uid="{00000000-0005-0000-0000-0000B0720000}"/>
    <cellStyle name="s_Valuation _BS Csan CPC 02 &lt;SAP&gt;_Despesas ADM e COML (3)_Query C.Custos SF 10-11_Query C.Custos SF 10-11_3-Balanço_Despesas operacionais " xfId="29360" xr:uid="{00000000-0005-0000-0000-0000B1720000}"/>
    <cellStyle name="s_Valuation _BS Csan CPC 02 &lt;SAP&gt;_Despesas ADM e COML (3)_Query C.Custos SF 10-11_Query C.Custos SF 10-11_3-Balanço_Mapa variáveis" xfId="29361" xr:uid="{00000000-0005-0000-0000-0000B2720000}"/>
    <cellStyle name="s_Valuation _BS Csan CPC 02 &lt;SAP&gt;_Despesas ADM e COML (3)_Query C.Custos SF 10-11_Query C.Custos SF 10-11_3-Balanço_P&amp;L Raízen Combs" xfId="29362" xr:uid="{00000000-0005-0000-0000-0000B3720000}"/>
    <cellStyle name="s_Valuation _BS Csan CPC 02 &lt;SAP&gt;_Despesas ADM e COML (3)_Query C.Custos SF 10-11_Query C.Custos SF 10-11_3-Balanço_P&amp;L RUMO" xfId="29363" xr:uid="{00000000-0005-0000-0000-0000B4720000}"/>
    <cellStyle name="s_Valuation _BS Csan CPC 02 &lt;SAP&gt;_Despesas ADM e COML (3)_Query C.Custos SF 10-11_Query C.Custos SF 10-11_3-Balanço_Variavel" xfId="29364" xr:uid="{00000000-0005-0000-0000-0000B5720000}"/>
    <cellStyle name="s_Valuation _BS Csan CPC 02 &lt;SAP&gt;_Despesas ADM e COML (3)_Query C.Custos SF 10-11_Query C.Custos SF 10-11_3-Balanço_Working Capital" xfId="29365" xr:uid="{00000000-0005-0000-0000-0000B6720000}"/>
    <cellStyle name="s_Valuation _BS Csan CPC 02 &lt;SAP&gt;_Despesas ADM e COML (3)_Query C.Custos SF 10-11_Query C.Custos SF 10-11_7-Estoque" xfId="29366" xr:uid="{00000000-0005-0000-0000-0000B7720000}"/>
    <cellStyle name="s_Valuation _BS Csan CPC 02 &lt;SAP&gt;_Despesas ADM e COML (3)_Query C.Custos SF 10-11_Query C.Custos SF 10-11_Balanço" xfId="29367" xr:uid="{00000000-0005-0000-0000-0000B8720000}"/>
    <cellStyle name="s_Valuation _BS Csan CPC 02 &lt;SAP&gt;_Despesas ADM e COML (3)_Query C.Custos SF 10-11_Query C.Custos SF 10-11_Balanço_Despesas operacionais " xfId="29368" xr:uid="{00000000-0005-0000-0000-0000B9720000}"/>
    <cellStyle name="s_Valuation _BS Csan CPC 02 &lt;SAP&gt;_Despesas ADM e COML (3)_Query C.Custos SF 10-11_Query C.Custos SF 10-11_Balanço_Working Capital" xfId="29369" xr:uid="{00000000-0005-0000-0000-0000BA720000}"/>
    <cellStyle name="s_Valuation _BS Csan CPC 02 &lt;SAP&gt;_Despesas ADM e COML (3)_Query C.Custos SF 10-11_Query C.Custos SF 10-11_Despesas operacionais " xfId="29370" xr:uid="{00000000-0005-0000-0000-0000BB720000}"/>
    <cellStyle name="s_Valuation _BS Csan CPC 02 &lt;SAP&gt;_Despesas ADM e COML (3)_Query C.Custos SF 10-11_Query C.Custos SF 10-11_IR Diferido" xfId="29371" xr:uid="{00000000-0005-0000-0000-0000BC720000}"/>
    <cellStyle name="s_Valuation _BS Csan CPC 02 &lt;SAP&gt;_Despesas ADM e COML (3)_Query C.Custos SF 10-11_Query C.Custos SF 10-11_Mapa variáveis" xfId="29372" xr:uid="{00000000-0005-0000-0000-0000BD720000}"/>
    <cellStyle name="s_Valuation _BS Csan CPC 02 &lt;SAP&gt;_Despesas ADM e COML (3)_Query C.Custos SF 10-11_Query C.Custos SF 10-11_P&amp;L Raízen Combs" xfId="29373" xr:uid="{00000000-0005-0000-0000-0000BE720000}"/>
    <cellStyle name="s_Valuation _BS Csan CPC 02 &lt;SAP&gt;_Despesas ADM e COML (3)_Query C.Custos SF 10-11_Query C.Custos SF 10-11_P&amp;L RUMO" xfId="29374" xr:uid="{00000000-0005-0000-0000-0000BF720000}"/>
    <cellStyle name="s_Valuation _BS Csan CPC 02 &lt;SAP&gt;_Despesas ADM e COML (3)_Query C.Custos SF 10-11_Query C.Custos SF 10-11_Variavel" xfId="29375" xr:uid="{00000000-0005-0000-0000-0000C0720000}"/>
    <cellStyle name="s_Valuation _BS Csan CPC 02 &lt;SAP&gt;_Despesas ADM e COML (3)_Query C.Custos SF 10-11_Query C.Custos SF 10-11_Working Capital" xfId="29376" xr:uid="{00000000-0005-0000-0000-0000C1720000}"/>
    <cellStyle name="s_Valuation _BS Csan CPC 02 &lt;SAP&gt;_Despesas ADM e COML (3)_Query C.Custos SF 10-11_Variavel" xfId="29377" xr:uid="{00000000-0005-0000-0000-0000C2720000}"/>
    <cellStyle name="s_Valuation _BS Csan CPC 02 &lt;SAP&gt;_Despesas ADM e COML (3)_Query C.Custos SF 10-11_Working Capital" xfId="29378" xr:uid="{00000000-0005-0000-0000-0000C3720000}"/>
    <cellStyle name="s_Valuation _BS Csan CPC 02 &lt;SAP&gt;_Despesas ADM e COML (3)_Resumo" xfId="29379" xr:uid="{00000000-0005-0000-0000-0000C4720000}"/>
    <cellStyle name="s_Valuation _BS Csan CPC 02 &lt;SAP&gt;_Despesas ADM e COML (3)_Resumo_Mapa variáveis" xfId="29380" xr:uid="{00000000-0005-0000-0000-0000C5720000}"/>
    <cellStyle name="s_Valuation _BS Csan CPC 02 &lt;SAP&gt;_Despesas ADM e COML (3)_Resumo_Variavel" xfId="29381" xr:uid="{00000000-0005-0000-0000-0000C6720000}"/>
    <cellStyle name="s_Valuation _BS Csan CPC 02 &lt;SAP&gt;_Despesas ADM e COML (3)_Variavel" xfId="29382" xr:uid="{00000000-0005-0000-0000-0000C7720000}"/>
    <cellStyle name="s_Valuation _BS Csan CPC 02 &lt;SAP&gt;_Despesas ADM e COML (3)_Working Capital" xfId="29383" xr:uid="{00000000-0005-0000-0000-0000C8720000}"/>
    <cellStyle name="s_Valuation _BS Csan CPC 02 &lt;SAP&gt;_Despesas operacionais " xfId="29384" xr:uid="{00000000-0005-0000-0000-0000C9720000}"/>
    <cellStyle name="s_Valuation _BS Csan CPC 02 &lt;SAP&gt;_Diferido" xfId="29385" xr:uid="{00000000-0005-0000-0000-0000CA720000}"/>
    <cellStyle name="s_Valuation _BS Csan CPC 02 &lt;SAP&gt;_Diferido_Mapa variáveis" xfId="29386" xr:uid="{00000000-0005-0000-0000-0000CB720000}"/>
    <cellStyle name="s_Valuation _BS Csan CPC 02 &lt;SAP&gt;_Diferido_Variavel" xfId="29387" xr:uid="{00000000-0005-0000-0000-0000CC720000}"/>
    <cellStyle name="s_Valuation _BS Csan CPC 02 &lt;SAP&gt;_Display" xfId="29388" xr:uid="{00000000-0005-0000-0000-0000CD720000}"/>
    <cellStyle name="s_Valuation _BS Csan CPC 02 &lt;SAP&gt;_Display 2" xfId="29389" xr:uid="{00000000-0005-0000-0000-0000CE720000}"/>
    <cellStyle name="s_Valuation _BS Csan CPC 02 &lt;SAP&gt;_Display 2_15-FINANCEIRAS" xfId="29390" xr:uid="{00000000-0005-0000-0000-0000CF720000}"/>
    <cellStyle name="s_Valuation _BS Csan CPC 02 &lt;SAP&gt;_Display 3" xfId="29391" xr:uid="{00000000-0005-0000-0000-0000D0720000}"/>
    <cellStyle name="s_Valuation _BS Csan CPC 02 &lt;SAP&gt;_Display 4" xfId="29392" xr:uid="{00000000-0005-0000-0000-0000D1720000}"/>
    <cellStyle name="s_Valuation _BS Csan CPC 02 &lt;SAP&gt;_Display_15-FINANCEIRAS" xfId="29393" xr:uid="{00000000-0005-0000-0000-0000D2720000}"/>
    <cellStyle name="s_Valuation _BS Csan CPC 02 &lt;SAP&gt;_Display_15-FINANCEIRAS_1" xfId="29394" xr:uid="{00000000-0005-0000-0000-0000D3720000}"/>
    <cellStyle name="s_Valuation _BS Csan CPC 02 &lt;SAP&gt;_Display_2-DRE" xfId="29395" xr:uid="{00000000-0005-0000-0000-0000D4720000}"/>
    <cellStyle name="s_Valuation _BS Csan CPC 02 &lt;SAP&gt;_Display_2-DRE 2" xfId="29396" xr:uid="{00000000-0005-0000-0000-0000D5720000}"/>
    <cellStyle name="s_Valuation _BS Csan CPC 02 &lt;SAP&gt;_Display_2-DRE_3-Balanço" xfId="29397" xr:uid="{00000000-0005-0000-0000-0000D6720000}"/>
    <cellStyle name="s_Valuation _BS Csan CPC 02 &lt;SAP&gt;_Display_2-DRE_3-Balanço_Mapa variáveis" xfId="29398" xr:uid="{00000000-0005-0000-0000-0000D7720000}"/>
    <cellStyle name="s_Valuation _BS Csan CPC 02 &lt;SAP&gt;_Display_2-DRE_3-Balanço_Variavel" xfId="29399" xr:uid="{00000000-0005-0000-0000-0000D8720000}"/>
    <cellStyle name="s_Valuation _BS Csan CPC 02 &lt;SAP&gt;_Display_2-DRE_Dep_Judiciais-Contingências" xfId="29400" xr:uid="{00000000-0005-0000-0000-0000D9720000}"/>
    <cellStyle name="s_Valuation _BS Csan CPC 02 &lt;SAP&gt;_Display_2-DRE_DFC Gerencial" xfId="29401" xr:uid="{00000000-0005-0000-0000-0000DA720000}"/>
    <cellStyle name="s_Valuation _BS Csan CPC 02 &lt;SAP&gt;_Display_2-DRE_DMPL" xfId="29402" xr:uid="{00000000-0005-0000-0000-0000DB720000}"/>
    <cellStyle name="s_Valuation _BS Csan CPC 02 &lt;SAP&gt;_Display_2-DRE_Mapa variáveis" xfId="29403" xr:uid="{00000000-0005-0000-0000-0000DC720000}"/>
    <cellStyle name="s_Valuation _BS Csan CPC 02 &lt;SAP&gt;_Display_2-DRE_Variavel" xfId="29404" xr:uid="{00000000-0005-0000-0000-0000DD720000}"/>
    <cellStyle name="s_Valuation _BS Csan CPC 02 &lt;SAP&gt;_Display_3-Balanço" xfId="29405" xr:uid="{00000000-0005-0000-0000-0000DE720000}"/>
    <cellStyle name="s_Valuation _BS Csan CPC 02 &lt;SAP&gt;_Display_3-Balanço_Mapa variáveis" xfId="29406" xr:uid="{00000000-0005-0000-0000-0000DF720000}"/>
    <cellStyle name="s_Valuation _BS Csan CPC 02 &lt;SAP&gt;_Display_3-Balanço_Variavel" xfId="29407" xr:uid="{00000000-0005-0000-0000-0000E0720000}"/>
    <cellStyle name="s_Valuation _BS Csan CPC 02 &lt;SAP&gt;_Display_7-Estoque" xfId="29408" xr:uid="{00000000-0005-0000-0000-0000E1720000}"/>
    <cellStyle name="s_Valuation _BS Csan CPC 02 &lt;SAP&gt;_Display_Despesas operacionais " xfId="29409" xr:uid="{00000000-0005-0000-0000-0000E2720000}"/>
    <cellStyle name="s_Valuation _BS Csan CPC 02 &lt;SAP&gt;_Display_Mapa variáveis" xfId="29410" xr:uid="{00000000-0005-0000-0000-0000E3720000}"/>
    <cellStyle name="s_Valuation _BS Csan CPC 02 &lt;SAP&gt;_Display_P&amp;L Raízen Combs" xfId="29411" xr:uid="{00000000-0005-0000-0000-0000E4720000}"/>
    <cellStyle name="s_Valuation _BS Csan CPC 02 &lt;SAP&gt;_Display_P&amp;L RUMO" xfId="29412" xr:uid="{00000000-0005-0000-0000-0000E5720000}"/>
    <cellStyle name="s_Valuation _BS Csan CPC 02 &lt;SAP&gt;_Display_Variavel" xfId="29413" xr:uid="{00000000-0005-0000-0000-0000E6720000}"/>
    <cellStyle name="s_Valuation _BS Csan CPC 02 &lt;SAP&gt;_Display_Working Capital" xfId="29414" xr:uid="{00000000-0005-0000-0000-0000E7720000}"/>
    <cellStyle name="s_Valuation _BS Csan CPC 02 &lt;SAP&gt;_DRE" xfId="29415" xr:uid="{00000000-0005-0000-0000-0000E8720000}"/>
    <cellStyle name="s_Valuation _BS Csan CPC 02 &lt;SAP&gt;_DRE_30-6" xfId="29416" xr:uid="{00000000-0005-0000-0000-0000E9720000}"/>
    <cellStyle name="s_Valuation _BS Csan CPC 02 &lt;SAP&gt;_DRE_30-6_Base Junho" xfId="29417" xr:uid="{00000000-0005-0000-0000-0000EA720000}"/>
    <cellStyle name="s_Valuation _BS Csan CPC 02 &lt;SAP&gt;_DRE_30-6_Base Junho_Base Julho" xfId="29418" xr:uid="{00000000-0005-0000-0000-0000EB720000}"/>
    <cellStyle name="s_Valuation _BS Csan CPC 02 &lt;SAP&gt;_DRE_30-6_Base Junho_Base Julho_Mapa variáveis" xfId="29419" xr:uid="{00000000-0005-0000-0000-0000EC720000}"/>
    <cellStyle name="s_Valuation _BS Csan CPC 02 &lt;SAP&gt;_DRE_30-6_Base Junho_Base Julho_Taxa Efetiva Cosan - Acumulado até Setembro 2011" xfId="29420" xr:uid="{00000000-0005-0000-0000-0000ED720000}"/>
    <cellStyle name="s_Valuation _BS Csan CPC 02 &lt;SAP&gt;_DRE_30-6_Base Junho_Base Julho_Taxa Efetiva Cosan - Acumulado até Setembro 2011_Mapa variáveis" xfId="29421" xr:uid="{00000000-0005-0000-0000-0000EE720000}"/>
    <cellStyle name="s_Valuation _BS Csan CPC 02 &lt;SAP&gt;_DRE_30-6_Base Junho_Base Julho_Taxa Efetiva Cosan - Acumulado até Setembro 2011_Variavel" xfId="29422" xr:uid="{00000000-0005-0000-0000-0000EF720000}"/>
    <cellStyle name="s_Valuation _BS Csan CPC 02 &lt;SAP&gt;_DRE_30-6_Base Junho_Base Julho_Variavel" xfId="29423" xr:uid="{00000000-0005-0000-0000-0000F0720000}"/>
    <cellStyle name="s_Valuation _BS Csan CPC 02 &lt;SAP&gt;_DRE_30-6_Base Junho_Mapa variáveis" xfId="29424" xr:uid="{00000000-0005-0000-0000-0000F1720000}"/>
    <cellStyle name="s_Valuation _BS Csan CPC 02 &lt;SAP&gt;_DRE_30-6_Base Junho_Variavel" xfId="29425" xr:uid="{00000000-0005-0000-0000-0000F2720000}"/>
    <cellStyle name="s_Valuation _BS Csan CPC 02 &lt;SAP&gt;_DRE_30-6_Mapa variáveis" xfId="29426" xr:uid="{00000000-0005-0000-0000-0000F3720000}"/>
    <cellStyle name="s_Valuation _BS Csan CPC 02 &lt;SAP&gt;_DRE_30-6_Taxa Efetiva Cosan - Acumulado até Setembro 2011" xfId="29427" xr:uid="{00000000-0005-0000-0000-0000F4720000}"/>
    <cellStyle name="s_Valuation _BS Csan CPC 02 &lt;SAP&gt;_DRE_30-6_Taxa Efetiva Cosan - Acumulado até Setembro 2011_Mapa variáveis" xfId="29428" xr:uid="{00000000-0005-0000-0000-0000F5720000}"/>
    <cellStyle name="s_Valuation _BS Csan CPC 02 &lt;SAP&gt;_DRE_30-6_Taxa Efetiva Cosan - Acumulado até Setembro 2011_Variavel" xfId="29429" xr:uid="{00000000-0005-0000-0000-0000F6720000}"/>
    <cellStyle name="s_Valuation _BS Csan CPC 02 &lt;SAP&gt;_DRE_30-6_Variavel" xfId="29430" xr:uid="{00000000-0005-0000-0000-0000F7720000}"/>
    <cellStyle name="s_Valuation _BS Csan CPC 02 &lt;SAP&gt;_DRE_Mapa variáveis" xfId="29431" xr:uid="{00000000-0005-0000-0000-0000F8720000}"/>
    <cellStyle name="s_Valuation _BS Csan CPC 02 &lt;SAP&gt;_DRE_Taxa Efetiva Cosan - Acumulado até Setembro 2011" xfId="29432" xr:uid="{00000000-0005-0000-0000-0000F9720000}"/>
    <cellStyle name="s_Valuation _BS Csan CPC 02 &lt;SAP&gt;_DRE_Taxa Efetiva Cosan - Acumulado até Setembro 2011_Mapa variáveis" xfId="29433" xr:uid="{00000000-0005-0000-0000-0000FA720000}"/>
    <cellStyle name="s_Valuation _BS Csan CPC 02 &lt;SAP&gt;_DRE_Taxa Efetiva Cosan - Acumulado até Setembro 2011_Variavel" xfId="29434" xr:uid="{00000000-0005-0000-0000-0000FB720000}"/>
    <cellStyle name="s_Valuation _BS Csan CPC 02 &lt;SAP&gt;_DRE_Variavel" xfId="29435" xr:uid="{00000000-0005-0000-0000-0000FC720000}"/>
    <cellStyle name="s_Valuation _BS Csan CPC 02 &lt;SAP&gt;_Faturamento_-_Receita_LÃ­quida_com_vendas_para_CCL_10-11.vsetembro(1)" xfId="29436" xr:uid="{00000000-0005-0000-0000-0000FD720000}"/>
    <cellStyle name="s_Valuation _BS Csan CPC 02 &lt;SAP&gt;_Faturamento_-_Receita_LÃ­quida_com_vendas_para_CCL_10-11.vsetembro(1) 2" xfId="29437" xr:uid="{00000000-0005-0000-0000-0000FE720000}"/>
    <cellStyle name="s_Valuation _BS Csan CPC 02 &lt;SAP&gt;_Faturamento_-_Receita_LÃ­quida_com_vendas_para_CCL_10-11.vsetembro(1) 2_15-FINANCEIRAS" xfId="29438" xr:uid="{00000000-0005-0000-0000-0000FF720000}"/>
    <cellStyle name="s_Valuation _BS Csan CPC 02 &lt;SAP&gt;_Faturamento_-_Receita_LÃ­quida_com_vendas_para_CCL_10-11.vsetembro(1) 2_Mapa variáveis" xfId="29439" xr:uid="{00000000-0005-0000-0000-000000730000}"/>
    <cellStyle name="s_Valuation _BS Csan CPC 02 &lt;SAP&gt;_Faturamento_-_Receita_LÃ­quida_com_vendas_para_CCL_10-11.vsetembro(1) 2_Variavel" xfId="29440" xr:uid="{00000000-0005-0000-0000-000001730000}"/>
    <cellStyle name="s_Valuation _BS Csan CPC 02 &lt;SAP&gt;_Faturamento_-_Receita_LÃ­quida_com_vendas_para_CCL_10-11.vsetembro(1) 3" xfId="29441" xr:uid="{00000000-0005-0000-0000-000002730000}"/>
    <cellStyle name="s_Valuation _BS Csan CPC 02 &lt;SAP&gt;_Faturamento_-_Receita_LÃ­quida_com_vendas_para_CCL_10-11.vsetembro(1)_15-FINANCEIRAS" xfId="29442" xr:uid="{00000000-0005-0000-0000-000003730000}"/>
    <cellStyle name="s_Valuation _BS Csan CPC 02 &lt;SAP&gt;_Faturamento_-_Receita_LÃ­quida_com_vendas_para_CCL_10-11.vsetembro(1)_15-FINANCEIRAS_1" xfId="29443" xr:uid="{00000000-0005-0000-0000-000004730000}"/>
    <cellStyle name="s_Valuation _BS Csan CPC 02 &lt;SAP&gt;_Faturamento_-_Receita_LÃ­quida_com_vendas_para_CCL_10-11.vsetembro(1)_2-DRE" xfId="29444" xr:uid="{00000000-0005-0000-0000-000005730000}"/>
    <cellStyle name="s_Valuation _BS Csan CPC 02 &lt;SAP&gt;_Faturamento_-_Receita_LÃ­quida_com_vendas_para_CCL_10-11.vsetembro(1)_2-DRE 2" xfId="29445" xr:uid="{00000000-0005-0000-0000-000006730000}"/>
    <cellStyle name="s_Valuation _BS Csan CPC 02 &lt;SAP&gt;_Faturamento_-_Receita_LÃ­quida_com_vendas_para_CCL_10-11.vsetembro(1)_2-DRE_3-Balanço" xfId="29446" xr:uid="{00000000-0005-0000-0000-000007730000}"/>
    <cellStyle name="s_Valuation _BS Csan CPC 02 &lt;SAP&gt;_Faturamento_-_Receita_LÃ­quida_com_vendas_para_CCL_10-11.vsetembro(1)_2-DRE_3-Balanço_Mapa variáveis" xfId="29447" xr:uid="{00000000-0005-0000-0000-000008730000}"/>
    <cellStyle name="s_Valuation _BS Csan CPC 02 &lt;SAP&gt;_Faturamento_-_Receita_LÃ­quida_com_vendas_para_CCL_10-11.vsetembro(1)_2-DRE_3-Balanço_Variavel" xfId="29448" xr:uid="{00000000-0005-0000-0000-000009730000}"/>
    <cellStyle name="s_Valuation _BS Csan CPC 02 &lt;SAP&gt;_Faturamento_-_Receita_LÃ­quida_com_vendas_para_CCL_10-11.vsetembro(1)_2-DRE_Dep_Judiciais-Contingências" xfId="29449" xr:uid="{00000000-0005-0000-0000-00000A730000}"/>
    <cellStyle name="s_Valuation _BS Csan CPC 02 &lt;SAP&gt;_Faturamento_-_Receita_LÃ­quida_com_vendas_para_CCL_10-11.vsetembro(1)_2-DRE_DFC Gerencial" xfId="29450" xr:uid="{00000000-0005-0000-0000-00000B730000}"/>
    <cellStyle name="s_Valuation _BS Csan CPC 02 &lt;SAP&gt;_Faturamento_-_Receita_LÃ­quida_com_vendas_para_CCL_10-11.vsetembro(1)_2-DRE_DMPL" xfId="29451" xr:uid="{00000000-0005-0000-0000-00000C730000}"/>
    <cellStyle name="s_Valuation _BS Csan CPC 02 &lt;SAP&gt;_Faturamento_-_Receita_LÃ­quida_com_vendas_para_CCL_10-11.vsetembro(1)_2-DRE_Mapa variáveis" xfId="29452" xr:uid="{00000000-0005-0000-0000-00000D730000}"/>
    <cellStyle name="s_Valuation _BS Csan CPC 02 &lt;SAP&gt;_Faturamento_-_Receita_LÃ­quida_com_vendas_para_CCL_10-11.vsetembro(1)_2-DRE_Variavel" xfId="29453" xr:uid="{00000000-0005-0000-0000-00000E730000}"/>
    <cellStyle name="s_Valuation _BS Csan CPC 02 &lt;SAP&gt;_Faturamento_-_Receita_LÃ­quida_com_vendas_para_CCL_10-11.vsetembro(1)_3-Balanço" xfId="29454" xr:uid="{00000000-0005-0000-0000-00000F730000}"/>
    <cellStyle name="s_Valuation _BS Csan CPC 02 &lt;SAP&gt;_Faturamento_-_Receita_LÃ­quida_com_vendas_para_CCL_10-11.vsetembro(1)_3-Balanço 2" xfId="29455" xr:uid="{00000000-0005-0000-0000-000010730000}"/>
    <cellStyle name="s_Valuation _BS Csan CPC 02 &lt;SAP&gt;_Faturamento_-_Receita_LÃ­quida_com_vendas_para_CCL_10-11.vsetembro(1)_3-Balanço 2_15-FINANCEIRAS" xfId="29456" xr:uid="{00000000-0005-0000-0000-000011730000}"/>
    <cellStyle name="s_Valuation _BS Csan CPC 02 &lt;SAP&gt;_Faturamento_-_Receita_LÃ­quida_com_vendas_para_CCL_10-11.vsetembro(1)_3-Balanço_1" xfId="29457" xr:uid="{00000000-0005-0000-0000-000012730000}"/>
    <cellStyle name="s_Valuation _BS Csan CPC 02 &lt;SAP&gt;_Faturamento_-_Receita_LÃ­quida_com_vendas_para_CCL_10-11.vsetembro(1)_3-Balanço_1_Mapa variáveis" xfId="29458" xr:uid="{00000000-0005-0000-0000-000013730000}"/>
    <cellStyle name="s_Valuation _BS Csan CPC 02 &lt;SAP&gt;_Faturamento_-_Receita_LÃ­quida_com_vendas_para_CCL_10-11.vsetembro(1)_3-Balanço_1_Variavel" xfId="29459" xr:uid="{00000000-0005-0000-0000-000014730000}"/>
    <cellStyle name="s_Valuation _BS Csan CPC 02 &lt;SAP&gt;_Faturamento_-_Receita_LÃ­quida_com_vendas_para_CCL_10-11.vsetembro(1)_3-Balanço_15-FINANCEIRAS" xfId="29460" xr:uid="{00000000-0005-0000-0000-000015730000}"/>
    <cellStyle name="s_Valuation _BS Csan CPC 02 &lt;SAP&gt;_Faturamento_-_Receita_LÃ­quida_com_vendas_para_CCL_10-11.vsetembro(1)_3-Balanço_15-FINANCEIRAS_1" xfId="29461" xr:uid="{00000000-0005-0000-0000-000016730000}"/>
    <cellStyle name="s_Valuation _BS Csan CPC 02 &lt;SAP&gt;_Faturamento_-_Receita_LÃ­quida_com_vendas_para_CCL_10-11.vsetembro(1)_3-Balanço_2-DRE" xfId="29462" xr:uid="{00000000-0005-0000-0000-000017730000}"/>
    <cellStyle name="s_Valuation _BS Csan CPC 02 &lt;SAP&gt;_Faturamento_-_Receita_LÃ­quida_com_vendas_para_CCL_10-11.vsetembro(1)_3-Balanço_2-DRE 2" xfId="29463" xr:uid="{00000000-0005-0000-0000-000018730000}"/>
    <cellStyle name="s_Valuation _BS Csan CPC 02 &lt;SAP&gt;_Faturamento_-_Receita_LÃ­quida_com_vendas_para_CCL_10-11.vsetembro(1)_3-Balanço_2-DRE_3-Balanço" xfId="29464" xr:uid="{00000000-0005-0000-0000-000019730000}"/>
    <cellStyle name="s_Valuation _BS Csan CPC 02 &lt;SAP&gt;_Faturamento_-_Receita_LÃ­quida_com_vendas_para_CCL_10-11.vsetembro(1)_3-Balanço_2-DRE_3-Balanço_Mapa variáveis" xfId="29465" xr:uid="{00000000-0005-0000-0000-00001A730000}"/>
    <cellStyle name="s_Valuation _BS Csan CPC 02 &lt;SAP&gt;_Faturamento_-_Receita_LÃ­quida_com_vendas_para_CCL_10-11.vsetembro(1)_3-Balanço_2-DRE_3-Balanço_Variavel" xfId="29466" xr:uid="{00000000-0005-0000-0000-00001B730000}"/>
    <cellStyle name="s_Valuation _BS Csan CPC 02 &lt;SAP&gt;_Faturamento_-_Receita_LÃ­quida_com_vendas_para_CCL_10-11.vsetembro(1)_3-Balanço_2-DRE_Dep_Judiciais-Contingências" xfId="29467" xr:uid="{00000000-0005-0000-0000-00001C730000}"/>
    <cellStyle name="s_Valuation _BS Csan CPC 02 &lt;SAP&gt;_Faturamento_-_Receita_LÃ­quida_com_vendas_para_CCL_10-11.vsetembro(1)_3-Balanço_2-DRE_DFC Gerencial" xfId="29468" xr:uid="{00000000-0005-0000-0000-00001D730000}"/>
    <cellStyle name="s_Valuation _BS Csan CPC 02 &lt;SAP&gt;_Faturamento_-_Receita_LÃ­quida_com_vendas_para_CCL_10-11.vsetembro(1)_3-Balanço_2-DRE_DMPL" xfId="29469" xr:uid="{00000000-0005-0000-0000-00001E730000}"/>
    <cellStyle name="s_Valuation _BS Csan CPC 02 &lt;SAP&gt;_Faturamento_-_Receita_LÃ­quida_com_vendas_para_CCL_10-11.vsetembro(1)_3-Balanço_2-DRE_Mapa variáveis" xfId="29470" xr:uid="{00000000-0005-0000-0000-00001F730000}"/>
    <cellStyle name="s_Valuation _BS Csan CPC 02 &lt;SAP&gt;_Faturamento_-_Receita_LÃ­quida_com_vendas_para_CCL_10-11.vsetembro(1)_3-Balanço_2-DRE_Variavel" xfId="29471" xr:uid="{00000000-0005-0000-0000-000020730000}"/>
    <cellStyle name="s_Valuation _BS Csan CPC 02 &lt;SAP&gt;_Faturamento_-_Receita_LÃ­quida_com_vendas_para_CCL_10-11.vsetembro(1)_3-Balanço_3-Balanço" xfId="29472" xr:uid="{00000000-0005-0000-0000-000021730000}"/>
    <cellStyle name="s_Valuation _BS Csan CPC 02 &lt;SAP&gt;_Faturamento_-_Receita_LÃ­quida_com_vendas_para_CCL_10-11.vsetembro(1)_3-Balanço_3-Balanço_Mapa variáveis" xfId="29473" xr:uid="{00000000-0005-0000-0000-000022730000}"/>
    <cellStyle name="s_Valuation _BS Csan CPC 02 &lt;SAP&gt;_Faturamento_-_Receita_LÃ­quida_com_vendas_para_CCL_10-11.vsetembro(1)_3-Balanço_3-Balanço_Variavel" xfId="29474" xr:uid="{00000000-0005-0000-0000-000023730000}"/>
    <cellStyle name="s_Valuation _BS Csan CPC 02 &lt;SAP&gt;_Faturamento_-_Receita_LÃ­quida_com_vendas_para_CCL_10-11.vsetembro(1)_3-Balanço_7-Estoque" xfId="29475" xr:uid="{00000000-0005-0000-0000-000024730000}"/>
    <cellStyle name="s_Valuation _BS Csan CPC 02 &lt;SAP&gt;_Faturamento_-_Receita_LÃ­quida_com_vendas_para_CCL_10-11.vsetembro(1)_3-Balanço_Despesas operacionais " xfId="29476" xr:uid="{00000000-0005-0000-0000-000025730000}"/>
    <cellStyle name="s_Valuation _BS Csan CPC 02 &lt;SAP&gt;_Faturamento_-_Receita_LÃ­quida_com_vendas_para_CCL_10-11.vsetembro(1)_3-Balanço_Mapa variáveis" xfId="29477" xr:uid="{00000000-0005-0000-0000-000026730000}"/>
    <cellStyle name="s_Valuation _BS Csan CPC 02 &lt;SAP&gt;_Faturamento_-_Receita_LÃ­quida_com_vendas_para_CCL_10-11.vsetembro(1)_3-Balanço_P&amp;L Raízen Combs" xfId="29478" xr:uid="{00000000-0005-0000-0000-000027730000}"/>
    <cellStyle name="s_Valuation _BS Csan CPC 02 &lt;SAP&gt;_Faturamento_-_Receita_LÃ­quida_com_vendas_para_CCL_10-11.vsetembro(1)_3-Balanço_P&amp;L RUMO" xfId="29479" xr:uid="{00000000-0005-0000-0000-000028730000}"/>
    <cellStyle name="s_Valuation _BS Csan CPC 02 &lt;SAP&gt;_Faturamento_-_Receita_LÃ­quida_com_vendas_para_CCL_10-11.vsetembro(1)_3-Balanço_Variavel" xfId="29480" xr:uid="{00000000-0005-0000-0000-000029730000}"/>
    <cellStyle name="s_Valuation _BS Csan CPC 02 &lt;SAP&gt;_Faturamento_-_Receita_LÃ­quida_com_vendas_para_CCL_10-11.vsetembro(1)_3-Balanço_Working Capital" xfId="29481" xr:uid="{00000000-0005-0000-0000-00002A730000}"/>
    <cellStyle name="s_Valuation _BS Csan CPC 02 &lt;SAP&gt;_Faturamento_-_Receita_LÃ­quida_com_vendas_para_CCL_10-11.vsetembro(1)_7-Estoque" xfId="29482" xr:uid="{00000000-0005-0000-0000-00002B730000}"/>
    <cellStyle name="s_Valuation _BS Csan CPC 02 &lt;SAP&gt;_Faturamento_-_Receita_LÃ­quida_com_vendas_para_CCL_10-11.vsetembro(1)_Balanço" xfId="29483" xr:uid="{00000000-0005-0000-0000-00002C730000}"/>
    <cellStyle name="s_Valuation _BS Csan CPC 02 &lt;SAP&gt;_Faturamento_-_Receita_LÃ­quida_com_vendas_para_CCL_10-11.vsetembro(1)_Balanço_Despesas operacionais " xfId="29484" xr:uid="{00000000-0005-0000-0000-00002D730000}"/>
    <cellStyle name="s_Valuation _BS Csan CPC 02 &lt;SAP&gt;_Faturamento_-_Receita_LÃ­quida_com_vendas_para_CCL_10-11.vsetembro(1)_Balanço_Working Capital" xfId="29485" xr:uid="{00000000-0005-0000-0000-00002E730000}"/>
    <cellStyle name="s_Valuation _BS Csan CPC 02 &lt;SAP&gt;_Faturamento_-_Receita_LÃ­quida_com_vendas_para_CCL_10-11.vsetembro(1)_Despesas operacionais " xfId="29486" xr:uid="{00000000-0005-0000-0000-00002F730000}"/>
    <cellStyle name="s_Valuation _BS Csan CPC 02 &lt;SAP&gt;_Faturamento_-_Receita_LÃ­quida_com_vendas_para_CCL_10-11.vsetembro(1)_IR Diferido" xfId="29487" xr:uid="{00000000-0005-0000-0000-000030730000}"/>
    <cellStyle name="s_Valuation _BS Csan CPC 02 &lt;SAP&gt;_Faturamento_-_Receita_LÃ­quida_com_vendas_para_CCL_10-11.vsetembro(1)_Mapa variáveis" xfId="29488" xr:uid="{00000000-0005-0000-0000-000031730000}"/>
    <cellStyle name="s_Valuation _BS Csan CPC 02 &lt;SAP&gt;_Faturamento_-_Receita_LÃ­quida_com_vendas_para_CCL_10-11.vsetembro(1)_P&amp;L Raízen Combs" xfId="29489" xr:uid="{00000000-0005-0000-0000-000032730000}"/>
    <cellStyle name="s_Valuation _BS Csan CPC 02 &lt;SAP&gt;_Faturamento_-_Receita_LÃ­quida_com_vendas_para_CCL_10-11.vsetembro(1)_P&amp;L RUMO" xfId="29490" xr:uid="{00000000-0005-0000-0000-000033730000}"/>
    <cellStyle name="s_Valuation _BS Csan CPC 02 &lt;SAP&gt;_Faturamento_-_Receita_LÃ­quida_com_vendas_para_CCL_10-11.vsetembro(1)_Variavel" xfId="29491" xr:uid="{00000000-0005-0000-0000-000034730000}"/>
    <cellStyle name="s_Valuation _BS Csan CPC 02 &lt;SAP&gt;_Faturamento_-_Receita_LÃ­quida_com_vendas_para_CCL_10-11.vsetembro(1)_Working Capital" xfId="29492" xr:uid="{00000000-0005-0000-0000-000035730000}"/>
    <cellStyle name="s_Valuation _BS Csan CPC 02 &lt;SAP&gt;_Faturamento_-_Receita_LÃ­quida_com_vendas_para_CCL_10-11_validaÃ§Ã£o" xfId="29493" xr:uid="{00000000-0005-0000-0000-000036730000}"/>
    <cellStyle name="s_Valuation _BS Csan CPC 02 &lt;SAP&gt;_Faturamento_-_Receita_LÃ­quida_com_vendas_para_CCL_10-11_validaÃ§Ã£o 2" xfId="29494" xr:uid="{00000000-0005-0000-0000-000037730000}"/>
    <cellStyle name="s_Valuation _BS Csan CPC 02 &lt;SAP&gt;_Faturamento_-_Receita_LÃ­quida_com_vendas_para_CCL_10-11_validaÃ§Ã£o 2_15-FINANCEIRAS" xfId="29495" xr:uid="{00000000-0005-0000-0000-000038730000}"/>
    <cellStyle name="s_Valuation _BS Csan CPC 02 &lt;SAP&gt;_Faturamento_-_Receita_LÃ­quida_com_vendas_para_CCL_10-11_validaÃ§Ã£o 2_Mapa variáveis" xfId="29496" xr:uid="{00000000-0005-0000-0000-000039730000}"/>
    <cellStyle name="s_Valuation _BS Csan CPC 02 &lt;SAP&gt;_Faturamento_-_Receita_LÃ­quida_com_vendas_para_CCL_10-11_validaÃ§Ã£o 2_Variavel" xfId="29497" xr:uid="{00000000-0005-0000-0000-00003A730000}"/>
    <cellStyle name="s_Valuation _BS Csan CPC 02 &lt;SAP&gt;_Faturamento_-_Receita_LÃ­quida_com_vendas_para_CCL_10-11_validaÃ§Ã£o 3" xfId="29498" xr:uid="{00000000-0005-0000-0000-00003B730000}"/>
    <cellStyle name="s_Valuation _BS Csan CPC 02 &lt;SAP&gt;_Faturamento_-_Receita_LÃ­quida_com_vendas_para_CCL_10-11_validaÃ§Ã£o_15-FINANCEIRAS" xfId="29499" xr:uid="{00000000-0005-0000-0000-00003C730000}"/>
    <cellStyle name="s_Valuation _BS Csan CPC 02 &lt;SAP&gt;_Faturamento_-_Receita_LÃ­quida_com_vendas_para_CCL_10-11_validaÃ§Ã£o_15-FINANCEIRAS_1" xfId="29500" xr:uid="{00000000-0005-0000-0000-00003D730000}"/>
    <cellStyle name="s_Valuation _BS Csan CPC 02 &lt;SAP&gt;_Faturamento_-_Receita_LÃ­quida_com_vendas_para_CCL_10-11_validaÃ§Ã£o_2-DRE" xfId="29501" xr:uid="{00000000-0005-0000-0000-00003E730000}"/>
    <cellStyle name="s_Valuation _BS Csan CPC 02 &lt;SAP&gt;_Faturamento_-_Receita_LÃ­quida_com_vendas_para_CCL_10-11_validaÃ§Ã£o_2-DRE 2" xfId="29502" xr:uid="{00000000-0005-0000-0000-00003F730000}"/>
    <cellStyle name="s_Valuation _BS Csan CPC 02 &lt;SAP&gt;_Faturamento_-_Receita_LÃ­quida_com_vendas_para_CCL_10-11_validaÃ§Ã£o_2-DRE_3-Balanço" xfId="29503" xr:uid="{00000000-0005-0000-0000-000040730000}"/>
    <cellStyle name="s_Valuation _BS Csan CPC 02 &lt;SAP&gt;_Faturamento_-_Receita_LÃ­quida_com_vendas_para_CCL_10-11_validaÃ§Ã£o_2-DRE_3-Balanço_Mapa variáveis" xfId="29504" xr:uid="{00000000-0005-0000-0000-000041730000}"/>
    <cellStyle name="s_Valuation _BS Csan CPC 02 &lt;SAP&gt;_Faturamento_-_Receita_LÃ­quida_com_vendas_para_CCL_10-11_validaÃ§Ã£o_2-DRE_3-Balanço_Variavel" xfId="29505" xr:uid="{00000000-0005-0000-0000-000042730000}"/>
    <cellStyle name="s_Valuation _BS Csan CPC 02 &lt;SAP&gt;_Faturamento_-_Receita_LÃ­quida_com_vendas_para_CCL_10-11_validaÃ§Ã£o_2-DRE_Dep_Judiciais-Contingências" xfId="29506" xr:uid="{00000000-0005-0000-0000-000043730000}"/>
    <cellStyle name="s_Valuation _BS Csan CPC 02 &lt;SAP&gt;_Faturamento_-_Receita_LÃ­quida_com_vendas_para_CCL_10-11_validaÃ§Ã£o_2-DRE_DFC Gerencial" xfId="29507" xr:uid="{00000000-0005-0000-0000-000044730000}"/>
    <cellStyle name="s_Valuation _BS Csan CPC 02 &lt;SAP&gt;_Faturamento_-_Receita_LÃ­quida_com_vendas_para_CCL_10-11_validaÃ§Ã£o_2-DRE_DMPL" xfId="29508" xr:uid="{00000000-0005-0000-0000-000045730000}"/>
    <cellStyle name="s_Valuation _BS Csan CPC 02 &lt;SAP&gt;_Faturamento_-_Receita_LÃ­quida_com_vendas_para_CCL_10-11_validaÃ§Ã£o_2-DRE_Mapa variáveis" xfId="29509" xr:uid="{00000000-0005-0000-0000-000046730000}"/>
    <cellStyle name="s_Valuation _BS Csan CPC 02 &lt;SAP&gt;_Faturamento_-_Receita_LÃ­quida_com_vendas_para_CCL_10-11_validaÃ§Ã£o_2-DRE_Variavel" xfId="29510" xr:uid="{00000000-0005-0000-0000-000047730000}"/>
    <cellStyle name="s_Valuation _BS Csan CPC 02 &lt;SAP&gt;_Faturamento_-_Receita_LÃ­quida_com_vendas_para_CCL_10-11_validaÃ§Ã£o_3-Balanço" xfId="29511" xr:uid="{00000000-0005-0000-0000-000048730000}"/>
    <cellStyle name="s_Valuation _BS Csan CPC 02 &lt;SAP&gt;_Faturamento_-_Receita_LÃ­quida_com_vendas_para_CCL_10-11_validaÃ§Ã£o_3-Balanço 2" xfId="29512" xr:uid="{00000000-0005-0000-0000-000049730000}"/>
    <cellStyle name="s_Valuation _BS Csan CPC 02 &lt;SAP&gt;_Faturamento_-_Receita_LÃ­quida_com_vendas_para_CCL_10-11_validaÃ§Ã£o_3-Balanço 2_15-FINANCEIRAS" xfId="29513" xr:uid="{00000000-0005-0000-0000-00004A730000}"/>
    <cellStyle name="s_Valuation _BS Csan CPC 02 &lt;SAP&gt;_Faturamento_-_Receita_LÃ­quida_com_vendas_para_CCL_10-11_validaÃ§Ã£o_3-Balanço_1" xfId="29514" xr:uid="{00000000-0005-0000-0000-00004B730000}"/>
    <cellStyle name="s_Valuation _BS Csan CPC 02 &lt;SAP&gt;_Faturamento_-_Receita_LÃ­quida_com_vendas_para_CCL_10-11_validaÃ§Ã£o_3-Balanço_1_Mapa variáveis" xfId="29515" xr:uid="{00000000-0005-0000-0000-00004C730000}"/>
    <cellStyle name="s_Valuation _BS Csan CPC 02 &lt;SAP&gt;_Faturamento_-_Receita_LÃ­quida_com_vendas_para_CCL_10-11_validaÃ§Ã£o_3-Balanço_1_Variavel" xfId="29516" xr:uid="{00000000-0005-0000-0000-00004D730000}"/>
    <cellStyle name="s_Valuation _BS Csan CPC 02 &lt;SAP&gt;_Faturamento_-_Receita_LÃ­quida_com_vendas_para_CCL_10-11_validaÃ§Ã£o_3-Balanço_15-FINANCEIRAS" xfId="29517" xr:uid="{00000000-0005-0000-0000-00004E730000}"/>
    <cellStyle name="s_Valuation _BS Csan CPC 02 &lt;SAP&gt;_Faturamento_-_Receita_LÃ­quida_com_vendas_para_CCL_10-11_validaÃ§Ã£o_3-Balanço_15-FINANCEIRAS_1" xfId="29518" xr:uid="{00000000-0005-0000-0000-00004F730000}"/>
    <cellStyle name="s_Valuation _BS Csan CPC 02 &lt;SAP&gt;_Faturamento_-_Receita_LÃ­quida_com_vendas_para_CCL_10-11_validaÃ§Ã£o_3-Balanço_2-DRE" xfId="29519" xr:uid="{00000000-0005-0000-0000-000050730000}"/>
    <cellStyle name="s_Valuation _BS Csan CPC 02 &lt;SAP&gt;_Faturamento_-_Receita_LÃ­quida_com_vendas_para_CCL_10-11_validaÃ§Ã£o_3-Balanço_2-DRE 2" xfId="29520" xr:uid="{00000000-0005-0000-0000-000051730000}"/>
    <cellStyle name="s_Valuation _BS Csan CPC 02 &lt;SAP&gt;_Faturamento_-_Receita_LÃ­quida_com_vendas_para_CCL_10-11_validaÃ§Ã£o_3-Balanço_2-DRE_3-Balanço" xfId="29521" xr:uid="{00000000-0005-0000-0000-000052730000}"/>
    <cellStyle name="s_Valuation _BS Csan CPC 02 &lt;SAP&gt;_Faturamento_-_Receita_LÃ­quida_com_vendas_para_CCL_10-11_validaÃ§Ã£o_3-Balanço_2-DRE_3-Balanço_Mapa variáveis" xfId="29522" xr:uid="{00000000-0005-0000-0000-000053730000}"/>
    <cellStyle name="s_Valuation _BS Csan CPC 02 &lt;SAP&gt;_Faturamento_-_Receita_LÃ­quida_com_vendas_para_CCL_10-11_validaÃ§Ã£o_3-Balanço_2-DRE_3-Balanço_Variavel" xfId="29523" xr:uid="{00000000-0005-0000-0000-000054730000}"/>
    <cellStyle name="s_Valuation _BS Csan CPC 02 &lt;SAP&gt;_Faturamento_-_Receita_LÃ­quida_com_vendas_para_CCL_10-11_validaÃ§Ã£o_3-Balanço_2-DRE_Dep_Judiciais-Contingências" xfId="29524" xr:uid="{00000000-0005-0000-0000-000055730000}"/>
    <cellStyle name="s_Valuation _BS Csan CPC 02 &lt;SAP&gt;_Faturamento_-_Receita_LÃ­quida_com_vendas_para_CCL_10-11_validaÃ§Ã£o_3-Balanço_2-DRE_DFC Gerencial" xfId="29525" xr:uid="{00000000-0005-0000-0000-000056730000}"/>
    <cellStyle name="s_Valuation _BS Csan CPC 02 &lt;SAP&gt;_Faturamento_-_Receita_LÃ­quida_com_vendas_para_CCL_10-11_validaÃ§Ã£o_3-Balanço_2-DRE_DMPL" xfId="29526" xr:uid="{00000000-0005-0000-0000-000057730000}"/>
    <cellStyle name="s_Valuation _BS Csan CPC 02 &lt;SAP&gt;_Faturamento_-_Receita_LÃ­quida_com_vendas_para_CCL_10-11_validaÃ§Ã£o_3-Balanço_2-DRE_Mapa variáveis" xfId="29527" xr:uid="{00000000-0005-0000-0000-000058730000}"/>
    <cellStyle name="s_Valuation _BS Csan CPC 02 &lt;SAP&gt;_Faturamento_-_Receita_LÃ­quida_com_vendas_para_CCL_10-11_validaÃ§Ã£o_3-Balanço_2-DRE_Variavel" xfId="29528" xr:uid="{00000000-0005-0000-0000-000059730000}"/>
    <cellStyle name="s_Valuation _BS Csan CPC 02 &lt;SAP&gt;_Faturamento_-_Receita_LÃ­quida_com_vendas_para_CCL_10-11_validaÃ§Ã£o_3-Balanço_3-Balanço" xfId="29529" xr:uid="{00000000-0005-0000-0000-00005A730000}"/>
    <cellStyle name="s_Valuation _BS Csan CPC 02 &lt;SAP&gt;_Faturamento_-_Receita_LÃ­quida_com_vendas_para_CCL_10-11_validaÃ§Ã£o_3-Balanço_3-Balanço_Mapa variáveis" xfId="29530" xr:uid="{00000000-0005-0000-0000-00005B730000}"/>
    <cellStyle name="s_Valuation _BS Csan CPC 02 &lt;SAP&gt;_Faturamento_-_Receita_LÃ­quida_com_vendas_para_CCL_10-11_validaÃ§Ã£o_3-Balanço_3-Balanço_Variavel" xfId="29531" xr:uid="{00000000-0005-0000-0000-00005C730000}"/>
    <cellStyle name="s_Valuation _BS Csan CPC 02 &lt;SAP&gt;_Faturamento_-_Receita_LÃ­quida_com_vendas_para_CCL_10-11_validaÃ§Ã£o_3-Balanço_7-Estoque" xfId="29532" xr:uid="{00000000-0005-0000-0000-00005D730000}"/>
    <cellStyle name="s_Valuation _BS Csan CPC 02 &lt;SAP&gt;_Faturamento_-_Receita_LÃ­quida_com_vendas_para_CCL_10-11_validaÃ§Ã£o_3-Balanço_Despesas operacionais " xfId="29533" xr:uid="{00000000-0005-0000-0000-00005E730000}"/>
    <cellStyle name="s_Valuation _BS Csan CPC 02 &lt;SAP&gt;_Faturamento_-_Receita_LÃ­quida_com_vendas_para_CCL_10-11_validaÃ§Ã£o_3-Balanço_Mapa variáveis" xfId="29534" xr:uid="{00000000-0005-0000-0000-00005F730000}"/>
    <cellStyle name="s_Valuation _BS Csan CPC 02 &lt;SAP&gt;_Faturamento_-_Receita_LÃ­quida_com_vendas_para_CCL_10-11_validaÃ§Ã£o_3-Balanço_P&amp;L Raízen Combs" xfId="29535" xr:uid="{00000000-0005-0000-0000-000060730000}"/>
    <cellStyle name="s_Valuation _BS Csan CPC 02 &lt;SAP&gt;_Faturamento_-_Receita_LÃ­quida_com_vendas_para_CCL_10-11_validaÃ§Ã£o_3-Balanço_P&amp;L RUMO" xfId="29536" xr:uid="{00000000-0005-0000-0000-000061730000}"/>
    <cellStyle name="s_Valuation _BS Csan CPC 02 &lt;SAP&gt;_Faturamento_-_Receita_LÃ­quida_com_vendas_para_CCL_10-11_validaÃ§Ã£o_3-Balanço_Variavel" xfId="29537" xr:uid="{00000000-0005-0000-0000-000062730000}"/>
    <cellStyle name="s_Valuation _BS Csan CPC 02 &lt;SAP&gt;_Faturamento_-_Receita_LÃ­quida_com_vendas_para_CCL_10-11_validaÃ§Ã£o_3-Balanço_Working Capital" xfId="29538" xr:uid="{00000000-0005-0000-0000-000063730000}"/>
    <cellStyle name="s_Valuation _BS Csan CPC 02 &lt;SAP&gt;_Faturamento_-_Receita_LÃ­quida_com_vendas_para_CCL_10-11_validaÃ§Ã£o_7-Estoque" xfId="29539" xr:uid="{00000000-0005-0000-0000-000064730000}"/>
    <cellStyle name="s_Valuation _BS Csan CPC 02 &lt;SAP&gt;_Faturamento_-_Receita_LÃ­quida_com_vendas_para_CCL_10-11_validaÃ§Ã£o_Balanço" xfId="29540" xr:uid="{00000000-0005-0000-0000-000065730000}"/>
    <cellStyle name="s_Valuation _BS Csan CPC 02 &lt;SAP&gt;_Faturamento_-_Receita_LÃ­quida_com_vendas_para_CCL_10-11_validaÃ§Ã£o_Balanço_Despesas operacionais " xfId="29541" xr:uid="{00000000-0005-0000-0000-000066730000}"/>
    <cellStyle name="s_Valuation _BS Csan CPC 02 &lt;SAP&gt;_Faturamento_-_Receita_LÃ­quida_com_vendas_para_CCL_10-11_validaÃ§Ã£o_Balanço_Working Capital" xfId="29542" xr:uid="{00000000-0005-0000-0000-000067730000}"/>
    <cellStyle name="s_Valuation _BS Csan CPC 02 &lt;SAP&gt;_Faturamento_-_Receita_LÃ­quida_com_vendas_para_CCL_10-11_validaÃ§Ã£o_Despesas operacionais " xfId="29543" xr:uid="{00000000-0005-0000-0000-000068730000}"/>
    <cellStyle name="s_Valuation _BS Csan CPC 02 &lt;SAP&gt;_Faturamento_-_Receita_LÃ­quida_com_vendas_para_CCL_10-11_validaÃ§Ã£o_IR Diferido" xfId="29544" xr:uid="{00000000-0005-0000-0000-000069730000}"/>
    <cellStyle name="s_Valuation _BS Csan CPC 02 &lt;SAP&gt;_Faturamento_-_Receita_LÃ­quida_com_vendas_para_CCL_10-11_validaÃ§Ã£o_Mapa variáveis" xfId="29545" xr:uid="{00000000-0005-0000-0000-00006A730000}"/>
    <cellStyle name="s_Valuation _BS Csan CPC 02 &lt;SAP&gt;_Faturamento_-_Receita_LÃ­quida_com_vendas_para_CCL_10-11_validaÃ§Ã£o_P&amp;L Raízen Combs" xfId="29546" xr:uid="{00000000-0005-0000-0000-00006B730000}"/>
    <cellStyle name="s_Valuation _BS Csan CPC 02 &lt;SAP&gt;_Faturamento_-_Receita_LÃ­quida_com_vendas_para_CCL_10-11_validaÃ§Ã£o_P&amp;L RUMO" xfId="29547" xr:uid="{00000000-0005-0000-0000-00006C730000}"/>
    <cellStyle name="s_Valuation _BS Csan CPC 02 &lt;SAP&gt;_Faturamento_-_Receita_LÃ­quida_com_vendas_para_CCL_10-11_validaÃ§Ã£o_Variavel" xfId="29548" xr:uid="{00000000-0005-0000-0000-00006D730000}"/>
    <cellStyle name="s_Valuation _BS Csan CPC 02 &lt;SAP&gt;_Faturamento_-_Receita_LÃ­quida_com_vendas_para_CCL_10-11_validaÃ§Ã£o_Working Capital" xfId="29549" xr:uid="{00000000-0005-0000-0000-00006E730000}"/>
    <cellStyle name="s_Valuation _BS Csan CPC 02 &lt;SAP&gt;_FINANCEIRAS" xfId="29550" xr:uid="{00000000-0005-0000-0000-00006F730000}"/>
    <cellStyle name="s_Valuation _BS Csan CPC 02 &lt;SAP&gt;_FINANCEIRAS_Dep_Judiciais-Contingências" xfId="29551" xr:uid="{00000000-0005-0000-0000-000070730000}"/>
    <cellStyle name="s_Valuation _BS Csan CPC 02 &lt;SAP&gt;_FINANCEIRAS_DFC Gerencial" xfId="29552" xr:uid="{00000000-0005-0000-0000-000071730000}"/>
    <cellStyle name="s_Valuation _BS Csan CPC 02 &lt;SAP&gt;_FINANCEIRAS_DMPL" xfId="29553" xr:uid="{00000000-0005-0000-0000-000072730000}"/>
    <cellStyle name="s_Valuation _BS Csan CPC 02 &lt;SAP&gt;_FINANCEIRAS_Mapa variáveis" xfId="29554" xr:uid="{00000000-0005-0000-0000-000073730000}"/>
    <cellStyle name="s_Valuation _BS Csan CPC 02 &lt;SAP&gt;_FINANCEIRAS_Variavel" xfId="29555" xr:uid="{00000000-0005-0000-0000-000074730000}"/>
    <cellStyle name="s_Valuation _BS Csan CPC 02 &lt;SAP&gt;_Instrumentos Financeiros" xfId="29556" xr:uid="{00000000-0005-0000-0000-000075730000}"/>
    <cellStyle name="s_Valuation _BS Csan CPC 02 &lt;SAP&gt;_Instrumentos Financeiros 2" xfId="29557" xr:uid="{00000000-0005-0000-0000-000076730000}"/>
    <cellStyle name="s_Valuation _BS Csan CPC 02 &lt;SAP&gt;_Instrumentos Financeiros 2_15-FINANCEIRAS" xfId="29558" xr:uid="{00000000-0005-0000-0000-000077730000}"/>
    <cellStyle name="s_Valuation _BS Csan CPC 02 &lt;SAP&gt;_Instrumentos Financeiros_15-FINANCEIRAS" xfId="29559" xr:uid="{00000000-0005-0000-0000-000078730000}"/>
    <cellStyle name="s_Valuation _BS Csan CPC 02 &lt;SAP&gt;_Instrumentos Financeiros_15-FINANCEIRAS_1" xfId="29560" xr:uid="{00000000-0005-0000-0000-000079730000}"/>
    <cellStyle name="s_Valuation _BS Csan CPC 02 &lt;SAP&gt;_Instrumentos Financeiros_2-DRE" xfId="29561" xr:uid="{00000000-0005-0000-0000-00007A730000}"/>
    <cellStyle name="s_Valuation _BS Csan CPC 02 &lt;SAP&gt;_Instrumentos Financeiros_2-DRE 2" xfId="29562" xr:uid="{00000000-0005-0000-0000-00007B730000}"/>
    <cellStyle name="s_Valuation _BS Csan CPC 02 &lt;SAP&gt;_Instrumentos Financeiros_2-DRE_3-Balanço" xfId="29563" xr:uid="{00000000-0005-0000-0000-00007C730000}"/>
    <cellStyle name="s_Valuation _BS Csan CPC 02 &lt;SAP&gt;_Instrumentos Financeiros_2-DRE_3-Balanço_Mapa variáveis" xfId="29564" xr:uid="{00000000-0005-0000-0000-00007D730000}"/>
    <cellStyle name="s_Valuation _BS Csan CPC 02 &lt;SAP&gt;_Instrumentos Financeiros_2-DRE_3-Balanço_Variavel" xfId="29565" xr:uid="{00000000-0005-0000-0000-00007E730000}"/>
    <cellStyle name="s_Valuation _BS Csan CPC 02 &lt;SAP&gt;_Instrumentos Financeiros_2-DRE_Dep_Judiciais-Contingências" xfId="29566" xr:uid="{00000000-0005-0000-0000-00007F730000}"/>
    <cellStyle name="s_Valuation _BS Csan CPC 02 &lt;SAP&gt;_Instrumentos Financeiros_2-DRE_DFC Gerencial" xfId="29567" xr:uid="{00000000-0005-0000-0000-000080730000}"/>
    <cellStyle name="s_Valuation _BS Csan CPC 02 &lt;SAP&gt;_Instrumentos Financeiros_2-DRE_DMPL" xfId="29568" xr:uid="{00000000-0005-0000-0000-000081730000}"/>
    <cellStyle name="s_Valuation _BS Csan CPC 02 &lt;SAP&gt;_Instrumentos Financeiros_2-DRE_Mapa variáveis" xfId="29569" xr:uid="{00000000-0005-0000-0000-000082730000}"/>
    <cellStyle name="s_Valuation _BS Csan CPC 02 &lt;SAP&gt;_Instrumentos Financeiros_2-DRE_Variavel" xfId="29570" xr:uid="{00000000-0005-0000-0000-000083730000}"/>
    <cellStyle name="s_Valuation _BS Csan CPC 02 &lt;SAP&gt;_Instrumentos Financeiros_3-Balanço" xfId="29571" xr:uid="{00000000-0005-0000-0000-000084730000}"/>
    <cellStyle name="s_Valuation _BS Csan CPC 02 &lt;SAP&gt;_Instrumentos Financeiros_3-Balanço_Mapa variáveis" xfId="29572" xr:uid="{00000000-0005-0000-0000-000085730000}"/>
    <cellStyle name="s_Valuation _BS Csan CPC 02 &lt;SAP&gt;_Instrumentos Financeiros_3-Balanço_Variavel" xfId="29573" xr:uid="{00000000-0005-0000-0000-000086730000}"/>
    <cellStyle name="s_Valuation _BS Csan CPC 02 &lt;SAP&gt;_Instrumentos Financeiros_7-Estoque" xfId="29574" xr:uid="{00000000-0005-0000-0000-000087730000}"/>
    <cellStyle name="s_Valuation _BS Csan CPC 02 &lt;SAP&gt;_Instrumentos Financeiros_Despesas operacionais " xfId="29575" xr:uid="{00000000-0005-0000-0000-000088730000}"/>
    <cellStyle name="s_Valuation _BS Csan CPC 02 &lt;SAP&gt;_Instrumentos Financeiros_Mapa variáveis" xfId="29576" xr:uid="{00000000-0005-0000-0000-000089730000}"/>
    <cellStyle name="s_Valuation _BS Csan CPC 02 &lt;SAP&gt;_Instrumentos Financeiros_P&amp;L Raízen Combs" xfId="29577" xr:uid="{00000000-0005-0000-0000-00008A730000}"/>
    <cellStyle name="s_Valuation _BS Csan CPC 02 &lt;SAP&gt;_Instrumentos Financeiros_P&amp;L RUMO" xfId="29578" xr:uid="{00000000-0005-0000-0000-00008B730000}"/>
    <cellStyle name="s_Valuation _BS Csan CPC 02 &lt;SAP&gt;_Instrumentos Financeiros_Variavel" xfId="29579" xr:uid="{00000000-0005-0000-0000-00008C730000}"/>
    <cellStyle name="s_Valuation _BS Csan CPC 02 &lt;SAP&gt;_Instrumentos Financeiros_Working Capital" xfId="29580" xr:uid="{00000000-0005-0000-0000-00008D730000}"/>
    <cellStyle name="s_Valuation _BS Csan CPC 02 &lt;SAP&gt;_IR Diferido" xfId="29581" xr:uid="{00000000-0005-0000-0000-00008E730000}"/>
    <cellStyle name="s_Valuation _BS Csan CPC 02 &lt;SAP&gt;_Ir e CS Ativo Jun 2011 (2)" xfId="29582" xr:uid="{00000000-0005-0000-0000-00008F730000}"/>
    <cellStyle name="s_Valuation _BS Csan CPC 02 &lt;SAP&gt;_Ir e CS Ativo Jun 2011 (2)_Mapa variáveis" xfId="29583" xr:uid="{00000000-0005-0000-0000-000090730000}"/>
    <cellStyle name="s_Valuation _BS Csan CPC 02 &lt;SAP&gt;_Ir e CS Ativo Jun 2011 (2)_Plan1" xfId="29584" xr:uid="{00000000-0005-0000-0000-000091730000}"/>
    <cellStyle name="s_Valuation _BS Csan CPC 02 &lt;SAP&gt;_Ir e CS Ativo Jun 2011 (2)_Plan1_Mapa variáveis" xfId="29585" xr:uid="{00000000-0005-0000-0000-000092730000}"/>
    <cellStyle name="s_Valuation _BS Csan CPC 02 &lt;SAP&gt;_Ir e CS Ativo Jun 2011 (2)_Plan1_Variavel" xfId="29586" xr:uid="{00000000-0005-0000-0000-000093730000}"/>
    <cellStyle name="s_Valuation _BS Csan CPC 02 &lt;SAP&gt;_Ir e CS Ativo Jun 2011 (2)_Variavel" xfId="29587" xr:uid="{00000000-0005-0000-0000-000094730000}"/>
    <cellStyle name="s_Valuation _BS Csan CPC 02 &lt;SAP&gt;_Ir e CS Ativo Mar 2010 (Ifrs)" xfId="29588" xr:uid="{00000000-0005-0000-0000-000095730000}"/>
    <cellStyle name="s_Valuation _BS Csan CPC 02 &lt;SAP&gt;_Ir e CS Ativo Mar 2010 (Ifrs)_Mapa variáveis" xfId="29589" xr:uid="{00000000-0005-0000-0000-000096730000}"/>
    <cellStyle name="s_Valuation _BS Csan CPC 02 &lt;SAP&gt;_Ir e CS Ativo Mar 2010 (Ifrs)_Variavel" xfId="29590" xr:uid="{00000000-0005-0000-0000-000097730000}"/>
    <cellStyle name="s_Valuation _BS Csan CPC 02 &lt;SAP&gt;_Ir e CS Dez 2011 Cosan Novo" xfId="29591" xr:uid="{00000000-0005-0000-0000-000098730000}"/>
    <cellStyle name="s_Valuation _BS Csan CPC 02 &lt;SAP&gt;_Ir e CS Dez 2011 Cosan Novo_Mapa variáveis" xfId="29592" xr:uid="{00000000-0005-0000-0000-000099730000}"/>
    <cellStyle name="s_Valuation _BS Csan CPC 02 &lt;SAP&gt;_Ir e CS Dez 2011 Cosan Novo_Plan1" xfId="29593" xr:uid="{00000000-0005-0000-0000-00009A730000}"/>
    <cellStyle name="s_Valuation _BS Csan CPC 02 &lt;SAP&gt;_Ir e CS Dez 2011 Cosan Novo_Plan1_Mapa variáveis" xfId="29594" xr:uid="{00000000-0005-0000-0000-00009B730000}"/>
    <cellStyle name="s_Valuation _BS Csan CPC 02 &lt;SAP&gt;_Ir e CS Dez 2011 Cosan Novo_Plan1_Variavel" xfId="29595" xr:uid="{00000000-0005-0000-0000-00009C730000}"/>
    <cellStyle name="s_Valuation _BS Csan CPC 02 &lt;SAP&gt;_Ir e CS Dez 2011 Cosan Novo_Variavel" xfId="29596" xr:uid="{00000000-0005-0000-0000-00009D730000}"/>
    <cellStyle name="s_Valuation _BS Csan CPC 02 &lt;SAP&gt;_Ir e CS EAB Set 2011" xfId="29597" xr:uid="{00000000-0005-0000-0000-00009E730000}"/>
    <cellStyle name="s_Valuation _BS Csan CPC 02 &lt;SAP&gt;_Ir e CS EAB Set 2011_Mapa variáveis" xfId="29598" xr:uid="{00000000-0005-0000-0000-00009F730000}"/>
    <cellStyle name="s_Valuation _BS Csan CPC 02 &lt;SAP&gt;_Ir e CS EAB Set 2011_Variavel" xfId="29599" xr:uid="{00000000-0005-0000-0000-0000A0730000}"/>
    <cellStyle name="s_Valuation _BS Csan CPC 02 &lt;SAP&gt;_Ir e CS Jun 2011 Cosan" xfId="29600" xr:uid="{00000000-0005-0000-0000-0000A1730000}"/>
    <cellStyle name="s_Valuation _BS Csan CPC 02 &lt;SAP&gt;_Ir e CS Jun 2011 Cosan_Mapa variáveis" xfId="29601" xr:uid="{00000000-0005-0000-0000-0000A2730000}"/>
    <cellStyle name="s_Valuation _BS Csan CPC 02 &lt;SAP&gt;_Ir e CS Jun 2011 Cosan_Plan1" xfId="29602" xr:uid="{00000000-0005-0000-0000-0000A3730000}"/>
    <cellStyle name="s_Valuation _BS Csan CPC 02 &lt;SAP&gt;_Ir e CS Jun 2011 Cosan_Plan1_Mapa variáveis" xfId="29603" xr:uid="{00000000-0005-0000-0000-0000A4730000}"/>
    <cellStyle name="s_Valuation _BS Csan CPC 02 &lt;SAP&gt;_Ir e CS Jun 2011 Cosan_Plan1_Variavel" xfId="29604" xr:uid="{00000000-0005-0000-0000-0000A5730000}"/>
    <cellStyle name="s_Valuation _BS Csan CPC 02 &lt;SAP&gt;_Ir e CS Jun 2011 Cosan_Variavel" xfId="29605" xr:uid="{00000000-0005-0000-0000-0000A6730000}"/>
    <cellStyle name="s_Valuation _BS Csan CPC 02 &lt;SAP&gt;_Ir e CS Mai 2011 Cosan" xfId="29606" xr:uid="{00000000-0005-0000-0000-0000A7730000}"/>
    <cellStyle name="s_Valuation _BS Csan CPC 02 &lt;SAP&gt;_Ir e CS Mai 2011 Cosan_Mapa variáveis" xfId="29607" xr:uid="{00000000-0005-0000-0000-0000A8730000}"/>
    <cellStyle name="s_Valuation _BS Csan CPC 02 &lt;SAP&gt;_Ir e CS Mai 2011 Cosan_Plan1" xfId="29608" xr:uid="{00000000-0005-0000-0000-0000A9730000}"/>
    <cellStyle name="s_Valuation _BS Csan CPC 02 &lt;SAP&gt;_Ir e CS Mai 2011 Cosan_Plan1_Mapa variáveis" xfId="29609" xr:uid="{00000000-0005-0000-0000-0000AA730000}"/>
    <cellStyle name="s_Valuation _BS Csan CPC 02 &lt;SAP&gt;_Ir e CS Mai 2011 Cosan_Plan1_Variavel" xfId="29610" xr:uid="{00000000-0005-0000-0000-0000AB730000}"/>
    <cellStyle name="s_Valuation _BS Csan CPC 02 &lt;SAP&gt;_Ir e CS Mai 2011 Cosan_Variavel" xfId="29611" xr:uid="{00000000-0005-0000-0000-0000AC730000}"/>
    <cellStyle name="s_Valuation _BS Csan CPC 02 &lt;SAP&gt;_Ir e CS Rumo Set 2011" xfId="29612" xr:uid="{00000000-0005-0000-0000-0000AD730000}"/>
    <cellStyle name="s_Valuation _BS Csan CPC 02 &lt;SAP&gt;_Ir e CS Rumo Set 2011_Mapa variáveis" xfId="29613" xr:uid="{00000000-0005-0000-0000-0000AE730000}"/>
    <cellStyle name="s_Valuation _BS Csan CPC 02 &lt;SAP&gt;_Ir e CS Rumo Set 2011_Variavel" xfId="29614" xr:uid="{00000000-0005-0000-0000-0000AF730000}"/>
    <cellStyle name="s_Valuation _BS Csan CPC 02 &lt;SAP&gt;_Ir e CS Set 2011 Cosan Novo" xfId="29615" xr:uid="{00000000-0005-0000-0000-0000B0730000}"/>
    <cellStyle name="s_Valuation _BS Csan CPC 02 &lt;SAP&gt;_Ir e CS Set 2011 Cosan Novo_Mapa variáveis" xfId="29616" xr:uid="{00000000-0005-0000-0000-0000B1730000}"/>
    <cellStyle name="s_Valuation _BS Csan CPC 02 &lt;SAP&gt;_Ir e CS Set 2011 Cosan Novo_Plan1" xfId="29617" xr:uid="{00000000-0005-0000-0000-0000B2730000}"/>
    <cellStyle name="s_Valuation _BS Csan CPC 02 &lt;SAP&gt;_Ir e CS Set 2011 Cosan Novo_Plan1_Mapa variáveis" xfId="29618" xr:uid="{00000000-0005-0000-0000-0000B3730000}"/>
    <cellStyle name="s_Valuation _BS Csan CPC 02 &lt;SAP&gt;_Ir e CS Set 2011 Cosan Novo_Plan1_Variavel" xfId="29619" xr:uid="{00000000-0005-0000-0000-0000B4730000}"/>
    <cellStyle name="s_Valuation _BS Csan CPC 02 &lt;SAP&gt;_Ir e CS Set 2011 Cosan Novo_Variavel" xfId="29620" xr:uid="{00000000-0005-0000-0000-0000B5730000}"/>
    <cellStyle name="s_Valuation _BS Csan CPC 02 &lt;SAP&gt;_Ligadas" xfId="29621" xr:uid="{00000000-0005-0000-0000-0000B6730000}"/>
    <cellStyle name="s_Valuation _BS Csan CPC 02 &lt;SAP&gt;_Ligadas 10" xfId="29622" xr:uid="{00000000-0005-0000-0000-0000B7730000}"/>
    <cellStyle name="s_Valuation _BS Csan CPC 02 &lt;SAP&gt;_Ligadas 2" xfId="29623" xr:uid="{00000000-0005-0000-0000-0000B8730000}"/>
    <cellStyle name="s_Valuation _BS Csan CPC 02 &lt;SAP&gt;_Ligadas 2 2" xfId="29624" xr:uid="{00000000-0005-0000-0000-0000B9730000}"/>
    <cellStyle name="s_Valuation _BS Csan CPC 02 &lt;SAP&gt;_Ligadas 2 2_15-FINANCEIRAS" xfId="29625" xr:uid="{00000000-0005-0000-0000-0000BA730000}"/>
    <cellStyle name="s_Valuation _BS Csan CPC 02 &lt;SAP&gt;_Ligadas 2 3" xfId="29626" xr:uid="{00000000-0005-0000-0000-0000BB730000}"/>
    <cellStyle name="s_Valuation _BS Csan CPC 02 &lt;SAP&gt;_Ligadas 2 3_COMGAS" xfId="29627" xr:uid="{00000000-0005-0000-0000-0000BC730000}"/>
    <cellStyle name="s_Valuation _BS Csan CPC 02 &lt;SAP&gt;_Ligadas 2 3_OUTROS NEGÓCIOS" xfId="29628" xr:uid="{00000000-0005-0000-0000-0000BD730000}"/>
    <cellStyle name="s_Valuation _BS Csan CPC 02 &lt;SAP&gt;_Ligadas 2 3_RUMO" xfId="29629" xr:uid="{00000000-0005-0000-0000-0000BE730000}"/>
    <cellStyle name="s_Valuation _BS Csan CPC 02 &lt;SAP&gt;_Ligadas 2 4" xfId="29630" xr:uid="{00000000-0005-0000-0000-0000BF730000}"/>
    <cellStyle name="s_Valuation _BS Csan CPC 02 &lt;SAP&gt;_Ligadas 2 5" xfId="29631" xr:uid="{00000000-0005-0000-0000-0000C0730000}"/>
    <cellStyle name="s_Valuation _BS Csan CPC 02 &lt;SAP&gt;_Ligadas 2_15-FINANCEIRAS" xfId="29632" xr:uid="{00000000-0005-0000-0000-0000C1730000}"/>
    <cellStyle name="s_Valuation _BS Csan CPC 02 &lt;SAP&gt;_Ligadas 2_15-FINANCEIRAS_1" xfId="29633" xr:uid="{00000000-0005-0000-0000-0000C2730000}"/>
    <cellStyle name="s_Valuation _BS Csan CPC 02 &lt;SAP&gt;_Ligadas 2_2-DRE" xfId="29634" xr:uid="{00000000-0005-0000-0000-0000C3730000}"/>
    <cellStyle name="s_Valuation _BS Csan CPC 02 &lt;SAP&gt;_Ligadas 2_2-DRE 2" xfId="29635" xr:uid="{00000000-0005-0000-0000-0000C4730000}"/>
    <cellStyle name="s_Valuation _BS Csan CPC 02 &lt;SAP&gt;_Ligadas 2_2-DRE_3-Balanço" xfId="29636" xr:uid="{00000000-0005-0000-0000-0000C5730000}"/>
    <cellStyle name="s_Valuation _BS Csan CPC 02 &lt;SAP&gt;_Ligadas 2_2-DRE_3-Balanço_Mapa variáveis" xfId="29637" xr:uid="{00000000-0005-0000-0000-0000C6730000}"/>
    <cellStyle name="s_Valuation _BS Csan CPC 02 &lt;SAP&gt;_Ligadas 2_2-DRE_3-Balanço_Variavel" xfId="29638" xr:uid="{00000000-0005-0000-0000-0000C7730000}"/>
    <cellStyle name="s_Valuation _BS Csan CPC 02 &lt;SAP&gt;_Ligadas 2_2-DRE_Dep_Judiciais-Contingências" xfId="29639" xr:uid="{00000000-0005-0000-0000-0000C8730000}"/>
    <cellStyle name="s_Valuation _BS Csan CPC 02 &lt;SAP&gt;_Ligadas 2_2-DRE_DFC Gerencial" xfId="29640" xr:uid="{00000000-0005-0000-0000-0000C9730000}"/>
    <cellStyle name="s_Valuation _BS Csan CPC 02 &lt;SAP&gt;_Ligadas 2_2-DRE_DMPL" xfId="29641" xr:uid="{00000000-0005-0000-0000-0000CA730000}"/>
    <cellStyle name="s_Valuation _BS Csan CPC 02 &lt;SAP&gt;_Ligadas 2_2-DRE_Mapa variáveis" xfId="29642" xr:uid="{00000000-0005-0000-0000-0000CB730000}"/>
    <cellStyle name="s_Valuation _BS Csan CPC 02 &lt;SAP&gt;_Ligadas 2_2-DRE_Variavel" xfId="29643" xr:uid="{00000000-0005-0000-0000-0000CC730000}"/>
    <cellStyle name="s_Valuation _BS Csan CPC 02 &lt;SAP&gt;_Ligadas 2_3-Balanço" xfId="29644" xr:uid="{00000000-0005-0000-0000-0000CD730000}"/>
    <cellStyle name="s_Valuation _BS Csan CPC 02 &lt;SAP&gt;_Ligadas 2_3-Balanço_Mapa variáveis" xfId="29645" xr:uid="{00000000-0005-0000-0000-0000CE730000}"/>
    <cellStyle name="s_Valuation _BS Csan CPC 02 &lt;SAP&gt;_Ligadas 2_3-Balanço_Variavel" xfId="29646" xr:uid="{00000000-0005-0000-0000-0000CF730000}"/>
    <cellStyle name="s_Valuation _BS Csan CPC 02 &lt;SAP&gt;_Ligadas 2_7-Estoque" xfId="29647" xr:uid="{00000000-0005-0000-0000-0000D0730000}"/>
    <cellStyle name="s_Valuation _BS Csan CPC 02 &lt;SAP&gt;_Ligadas 2_Despesas operacionais " xfId="29648" xr:uid="{00000000-0005-0000-0000-0000D1730000}"/>
    <cellStyle name="s_Valuation _BS Csan CPC 02 &lt;SAP&gt;_Ligadas 2_Mapa variáveis" xfId="29649" xr:uid="{00000000-0005-0000-0000-0000D2730000}"/>
    <cellStyle name="s_Valuation _BS Csan CPC 02 &lt;SAP&gt;_Ligadas 2_P&amp;L Raízen Combs" xfId="29650" xr:uid="{00000000-0005-0000-0000-0000D3730000}"/>
    <cellStyle name="s_Valuation _BS Csan CPC 02 &lt;SAP&gt;_Ligadas 2_P&amp;L RUMO" xfId="29651" xr:uid="{00000000-0005-0000-0000-0000D4730000}"/>
    <cellStyle name="s_Valuation _BS Csan CPC 02 &lt;SAP&gt;_Ligadas 2_Variavel" xfId="29652" xr:uid="{00000000-0005-0000-0000-0000D5730000}"/>
    <cellStyle name="s_Valuation _BS Csan CPC 02 &lt;SAP&gt;_Ligadas 2_Working Capital" xfId="29653" xr:uid="{00000000-0005-0000-0000-0000D6730000}"/>
    <cellStyle name="s_Valuation _BS Csan CPC 02 &lt;SAP&gt;_Ligadas 3" xfId="29654" xr:uid="{00000000-0005-0000-0000-0000D7730000}"/>
    <cellStyle name="s_Valuation _BS Csan CPC 02 &lt;SAP&gt;_Ligadas 3 2" xfId="29655" xr:uid="{00000000-0005-0000-0000-0000D8730000}"/>
    <cellStyle name="s_Valuation _BS Csan CPC 02 &lt;SAP&gt;_Ligadas 3 2_15-FINANCEIRAS" xfId="29656" xr:uid="{00000000-0005-0000-0000-0000D9730000}"/>
    <cellStyle name="s_Valuation _BS Csan CPC 02 &lt;SAP&gt;_Ligadas 3 3" xfId="29657" xr:uid="{00000000-0005-0000-0000-0000DA730000}"/>
    <cellStyle name="s_Valuation _BS Csan CPC 02 &lt;SAP&gt;_Ligadas 3 3_COMGAS" xfId="29658" xr:uid="{00000000-0005-0000-0000-0000DB730000}"/>
    <cellStyle name="s_Valuation _BS Csan CPC 02 &lt;SAP&gt;_Ligadas 3 3_OUTROS NEGÓCIOS" xfId="29659" xr:uid="{00000000-0005-0000-0000-0000DC730000}"/>
    <cellStyle name="s_Valuation _BS Csan CPC 02 &lt;SAP&gt;_Ligadas 3 3_RUMO" xfId="29660" xr:uid="{00000000-0005-0000-0000-0000DD730000}"/>
    <cellStyle name="s_Valuation _BS Csan CPC 02 &lt;SAP&gt;_Ligadas 3_15-FINANCEIRAS" xfId="29661" xr:uid="{00000000-0005-0000-0000-0000DE730000}"/>
    <cellStyle name="s_Valuation _BS Csan CPC 02 &lt;SAP&gt;_Ligadas 3_15-FINANCEIRAS_1" xfId="29662" xr:uid="{00000000-0005-0000-0000-0000DF730000}"/>
    <cellStyle name="s_Valuation _BS Csan CPC 02 &lt;SAP&gt;_Ligadas 3_2-DRE" xfId="29663" xr:uid="{00000000-0005-0000-0000-0000E0730000}"/>
    <cellStyle name="s_Valuation _BS Csan CPC 02 &lt;SAP&gt;_Ligadas 3_2-DRE 2" xfId="29664" xr:uid="{00000000-0005-0000-0000-0000E1730000}"/>
    <cellStyle name="s_Valuation _BS Csan CPC 02 &lt;SAP&gt;_Ligadas 3_2-DRE_3-Balanço" xfId="29665" xr:uid="{00000000-0005-0000-0000-0000E2730000}"/>
    <cellStyle name="s_Valuation _BS Csan CPC 02 &lt;SAP&gt;_Ligadas 3_2-DRE_3-Balanço_Mapa variáveis" xfId="29666" xr:uid="{00000000-0005-0000-0000-0000E3730000}"/>
    <cellStyle name="s_Valuation _BS Csan CPC 02 &lt;SAP&gt;_Ligadas 3_2-DRE_3-Balanço_Variavel" xfId="29667" xr:uid="{00000000-0005-0000-0000-0000E4730000}"/>
    <cellStyle name="s_Valuation _BS Csan CPC 02 &lt;SAP&gt;_Ligadas 3_2-DRE_Dep_Judiciais-Contingências" xfId="29668" xr:uid="{00000000-0005-0000-0000-0000E5730000}"/>
    <cellStyle name="s_Valuation _BS Csan CPC 02 &lt;SAP&gt;_Ligadas 3_2-DRE_DFC Gerencial" xfId="29669" xr:uid="{00000000-0005-0000-0000-0000E6730000}"/>
    <cellStyle name="s_Valuation _BS Csan CPC 02 &lt;SAP&gt;_Ligadas 3_2-DRE_DMPL" xfId="29670" xr:uid="{00000000-0005-0000-0000-0000E7730000}"/>
    <cellStyle name="s_Valuation _BS Csan CPC 02 &lt;SAP&gt;_Ligadas 3_2-DRE_Mapa variáveis" xfId="29671" xr:uid="{00000000-0005-0000-0000-0000E8730000}"/>
    <cellStyle name="s_Valuation _BS Csan CPC 02 &lt;SAP&gt;_Ligadas 3_2-DRE_Variavel" xfId="29672" xr:uid="{00000000-0005-0000-0000-0000E9730000}"/>
    <cellStyle name="s_Valuation _BS Csan CPC 02 &lt;SAP&gt;_Ligadas 3_3-Balanço" xfId="29673" xr:uid="{00000000-0005-0000-0000-0000EA730000}"/>
    <cellStyle name="s_Valuation _BS Csan CPC 02 &lt;SAP&gt;_Ligadas 3_3-Balanço_Mapa variáveis" xfId="29674" xr:uid="{00000000-0005-0000-0000-0000EB730000}"/>
    <cellStyle name="s_Valuation _BS Csan CPC 02 &lt;SAP&gt;_Ligadas 3_3-Balanço_Variavel" xfId="29675" xr:uid="{00000000-0005-0000-0000-0000EC730000}"/>
    <cellStyle name="s_Valuation _BS Csan CPC 02 &lt;SAP&gt;_Ligadas 3_7-Estoque" xfId="29676" xr:uid="{00000000-0005-0000-0000-0000ED730000}"/>
    <cellStyle name="s_Valuation _BS Csan CPC 02 &lt;SAP&gt;_Ligadas 3_Despesas operacionais " xfId="29677" xr:uid="{00000000-0005-0000-0000-0000EE730000}"/>
    <cellStyle name="s_Valuation _BS Csan CPC 02 &lt;SAP&gt;_Ligadas 3_Mapa variáveis" xfId="29678" xr:uid="{00000000-0005-0000-0000-0000EF730000}"/>
    <cellStyle name="s_Valuation _BS Csan CPC 02 &lt;SAP&gt;_Ligadas 3_P&amp;L Raízen Combs" xfId="29679" xr:uid="{00000000-0005-0000-0000-0000F0730000}"/>
    <cellStyle name="s_Valuation _BS Csan CPC 02 &lt;SAP&gt;_Ligadas 3_P&amp;L RUMO" xfId="29680" xr:uid="{00000000-0005-0000-0000-0000F1730000}"/>
    <cellStyle name="s_Valuation _BS Csan CPC 02 &lt;SAP&gt;_Ligadas 3_Variavel" xfId="29681" xr:uid="{00000000-0005-0000-0000-0000F2730000}"/>
    <cellStyle name="s_Valuation _BS Csan CPC 02 &lt;SAP&gt;_Ligadas 3_Working Capital" xfId="29682" xr:uid="{00000000-0005-0000-0000-0000F3730000}"/>
    <cellStyle name="s_Valuation _BS Csan CPC 02 &lt;SAP&gt;_Ligadas 4" xfId="29683" xr:uid="{00000000-0005-0000-0000-0000F4730000}"/>
    <cellStyle name="s_Valuation _BS Csan CPC 02 &lt;SAP&gt;_Ligadas 4 2" xfId="29684" xr:uid="{00000000-0005-0000-0000-0000F5730000}"/>
    <cellStyle name="s_Valuation _BS Csan CPC 02 &lt;SAP&gt;_Ligadas 4 2_15-FINANCEIRAS" xfId="29685" xr:uid="{00000000-0005-0000-0000-0000F6730000}"/>
    <cellStyle name="s_Valuation _BS Csan CPC 02 &lt;SAP&gt;_Ligadas 4_15-FINANCEIRAS" xfId="29686" xr:uid="{00000000-0005-0000-0000-0000F7730000}"/>
    <cellStyle name="s_Valuation _BS Csan CPC 02 &lt;SAP&gt;_Ligadas 4_15-FINANCEIRAS_1" xfId="29687" xr:uid="{00000000-0005-0000-0000-0000F8730000}"/>
    <cellStyle name="s_Valuation _BS Csan CPC 02 &lt;SAP&gt;_Ligadas 4_2-DRE" xfId="29688" xr:uid="{00000000-0005-0000-0000-0000F9730000}"/>
    <cellStyle name="s_Valuation _BS Csan CPC 02 &lt;SAP&gt;_Ligadas 4_2-DRE 2" xfId="29689" xr:uid="{00000000-0005-0000-0000-0000FA730000}"/>
    <cellStyle name="s_Valuation _BS Csan CPC 02 &lt;SAP&gt;_Ligadas 4_2-DRE_3-Balanço" xfId="29690" xr:uid="{00000000-0005-0000-0000-0000FB730000}"/>
    <cellStyle name="s_Valuation _BS Csan CPC 02 &lt;SAP&gt;_Ligadas 4_2-DRE_3-Balanço_Mapa variáveis" xfId="29691" xr:uid="{00000000-0005-0000-0000-0000FC730000}"/>
    <cellStyle name="s_Valuation _BS Csan CPC 02 &lt;SAP&gt;_Ligadas 4_2-DRE_3-Balanço_Variavel" xfId="29692" xr:uid="{00000000-0005-0000-0000-0000FD730000}"/>
    <cellStyle name="s_Valuation _BS Csan CPC 02 &lt;SAP&gt;_Ligadas 4_2-DRE_Dep_Judiciais-Contingências" xfId="29693" xr:uid="{00000000-0005-0000-0000-0000FE730000}"/>
    <cellStyle name="s_Valuation _BS Csan CPC 02 &lt;SAP&gt;_Ligadas 4_2-DRE_DFC Gerencial" xfId="29694" xr:uid="{00000000-0005-0000-0000-0000FF730000}"/>
    <cellStyle name="s_Valuation _BS Csan CPC 02 &lt;SAP&gt;_Ligadas 4_2-DRE_DMPL" xfId="29695" xr:uid="{00000000-0005-0000-0000-000000740000}"/>
    <cellStyle name="s_Valuation _BS Csan CPC 02 &lt;SAP&gt;_Ligadas 4_2-DRE_Mapa variáveis" xfId="29696" xr:uid="{00000000-0005-0000-0000-000001740000}"/>
    <cellStyle name="s_Valuation _BS Csan CPC 02 &lt;SAP&gt;_Ligadas 4_2-DRE_Variavel" xfId="29697" xr:uid="{00000000-0005-0000-0000-000002740000}"/>
    <cellStyle name="s_Valuation _BS Csan CPC 02 &lt;SAP&gt;_Ligadas 4_3-Balanço" xfId="29698" xr:uid="{00000000-0005-0000-0000-000003740000}"/>
    <cellStyle name="s_Valuation _BS Csan CPC 02 &lt;SAP&gt;_Ligadas 4_3-Balanço_Mapa variáveis" xfId="29699" xr:uid="{00000000-0005-0000-0000-000004740000}"/>
    <cellStyle name="s_Valuation _BS Csan CPC 02 &lt;SAP&gt;_Ligadas 4_3-Balanço_Variavel" xfId="29700" xr:uid="{00000000-0005-0000-0000-000005740000}"/>
    <cellStyle name="s_Valuation _BS Csan CPC 02 &lt;SAP&gt;_Ligadas 4_Dep_Judiciais-Contingências" xfId="29701" xr:uid="{00000000-0005-0000-0000-000006740000}"/>
    <cellStyle name="s_Valuation _BS Csan CPC 02 &lt;SAP&gt;_Ligadas 4_DFC Gerencial" xfId="29702" xr:uid="{00000000-0005-0000-0000-000007740000}"/>
    <cellStyle name="s_Valuation _BS Csan CPC 02 &lt;SAP&gt;_Ligadas 4_DMPL" xfId="29703" xr:uid="{00000000-0005-0000-0000-000008740000}"/>
    <cellStyle name="s_Valuation _BS Csan CPC 02 &lt;SAP&gt;_Ligadas 4_Mapa variáveis" xfId="29704" xr:uid="{00000000-0005-0000-0000-000009740000}"/>
    <cellStyle name="s_Valuation _BS Csan CPC 02 &lt;SAP&gt;_Ligadas 4_P&amp;L RUMO" xfId="29705" xr:uid="{00000000-0005-0000-0000-00000A740000}"/>
    <cellStyle name="s_Valuation _BS Csan CPC 02 &lt;SAP&gt;_Ligadas 4_Variavel" xfId="29706" xr:uid="{00000000-0005-0000-0000-00000B740000}"/>
    <cellStyle name="s_Valuation _BS Csan CPC 02 &lt;SAP&gt;_Ligadas 5" xfId="29707" xr:uid="{00000000-0005-0000-0000-00000C740000}"/>
    <cellStyle name="s_Valuation _BS Csan CPC 02 &lt;SAP&gt;_Ligadas 5_15-FINANCEIRAS" xfId="29708" xr:uid="{00000000-0005-0000-0000-00000D740000}"/>
    <cellStyle name="s_Valuation _BS Csan CPC 02 &lt;SAP&gt;_Ligadas 5_Mapa variáveis" xfId="29709" xr:uid="{00000000-0005-0000-0000-00000E740000}"/>
    <cellStyle name="s_Valuation _BS Csan CPC 02 &lt;SAP&gt;_Ligadas 5_Variavel" xfId="29710" xr:uid="{00000000-0005-0000-0000-00000F740000}"/>
    <cellStyle name="s_Valuation _BS Csan CPC 02 &lt;SAP&gt;_Ligadas 6" xfId="29711" xr:uid="{00000000-0005-0000-0000-000010740000}"/>
    <cellStyle name="s_Valuation _BS Csan CPC 02 &lt;SAP&gt;_Ligadas 6_COMGAS" xfId="29712" xr:uid="{00000000-0005-0000-0000-000011740000}"/>
    <cellStyle name="s_Valuation _BS Csan CPC 02 &lt;SAP&gt;_Ligadas 6_Mapa variáveis" xfId="29713" xr:uid="{00000000-0005-0000-0000-000012740000}"/>
    <cellStyle name="s_Valuation _BS Csan CPC 02 &lt;SAP&gt;_Ligadas 6_OUTROS NEGÓCIOS" xfId="29714" xr:uid="{00000000-0005-0000-0000-000013740000}"/>
    <cellStyle name="s_Valuation _BS Csan CPC 02 &lt;SAP&gt;_Ligadas 6_RUMO" xfId="29715" xr:uid="{00000000-0005-0000-0000-000014740000}"/>
    <cellStyle name="s_Valuation _BS Csan CPC 02 &lt;SAP&gt;_Ligadas 6_Variavel" xfId="29716" xr:uid="{00000000-0005-0000-0000-000015740000}"/>
    <cellStyle name="s_Valuation _BS Csan CPC 02 &lt;SAP&gt;_Ligadas 7" xfId="29717" xr:uid="{00000000-0005-0000-0000-000016740000}"/>
    <cellStyle name="s_Valuation _BS Csan CPC 02 &lt;SAP&gt;_Ligadas 8" xfId="29718" xr:uid="{00000000-0005-0000-0000-000017740000}"/>
    <cellStyle name="s_Valuation _BS Csan CPC 02 &lt;SAP&gt;_Ligadas 9" xfId="29719" xr:uid="{00000000-0005-0000-0000-000018740000}"/>
    <cellStyle name="s_Valuation _BS Csan CPC 02 &lt;SAP&gt;_Ligadas_15-FINANCEIRAS" xfId="29720" xr:uid="{00000000-0005-0000-0000-000019740000}"/>
    <cellStyle name="s_Valuation _BS Csan CPC 02 &lt;SAP&gt;_Ligadas_15-FINANCEIRAS_1" xfId="29721" xr:uid="{00000000-0005-0000-0000-00001A740000}"/>
    <cellStyle name="s_Valuation _BS Csan CPC 02 &lt;SAP&gt;_Ligadas_1-Indicadores" xfId="29722" xr:uid="{00000000-0005-0000-0000-00001B740000}"/>
    <cellStyle name="s_Valuation _BS Csan CPC 02 &lt;SAP&gt;_Ligadas_1-Indicadores 2" xfId="29723" xr:uid="{00000000-0005-0000-0000-00001C740000}"/>
    <cellStyle name="s_Valuation _BS Csan CPC 02 &lt;SAP&gt;_Ligadas_1-Indicadores_Mapa variáveis" xfId="29724" xr:uid="{00000000-0005-0000-0000-00001D740000}"/>
    <cellStyle name="s_Valuation _BS Csan CPC 02 &lt;SAP&gt;_Ligadas_1-Indicadores_Variavel" xfId="29725" xr:uid="{00000000-0005-0000-0000-00001E740000}"/>
    <cellStyle name="s_Valuation _BS Csan CPC 02 &lt;SAP&gt;_Ligadas_26_Instrumentos Financeiros" xfId="29726" xr:uid="{00000000-0005-0000-0000-00001F740000}"/>
    <cellStyle name="s_Valuation _BS Csan CPC 02 &lt;SAP&gt;_Ligadas_26_Instrumentos Financeiros 2" xfId="29727" xr:uid="{00000000-0005-0000-0000-000020740000}"/>
    <cellStyle name="s_Valuation _BS Csan CPC 02 &lt;SAP&gt;_Ligadas_26_Instrumentos Financeiros 2_15-FINANCEIRAS" xfId="29728" xr:uid="{00000000-0005-0000-0000-000021740000}"/>
    <cellStyle name="s_Valuation _BS Csan CPC 02 &lt;SAP&gt;_Ligadas_26_Instrumentos Financeiros_1" xfId="29729" xr:uid="{00000000-0005-0000-0000-000022740000}"/>
    <cellStyle name="s_Valuation _BS Csan CPC 02 &lt;SAP&gt;_Ligadas_26_Instrumentos Financeiros_1 2" xfId="29730" xr:uid="{00000000-0005-0000-0000-000023740000}"/>
    <cellStyle name="s_Valuation _BS Csan CPC 02 &lt;SAP&gt;_Ligadas_26_Instrumentos Financeiros_1 2_15-FINANCEIRAS" xfId="29731" xr:uid="{00000000-0005-0000-0000-000024740000}"/>
    <cellStyle name="s_Valuation _BS Csan CPC 02 &lt;SAP&gt;_Ligadas_26_Instrumentos Financeiros_1_15-FINANCEIRAS" xfId="29732" xr:uid="{00000000-0005-0000-0000-000025740000}"/>
    <cellStyle name="s_Valuation _BS Csan CPC 02 &lt;SAP&gt;_Ligadas_26_Instrumentos Financeiros_1_15-FINANCEIRAS_1" xfId="29733" xr:uid="{00000000-0005-0000-0000-000026740000}"/>
    <cellStyle name="s_Valuation _BS Csan CPC 02 &lt;SAP&gt;_Ligadas_26_Instrumentos Financeiros_1_2-DRE" xfId="29734" xr:uid="{00000000-0005-0000-0000-000027740000}"/>
    <cellStyle name="s_Valuation _BS Csan CPC 02 &lt;SAP&gt;_Ligadas_26_Instrumentos Financeiros_1_2-DRE 2" xfId="29735" xr:uid="{00000000-0005-0000-0000-000028740000}"/>
    <cellStyle name="s_Valuation _BS Csan CPC 02 &lt;SAP&gt;_Ligadas_26_Instrumentos Financeiros_1_2-DRE_3-Balanço" xfId="29736" xr:uid="{00000000-0005-0000-0000-000029740000}"/>
    <cellStyle name="s_Valuation _BS Csan CPC 02 &lt;SAP&gt;_Ligadas_26_Instrumentos Financeiros_1_2-DRE_3-Balanço_Mapa variáveis" xfId="29737" xr:uid="{00000000-0005-0000-0000-00002A740000}"/>
    <cellStyle name="s_Valuation _BS Csan CPC 02 &lt;SAP&gt;_Ligadas_26_Instrumentos Financeiros_1_2-DRE_3-Balanço_Variavel" xfId="29738" xr:uid="{00000000-0005-0000-0000-00002B740000}"/>
    <cellStyle name="s_Valuation _BS Csan CPC 02 &lt;SAP&gt;_Ligadas_26_Instrumentos Financeiros_1_2-DRE_Dep_Judiciais-Contingências" xfId="29739" xr:uid="{00000000-0005-0000-0000-00002C740000}"/>
    <cellStyle name="s_Valuation _BS Csan CPC 02 &lt;SAP&gt;_Ligadas_26_Instrumentos Financeiros_1_2-DRE_DFC Gerencial" xfId="29740" xr:uid="{00000000-0005-0000-0000-00002D740000}"/>
    <cellStyle name="s_Valuation _BS Csan CPC 02 &lt;SAP&gt;_Ligadas_26_Instrumentos Financeiros_1_2-DRE_DMPL" xfId="29741" xr:uid="{00000000-0005-0000-0000-00002E740000}"/>
    <cellStyle name="s_Valuation _BS Csan CPC 02 &lt;SAP&gt;_Ligadas_26_Instrumentos Financeiros_1_2-DRE_Mapa variáveis" xfId="29742" xr:uid="{00000000-0005-0000-0000-00002F740000}"/>
    <cellStyle name="s_Valuation _BS Csan CPC 02 &lt;SAP&gt;_Ligadas_26_Instrumentos Financeiros_1_2-DRE_Variavel" xfId="29743" xr:uid="{00000000-0005-0000-0000-000030740000}"/>
    <cellStyle name="s_Valuation _BS Csan CPC 02 &lt;SAP&gt;_Ligadas_26_Instrumentos Financeiros_1_3-Balanço" xfId="29744" xr:uid="{00000000-0005-0000-0000-000031740000}"/>
    <cellStyle name="s_Valuation _BS Csan CPC 02 &lt;SAP&gt;_Ligadas_26_Instrumentos Financeiros_1_3-Balanço_Mapa variáveis" xfId="29745" xr:uid="{00000000-0005-0000-0000-000032740000}"/>
    <cellStyle name="s_Valuation _BS Csan CPC 02 &lt;SAP&gt;_Ligadas_26_Instrumentos Financeiros_1_3-Balanço_Variavel" xfId="29746" xr:uid="{00000000-0005-0000-0000-000033740000}"/>
    <cellStyle name="s_Valuation _BS Csan CPC 02 &lt;SAP&gt;_Ligadas_26_Instrumentos Financeiros_1_7-Estoque" xfId="29747" xr:uid="{00000000-0005-0000-0000-000034740000}"/>
    <cellStyle name="s_Valuation _BS Csan CPC 02 &lt;SAP&gt;_Ligadas_26_Instrumentos Financeiros_1_Despesas operacionais " xfId="29748" xr:uid="{00000000-0005-0000-0000-000035740000}"/>
    <cellStyle name="s_Valuation _BS Csan CPC 02 &lt;SAP&gt;_Ligadas_26_Instrumentos Financeiros_1_Mapa variáveis" xfId="29749" xr:uid="{00000000-0005-0000-0000-000036740000}"/>
    <cellStyle name="s_Valuation _BS Csan CPC 02 &lt;SAP&gt;_Ligadas_26_Instrumentos Financeiros_1_P&amp;L Raízen Combs" xfId="29750" xr:uid="{00000000-0005-0000-0000-000037740000}"/>
    <cellStyle name="s_Valuation _BS Csan CPC 02 &lt;SAP&gt;_Ligadas_26_Instrumentos Financeiros_1_P&amp;L RUMO" xfId="29751" xr:uid="{00000000-0005-0000-0000-000038740000}"/>
    <cellStyle name="s_Valuation _BS Csan CPC 02 &lt;SAP&gt;_Ligadas_26_Instrumentos Financeiros_1_Variavel" xfId="29752" xr:uid="{00000000-0005-0000-0000-000039740000}"/>
    <cellStyle name="s_Valuation _BS Csan CPC 02 &lt;SAP&gt;_Ligadas_26_Instrumentos Financeiros_1_Working Capital" xfId="29753" xr:uid="{00000000-0005-0000-0000-00003A740000}"/>
    <cellStyle name="s_Valuation _BS Csan CPC 02 &lt;SAP&gt;_Ligadas_26_Instrumentos Financeiros_15-FINANCEIRAS" xfId="29754" xr:uid="{00000000-0005-0000-0000-00003B740000}"/>
    <cellStyle name="s_Valuation _BS Csan CPC 02 &lt;SAP&gt;_Ligadas_26_Instrumentos Financeiros_15-FINANCEIRAS_1" xfId="29755" xr:uid="{00000000-0005-0000-0000-00003C740000}"/>
    <cellStyle name="s_Valuation _BS Csan CPC 02 &lt;SAP&gt;_Ligadas_26_Instrumentos Financeiros_2-DRE" xfId="29756" xr:uid="{00000000-0005-0000-0000-00003D740000}"/>
    <cellStyle name="s_Valuation _BS Csan CPC 02 &lt;SAP&gt;_Ligadas_26_Instrumentos Financeiros_2-DRE 2" xfId="29757" xr:uid="{00000000-0005-0000-0000-00003E740000}"/>
    <cellStyle name="s_Valuation _BS Csan CPC 02 &lt;SAP&gt;_Ligadas_26_Instrumentos Financeiros_2-DRE_3-Balanço" xfId="29758" xr:uid="{00000000-0005-0000-0000-00003F740000}"/>
    <cellStyle name="s_Valuation _BS Csan CPC 02 &lt;SAP&gt;_Ligadas_26_Instrumentos Financeiros_2-DRE_3-Balanço_Mapa variáveis" xfId="29759" xr:uid="{00000000-0005-0000-0000-000040740000}"/>
    <cellStyle name="s_Valuation _BS Csan CPC 02 &lt;SAP&gt;_Ligadas_26_Instrumentos Financeiros_2-DRE_3-Balanço_Variavel" xfId="29760" xr:uid="{00000000-0005-0000-0000-000041740000}"/>
    <cellStyle name="s_Valuation _BS Csan CPC 02 &lt;SAP&gt;_Ligadas_26_Instrumentos Financeiros_2-DRE_Dep_Judiciais-Contingências" xfId="29761" xr:uid="{00000000-0005-0000-0000-000042740000}"/>
    <cellStyle name="s_Valuation _BS Csan CPC 02 &lt;SAP&gt;_Ligadas_26_Instrumentos Financeiros_2-DRE_DFC Gerencial" xfId="29762" xr:uid="{00000000-0005-0000-0000-000043740000}"/>
    <cellStyle name="s_Valuation _BS Csan CPC 02 &lt;SAP&gt;_Ligadas_26_Instrumentos Financeiros_2-DRE_DMPL" xfId="29763" xr:uid="{00000000-0005-0000-0000-000044740000}"/>
    <cellStyle name="s_Valuation _BS Csan CPC 02 &lt;SAP&gt;_Ligadas_26_Instrumentos Financeiros_2-DRE_Mapa variáveis" xfId="29764" xr:uid="{00000000-0005-0000-0000-000045740000}"/>
    <cellStyle name="s_Valuation _BS Csan CPC 02 &lt;SAP&gt;_Ligadas_26_Instrumentos Financeiros_2-DRE_Variavel" xfId="29765" xr:uid="{00000000-0005-0000-0000-000046740000}"/>
    <cellStyle name="s_Valuation _BS Csan CPC 02 &lt;SAP&gt;_Ligadas_26_Instrumentos Financeiros_3-Balanço" xfId="29766" xr:uid="{00000000-0005-0000-0000-000047740000}"/>
    <cellStyle name="s_Valuation _BS Csan CPC 02 &lt;SAP&gt;_Ligadas_26_Instrumentos Financeiros_3-Balanço_Mapa variáveis" xfId="29767" xr:uid="{00000000-0005-0000-0000-000048740000}"/>
    <cellStyle name="s_Valuation _BS Csan CPC 02 &lt;SAP&gt;_Ligadas_26_Instrumentos Financeiros_3-Balanço_Variavel" xfId="29768" xr:uid="{00000000-0005-0000-0000-000049740000}"/>
    <cellStyle name="s_Valuation _BS Csan CPC 02 &lt;SAP&gt;_Ligadas_26_Instrumentos Financeiros_7-Estoque" xfId="29769" xr:uid="{00000000-0005-0000-0000-00004A740000}"/>
    <cellStyle name="s_Valuation _BS Csan CPC 02 &lt;SAP&gt;_Ligadas_26_Instrumentos Financeiros_Despesas operacionais " xfId="29770" xr:uid="{00000000-0005-0000-0000-00004B740000}"/>
    <cellStyle name="s_Valuation _BS Csan CPC 02 &lt;SAP&gt;_Ligadas_26_Instrumentos Financeiros_Mapa variáveis" xfId="29771" xr:uid="{00000000-0005-0000-0000-00004C740000}"/>
    <cellStyle name="s_Valuation _BS Csan CPC 02 &lt;SAP&gt;_Ligadas_26_Instrumentos Financeiros_P&amp;L Raízen Combs" xfId="29772" xr:uid="{00000000-0005-0000-0000-00004D740000}"/>
    <cellStyle name="s_Valuation _BS Csan CPC 02 &lt;SAP&gt;_Ligadas_26_Instrumentos Financeiros_P&amp;L RUMO" xfId="29773" xr:uid="{00000000-0005-0000-0000-00004E740000}"/>
    <cellStyle name="s_Valuation _BS Csan CPC 02 &lt;SAP&gt;_Ligadas_26_Instrumentos Financeiros_Variavel" xfId="29774" xr:uid="{00000000-0005-0000-0000-00004F740000}"/>
    <cellStyle name="s_Valuation _BS Csan CPC 02 &lt;SAP&gt;_Ligadas_26_Instrumentos Financeiros_Working Capital" xfId="29775" xr:uid="{00000000-0005-0000-0000-000050740000}"/>
    <cellStyle name="s_Valuation _BS Csan CPC 02 &lt;SAP&gt;_Ligadas_2-DRE" xfId="29776" xr:uid="{00000000-0005-0000-0000-000051740000}"/>
    <cellStyle name="s_Valuation _BS Csan CPC 02 &lt;SAP&gt;_Ligadas_2-DRE 2" xfId="29777" xr:uid="{00000000-0005-0000-0000-000052740000}"/>
    <cellStyle name="s_Valuation _BS Csan CPC 02 &lt;SAP&gt;_Ligadas_2-DRE 2_15-FINANCEIRAS" xfId="29778" xr:uid="{00000000-0005-0000-0000-000053740000}"/>
    <cellStyle name="s_Valuation _BS Csan CPC 02 &lt;SAP&gt;_Ligadas_2-DRE_1" xfId="29779" xr:uid="{00000000-0005-0000-0000-000054740000}"/>
    <cellStyle name="s_Valuation _BS Csan CPC 02 &lt;SAP&gt;_Ligadas_2-DRE_1 2" xfId="29780" xr:uid="{00000000-0005-0000-0000-000055740000}"/>
    <cellStyle name="s_Valuation _BS Csan CPC 02 &lt;SAP&gt;_Ligadas_2-DRE_1_3-Balanço" xfId="29781" xr:uid="{00000000-0005-0000-0000-000056740000}"/>
    <cellStyle name="s_Valuation _BS Csan CPC 02 &lt;SAP&gt;_Ligadas_2-DRE_1_3-Balanço_Mapa variáveis" xfId="29782" xr:uid="{00000000-0005-0000-0000-000057740000}"/>
    <cellStyle name="s_Valuation _BS Csan CPC 02 &lt;SAP&gt;_Ligadas_2-DRE_1_3-Balanço_Variavel" xfId="29783" xr:uid="{00000000-0005-0000-0000-000058740000}"/>
    <cellStyle name="s_Valuation _BS Csan CPC 02 &lt;SAP&gt;_Ligadas_2-DRE_1_Dep_Judiciais-Contingências" xfId="29784" xr:uid="{00000000-0005-0000-0000-000059740000}"/>
    <cellStyle name="s_Valuation _BS Csan CPC 02 &lt;SAP&gt;_Ligadas_2-DRE_1_DFC Gerencial" xfId="29785" xr:uid="{00000000-0005-0000-0000-00005A740000}"/>
    <cellStyle name="s_Valuation _BS Csan CPC 02 &lt;SAP&gt;_Ligadas_2-DRE_1_DMPL" xfId="29786" xr:uid="{00000000-0005-0000-0000-00005B740000}"/>
    <cellStyle name="s_Valuation _BS Csan CPC 02 &lt;SAP&gt;_Ligadas_2-DRE_1_Mapa variáveis" xfId="29787" xr:uid="{00000000-0005-0000-0000-00005C740000}"/>
    <cellStyle name="s_Valuation _BS Csan CPC 02 &lt;SAP&gt;_Ligadas_2-DRE_1_Variavel" xfId="29788" xr:uid="{00000000-0005-0000-0000-00005D740000}"/>
    <cellStyle name="s_Valuation _BS Csan CPC 02 &lt;SAP&gt;_Ligadas_2-DRE_15-FINANCEIRAS" xfId="29789" xr:uid="{00000000-0005-0000-0000-00005E740000}"/>
    <cellStyle name="s_Valuation _BS Csan CPC 02 &lt;SAP&gt;_Ligadas_2-DRE_15-FINANCEIRAS_1" xfId="29790" xr:uid="{00000000-0005-0000-0000-00005F740000}"/>
    <cellStyle name="s_Valuation _BS Csan CPC 02 &lt;SAP&gt;_Ligadas_2-DRE_2-DRE" xfId="29791" xr:uid="{00000000-0005-0000-0000-000060740000}"/>
    <cellStyle name="s_Valuation _BS Csan CPC 02 &lt;SAP&gt;_Ligadas_2-DRE_2-DRE 2" xfId="29792" xr:uid="{00000000-0005-0000-0000-000061740000}"/>
    <cellStyle name="s_Valuation _BS Csan CPC 02 &lt;SAP&gt;_Ligadas_2-DRE_2-DRE_3-Balanço" xfId="29793" xr:uid="{00000000-0005-0000-0000-000062740000}"/>
    <cellStyle name="s_Valuation _BS Csan CPC 02 &lt;SAP&gt;_Ligadas_2-DRE_2-DRE_3-Balanço_Mapa variáveis" xfId="29794" xr:uid="{00000000-0005-0000-0000-000063740000}"/>
    <cellStyle name="s_Valuation _BS Csan CPC 02 &lt;SAP&gt;_Ligadas_2-DRE_2-DRE_3-Balanço_Variavel" xfId="29795" xr:uid="{00000000-0005-0000-0000-000064740000}"/>
    <cellStyle name="s_Valuation _BS Csan CPC 02 &lt;SAP&gt;_Ligadas_2-DRE_2-DRE_Dep_Judiciais-Contingências" xfId="29796" xr:uid="{00000000-0005-0000-0000-000065740000}"/>
    <cellStyle name="s_Valuation _BS Csan CPC 02 &lt;SAP&gt;_Ligadas_2-DRE_2-DRE_DFC Gerencial" xfId="29797" xr:uid="{00000000-0005-0000-0000-000066740000}"/>
    <cellStyle name="s_Valuation _BS Csan CPC 02 &lt;SAP&gt;_Ligadas_2-DRE_2-DRE_DMPL" xfId="29798" xr:uid="{00000000-0005-0000-0000-000067740000}"/>
    <cellStyle name="s_Valuation _BS Csan CPC 02 &lt;SAP&gt;_Ligadas_2-DRE_2-DRE_Mapa variáveis" xfId="29799" xr:uid="{00000000-0005-0000-0000-000068740000}"/>
    <cellStyle name="s_Valuation _BS Csan CPC 02 &lt;SAP&gt;_Ligadas_2-DRE_2-DRE_Variavel" xfId="29800" xr:uid="{00000000-0005-0000-0000-000069740000}"/>
    <cellStyle name="s_Valuation _BS Csan CPC 02 &lt;SAP&gt;_Ligadas_2-DRE_3-Balanço" xfId="29801" xr:uid="{00000000-0005-0000-0000-00006A740000}"/>
    <cellStyle name="s_Valuation _BS Csan CPC 02 &lt;SAP&gt;_Ligadas_2-DRE_3-Balanço_Mapa variáveis" xfId="29802" xr:uid="{00000000-0005-0000-0000-00006B740000}"/>
    <cellStyle name="s_Valuation _BS Csan CPC 02 &lt;SAP&gt;_Ligadas_2-DRE_3-Balanço_Variavel" xfId="29803" xr:uid="{00000000-0005-0000-0000-00006C740000}"/>
    <cellStyle name="s_Valuation _BS Csan CPC 02 &lt;SAP&gt;_Ligadas_2-DRE_7-Estoque" xfId="29804" xr:uid="{00000000-0005-0000-0000-00006D740000}"/>
    <cellStyle name="s_Valuation _BS Csan CPC 02 &lt;SAP&gt;_Ligadas_2-DRE_Despesas operacionais " xfId="29805" xr:uid="{00000000-0005-0000-0000-00006E740000}"/>
    <cellStyle name="s_Valuation _BS Csan CPC 02 &lt;SAP&gt;_Ligadas_2-DRE_Mapa variáveis" xfId="29806" xr:uid="{00000000-0005-0000-0000-00006F740000}"/>
    <cellStyle name="s_Valuation _BS Csan CPC 02 &lt;SAP&gt;_Ligadas_2-DRE_P&amp;L Raízen Combs" xfId="29807" xr:uid="{00000000-0005-0000-0000-000070740000}"/>
    <cellStyle name="s_Valuation _BS Csan CPC 02 &lt;SAP&gt;_Ligadas_2-DRE_P&amp;L RUMO" xfId="29808" xr:uid="{00000000-0005-0000-0000-000071740000}"/>
    <cellStyle name="s_Valuation _BS Csan CPC 02 &lt;SAP&gt;_Ligadas_2-DRE_Variavel" xfId="29809" xr:uid="{00000000-0005-0000-0000-000072740000}"/>
    <cellStyle name="s_Valuation _BS Csan CPC 02 &lt;SAP&gt;_Ligadas_2-DRE_Working Capital" xfId="29810" xr:uid="{00000000-0005-0000-0000-000073740000}"/>
    <cellStyle name="s_Valuation _BS Csan CPC 02 &lt;SAP&gt;_Ligadas_3-Balanço" xfId="29811" xr:uid="{00000000-0005-0000-0000-000074740000}"/>
    <cellStyle name="s_Valuation _BS Csan CPC 02 &lt;SAP&gt;_Ligadas_3-Balanço 2" xfId="29812" xr:uid="{00000000-0005-0000-0000-000075740000}"/>
    <cellStyle name="s_Valuation _BS Csan CPC 02 &lt;SAP&gt;_Ligadas_3-Balanço 2_15-FINANCEIRAS" xfId="29813" xr:uid="{00000000-0005-0000-0000-000076740000}"/>
    <cellStyle name="s_Valuation _BS Csan CPC 02 &lt;SAP&gt;_Ligadas_3-Balanço_1" xfId="29814" xr:uid="{00000000-0005-0000-0000-000077740000}"/>
    <cellStyle name="s_Valuation _BS Csan CPC 02 &lt;SAP&gt;_Ligadas_3-Balanço_1 2" xfId="29815" xr:uid="{00000000-0005-0000-0000-000078740000}"/>
    <cellStyle name="s_Valuation _BS Csan CPC 02 &lt;SAP&gt;_Ligadas_3-Balanço_1 2_15-FINANCEIRAS" xfId="29816" xr:uid="{00000000-0005-0000-0000-000079740000}"/>
    <cellStyle name="s_Valuation _BS Csan CPC 02 &lt;SAP&gt;_Ligadas_3-Balanço_1_15-FINANCEIRAS" xfId="29817" xr:uid="{00000000-0005-0000-0000-00007A740000}"/>
    <cellStyle name="s_Valuation _BS Csan CPC 02 &lt;SAP&gt;_Ligadas_3-Balanço_1_15-FINANCEIRAS_1" xfId="29818" xr:uid="{00000000-0005-0000-0000-00007B740000}"/>
    <cellStyle name="s_Valuation _BS Csan CPC 02 &lt;SAP&gt;_Ligadas_3-Balanço_1_2-DRE" xfId="29819" xr:uid="{00000000-0005-0000-0000-00007C740000}"/>
    <cellStyle name="s_Valuation _BS Csan CPC 02 &lt;SAP&gt;_Ligadas_3-Balanço_1_2-DRE 2" xfId="29820" xr:uid="{00000000-0005-0000-0000-00007D740000}"/>
    <cellStyle name="s_Valuation _BS Csan CPC 02 &lt;SAP&gt;_Ligadas_3-Balanço_1_2-DRE_3-Balanço" xfId="29821" xr:uid="{00000000-0005-0000-0000-00007E740000}"/>
    <cellStyle name="s_Valuation _BS Csan CPC 02 &lt;SAP&gt;_Ligadas_3-Balanço_1_2-DRE_3-Balanço_Mapa variáveis" xfId="29822" xr:uid="{00000000-0005-0000-0000-00007F740000}"/>
    <cellStyle name="s_Valuation _BS Csan CPC 02 &lt;SAP&gt;_Ligadas_3-Balanço_1_2-DRE_3-Balanço_Variavel" xfId="29823" xr:uid="{00000000-0005-0000-0000-000080740000}"/>
    <cellStyle name="s_Valuation _BS Csan CPC 02 &lt;SAP&gt;_Ligadas_3-Balanço_1_2-DRE_Dep_Judiciais-Contingências" xfId="29824" xr:uid="{00000000-0005-0000-0000-000081740000}"/>
    <cellStyle name="s_Valuation _BS Csan CPC 02 &lt;SAP&gt;_Ligadas_3-Balanço_1_2-DRE_DFC Gerencial" xfId="29825" xr:uid="{00000000-0005-0000-0000-000082740000}"/>
    <cellStyle name="s_Valuation _BS Csan CPC 02 &lt;SAP&gt;_Ligadas_3-Balanço_1_2-DRE_DMPL" xfId="29826" xr:uid="{00000000-0005-0000-0000-000083740000}"/>
    <cellStyle name="s_Valuation _BS Csan CPC 02 &lt;SAP&gt;_Ligadas_3-Balanço_1_2-DRE_Mapa variáveis" xfId="29827" xr:uid="{00000000-0005-0000-0000-000084740000}"/>
    <cellStyle name="s_Valuation _BS Csan CPC 02 &lt;SAP&gt;_Ligadas_3-Balanço_1_2-DRE_Variavel" xfId="29828" xr:uid="{00000000-0005-0000-0000-000085740000}"/>
    <cellStyle name="s_Valuation _BS Csan CPC 02 &lt;SAP&gt;_Ligadas_3-Balanço_1_3-Balanço" xfId="29829" xr:uid="{00000000-0005-0000-0000-000086740000}"/>
    <cellStyle name="s_Valuation _BS Csan CPC 02 &lt;SAP&gt;_Ligadas_3-Balanço_1_3-Balanço_Mapa variáveis" xfId="29830" xr:uid="{00000000-0005-0000-0000-000087740000}"/>
    <cellStyle name="s_Valuation _BS Csan CPC 02 &lt;SAP&gt;_Ligadas_3-Balanço_1_3-Balanço_Variavel" xfId="29831" xr:uid="{00000000-0005-0000-0000-000088740000}"/>
    <cellStyle name="s_Valuation _BS Csan CPC 02 &lt;SAP&gt;_Ligadas_3-Balanço_1_7-Estoque" xfId="29832" xr:uid="{00000000-0005-0000-0000-000089740000}"/>
    <cellStyle name="s_Valuation _BS Csan CPC 02 &lt;SAP&gt;_Ligadas_3-Balanço_1_Despesas operacionais " xfId="29833" xr:uid="{00000000-0005-0000-0000-00008A740000}"/>
    <cellStyle name="s_Valuation _BS Csan CPC 02 &lt;SAP&gt;_Ligadas_3-Balanço_1_Mapa variáveis" xfId="29834" xr:uid="{00000000-0005-0000-0000-00008B740000}"/>
    <cellStyle name="s_Valuation _BS Csan CPC 02 &lt;SAP&gt;_Ligadas_3-Balanço_1_P&amp;L Raízen Combs" xfId="29835" xr:uid="{00000000-0005-0000-0000-00008C740000}"/>
    <cellStyle name="s_Valuation _BS Csan CPC 02 &lt;SAP&gt;_Ligadas_3-Balanço_1_P&amp;L RUMO" xfId="29836" xr:uid="{00000000-0005-0000-0000-00008D740000}"/>
    <cellStyle name="s_Valuation _BS Csan CPC 02 &lt;SAP&gt;_Ligadas_3-Balanço_1_Variavel" xfId="29837" xr:uid="{00000000-0005-0000-0000-00008E740000}"/>
    <cellStyle name="s_Valuation _BS Csan CPC 02 &lt;SAP&gt;_Ligadas_3-Balanço_1_Working Capital" xfId="29838" xr:uid="{00000000-0005-0000-0000-00008F740000}"/>
    <cellStyle name="s_Valuation _BS Csan CPC 02 &lt;SAP&gt;_Ligadas_3-Balanço_15-FINANCEIRAS" xfId="29839" xr:uid="{00000000-0005-0000-0000-000090740000}"/>
    <cellStyle name="s_Valuation _BS Csan CPC 02 &lt;SAP&gt;_Ligadas_3-Balanço_15-FINANCEIRAS_1" xfId="29840" xr:uid="{00000000-0005-0000-0000-000091740000}"/>
    <cellStyle name="s_Valuation _BS Csan CPC 02 &lt;SAP&gt;_Ligadas_3-Balanço_2" xfId="29841" xr:uid="{00000000-0005-0000-0000-000092740000}"/>
    <cellStyle name="s_Valuation _BS Csan CPC 02 &lt;SAP&gt;_Ligadas_3-Balanço_2_Mapa variáveis" xfId="29842" xr:uid="{00000000-0005-0000-0000-000093740000}"/>
    <cellStyle name="s_Valuation _BS Csan CPC 02 &lt;SAP&gt;_Ligadas_3-Balanço_2_Variavel" xfId="29843" xr:uid="{00000000-0005-0000-0000-000094740000}"/>
    <cellStyle name="s_Valuation _BS Csan CPC 02 &lt;SAP&gt;_Ligadas_3-Balanço_2-DRE" xfId="29844" xr:uid="{00000000-0005-0000-0000-000095740000}"/>
    <cellStyle name="s_Valuation _BS Csan CPC 02 &lt;SAP&gt;_Ligadas_3-Balanço_2-DRE 2" xfId="29845" xr:uid="{00000000-0005-0000-0000-000096740000}"/>
    <cellStyle name="s_Valuation _BS Csan CPC 02 &lt;SAP&gt;_Ligadas_3-Balanço_2-DRE_3-Balanço" xfId="29846" xr:uid="{00000000-0005-0000-0000-000097740000}"/>
    <cellStyle name="s_Valuation _BS Csan CPC 02 &lt;SAP&gt;_Ligadas_3-Balanço_2-DRE_3-Balanço_Mapa variáveis" xfId="29847" xr:uid="{00000000-0005-0000-0000-000098740000}"/>
    <cellStyle name="s_Valuation _BS Csan CPC 02 &lt;SAP&gt;_Ligadas_3-Balanço_2-DRE_3-Balanço_Variavel" xfId="29848" xr:uid="{00000000-0005-0000-0000-000099740000}"/>
    <cellStyle name="s_Valuation _BS Csan CPC 02 &lt;SAP&gt;_Ligadas_3-Balanço_2-DRE_Dep_Judiciais-Contingências" xfId="29849" xr:uid="{00000000-0005-0000-0000-00009A740000}"/>
    <cellStyle name="s_Valuation _BS Csan CPC 02 &lt;SAP&gt;_Ligadas_3-Balanço_2-DRE_DFC Gerencial" xfId="29850" xr:uid="{00000000-0005-0000-0000-00009B740000}"/>
    <cellStyle name="s_Valuation _BS Csan CPC 02 &lt;SAP&gt;_Ligadas_3-Balanço_2-DRE_DMPL" xfId="29851" xr:uid="{00000000-0005-0000-0000-00009C740000}"/>
    <cellStyle name="s_Valuation _BS Csan CPC 02 &lt;SAP&gt;_Ligadas_3-Balanço_2-DRE_Mapa variáveis" xfId="29852" xr:uid="{00000000-0005-0000-0000-00009D740000}"/>
    <cellStyle name="s_Valuation _BS Csan CPC 02 &lt;SAP&gt;_Ligadas_3-Balanço_2-DRE_Variavel" xfId="29853" xr:uid="{00000000-0005-0000-0000-00009E740000}"/>
    <cellStyle name="s_Valuation _BS Csan CPC 02 &lt;SAP&gt;_Ligadas_3-Balanço_3-Balanço" xfId="29854" xr:uid="{00000000-0005-0000-0000-00009F740000}"/>
    <cellStyle name="s_Valuation _BS Csan CPC 02 &lt;SAP&gt;_Ligadas_3-Balanço_3-Balanço_Mapa variáveis" xfId="29855" xr:uid="{00000000-0005-0000-0000-0000A0740000}"/>
    <cellStyle name="s_Valuation _BS Csan CPC 02 &lt;SAP&gt;_Ligadas_3-Balanço_3-Balanço_Variavel" xfId="29856" xr:uid="{00000000-0005-0000-0000-0000A1740000}"/>
    <cellStyle name="s_Valuation _BS Csan CPC 02 &lt;SAP&gt;_Ligadas_3-Balanço_7-Estoque" xfId="29857" xr:uid="{00000000-0005-0000-0000-0000A2740000}"/>
    <cellStyle name="s_Valuation _BS Csan CPC 02 &lt;SAP&gt;_Ligadas_3-Balanço_Despesas operacionais " xfId="29858" xr:uid="{00000000-0005-0000-0000-0000A3740000}"/>
    <cellStyle name="s_Valuation _BS Csan CPC 02 &lt;SAP&gt;_Ligadas_3-Balanço_Mapa variáveis" xfId="29859" xr:uid="{00000000-0005-0000-0000-0000A4740000}"/>
    <cellStyle name="s_Valuation _BS Csan CPC 02 &lt;SAP&gt;_Ligadas_3-Balanço_P&amp;L Raízen Combs" xfId="29860" xr:uid="{00000000-0005-0000-0000-0000A5740000}"/>
    <cellStyle name="s_Valuation _BS Csan CPC 02 &lt;SAP&gt;_Ligadas_3-Balanço_P&amp;L RUMO" xfId="29861" xr:uid="{00000000-0005-0000-0000-0000A6740000}"/>
    <cellStyle name="s_Valuation _BS Csan CPC 02 &lt;SAP&gt;_Ligadas_3-Balanço_Variavel" xfId="29862" xr:uid="{00000000-0005-0000-0000-0000A7740000}"/>
    <cellStyle name="s_Valuation _BS Csan CPC 02 &lt;SAP&gt;_Ligadas_3-Balanço_Working Capital" xfId="29863" xr:uid="{00000000-0005-0000-0000-0000A8740000}"/>
    <cellStyle name="s_Valuation _BS Csan CPC 02 &lt;SAP&gt;_Ligadas_4-DMPL" xfId="29864" xr:uid="{00000000-0005-0000-0000-0000A9740000}"/>
    <cellStyle name="s_Valuation _BS Csan CPC 02 &lt;SAP&gt;_Ligadas_4-DMPL 2" xfId="29865" xr:uid="{00000000-0005-0000-0000-0000AA740000}"/>
    <cellStyle name="s_Valuation _BS Csan CPC 02 &lt;SAP&gt;_Ligadas_4-DMPL 2_15-FINANCEIRAS" xfId="29866" xr:uid="{00000000-0005-0000-0000-0000AB740000}"/>
    <cellStyle name="s_Valuation _BS Csan CPC 02 &lt;SAP&gt;_Ligadas_4-DMPL_15-FINANCEIRAS" xfId="29867" xr:uid="{00000000-0005-0000-0000-0000AC740000}"/>
    <cellStyle name="s_Valuation _BS Csan CPC 02 &lt;SAP&gt;_Ligadas_4-DMPL_15-FINANCEIRAS_1" xfId="29868" xr:uid="{00000000-0005-0000-0000-0000AD740000}"/>
    <cellStyle name="s_Valuation _BS Csan CPC 02 &lt;SAP&gt;_Ligadas_4-DMPL_2-DRE" xfId="29869" xr:uid="{00000000-0005-0000-0000-0000AE740000}"/>
    <cellStyle name="s_Valuation _BS Csan CPC 02 &lt;SAP&gt;_Ligadas_4-DMPL_2-DRE 2" xfId="29870" xr:uid="{00000000-0005-0000-0000-0000AF740000}"/>
    <cellStyle name="s_Valuation _BS Csan CPC 02 &lt;SAP&gt;_Ligadas_4-DMPL_2-DRE_3-Balanço" xfId="29871" xr:uid="{00000000-0005-0000-0000-0000B0740000}"/>
    <cellStyle name="s_Valuation _BS Csan CPC 02 &lt;SAP&gt;_Ligadas_4-DMPL_2-DRE_3-Balanço_Mapa variáveis" xfId="29872" xr:uid="{00000000-0005-0000-0000-0000B1740000}"/>
    <cellStyle name="s_Valuation _BS Csan CPC 02 &lt;SAP&gt;_Ligadas_4-DMPL_2-DRE_3-Balanço_Variavel" xfId="29873" xr:uid="{00000000-0005-0000-0000-0000B2740000}"/>
    <cellStyle name="s_Valuation _BS Csan CPC 02 &lt;SAP&gt;_Ligadas_4-DMPL_2-DRE_Dep_Judiciais-Contingências" xfId="29874" xr:uid="{00000000-0005-0000-0000-0000B3740000}"/>
    <cellStyle name="s_Valuation _BS Csan CPC 02 &lt;SAP&gt;_Ligadas_4-DMPL_2-DRE_DFC Gerencial" xfId="29875" xr:uid="{00000000-0005-0000-0000-0000B4740000}"/>
    <cellStyle name="s_Valuation _BS Csan CPC 02 &lt;SAP&gt;_Ligadas_4-DMPL_2-DRE_DMPL" xfId="29876" xr:uid="{00000000-0005-0000-0000-0000B5740000}"/>
    <cellStyle name="s_Valuation _BS Csan CPC 02 &lt;SAP&gt;_Ligadas_4-DMPL_2-DRE_Mapa variáveis" xfId="29877" xr:uid="{00000000-0005-0000-0000-0000B6740000}"/>
    <cellStyle name="s_Valuation _BS Csan CPC 02 &lt;SAP&gt;_Ligadas_4-DMPL_2-DRE_Variavel" xfId="29878" xr:uid="{00000000-0005-0000-0000-0000B7740000}"/>
    <cellStyle name="s_Valuation _BS Csan CPC 02 &lt;SAP&gt;_Ligadas_4-DMPL_3-Balanço" xfId="29879" xr:uid="{00000000-0005-0000-0000-0000B8740000}"/>
    <cellStyle name="s_Valuation _BS Csan CPC 02 &lt;SAP&gt;_Ligadas_4-DMPL_3-Balanço_Mapa variáveis" xfId="29880" xr:uid="{00000000-0005-0000-0000-0000B9740000}"/>
    <cellStyle name="s_Valuation _BS Csan CPC 02 &lt;SAP&gt;_Ligadas_4-DMPL_3-Balanço_Variavel" xfId="29881" xr:uid="{00000000-0005-0000-0000-0000BA740000}"/>
    <cellStyle name="s_Valuation _BS Csan CPC 02 &lt;SAP&gt;_Ligadas_4-DMPL_Dep_Judiciais-Contingências" xfId="29882" xr:uid="{00000000-0005-0000-0000-0000BB740000}"/>
    <cellStyle name="s_Valuation _BS Csan CPC 02 &lt;SAP&gt;_Ligadas_4-DMPL_DFC Gerencial" xfId="29883" xr:uid="{00000000-0005-0000-0000-0000BC740000}"/>
    <cellStyle name="s_Valuation _BS Csan CPC 02 &lt;SAP&gt;_Ligadas_4-DMPL_DMPL" xfId="29884" xr:uid="{00000000-0005-0000-0000-0000BD740000}"/>
    <cellStyle name="s_Valuation _BS Csan CPC 02 &lt;SAP&gt;_Ligadas_4-DMPL_Mapa variáveis" xfId="29885" xr:uid="{00000000-0005-0000-0000-0000BE740000}"/>
    <cellStyle name="s_Valuation _BS Csan CPC 02 &lt;SAP&gt;_Ligadas_4-DMPL_P&amp;L RUMO" xfId="29886" xr:uid="{00000000-0005-0000-0000-0000BF740000}"/>
    <cellStyle name="s_Valuation _BS Csan CPC 02 &lt;SAP&gt;_Ligadas_4-DMPL_Variavel" xfId="29887" xr:uid="{00000000-0005-0000-0000-0000C0740000}"/>
    <cellStyle name="s_Valuation _BS Csan CPC 02 &lt;SAP&gt;_Ligadas_7-Estoque" xfId="29888" xr:uid="{00000000-0005-0000-0000-0000C1740000}"/>
    <cellStyle name="s_Valuation _BS Csan CPC 02 &lt;SAP&gt;_Ligadas_8-Impostos" xfId="29889" xr:uid="{00000000-0005-0000-0000-0000C2740000}"/>
    <cellStyle name="s_Valuation _BS Csan CPC 02 &lt;SAP&gt;_Ligadas_8-Impostos 2" xfId="29890" xr:uid="{00000000-0005-0000-0000-0000C3740000}"/>
    <cellStyle name="s_Valuation _BS Csan CPC 02 &lt;SAP&gt;_Ligadas_8-Impostos 2_15-FINANCEIRAS" xfId="29891" xr:uid="{00000000-0005-0000-0000-0000C4740000}"/>
    <cellStyle name="s_Valuation _BS Csan CPC 02 &lt;SAP&gt;_Ligadas_8-Impostos_15-FINANCEIRAS" xfId="29892" xr:uid="{00000000-0005-0000-0000-0000C5740000}"/>
    <cellStyle name="s_Valuation _BS Csan CPC 02 &lt;SAP&gt;_Ligadas_8-Impostos_15-FINANCEIRAS_1" xfId="29893" xr:uid="{00000000-0005-0000-0000-0000C6740000}"/>
    <cellStyle name="s_Valuation _BS Csan CPC 02 &lt;SAP&gt;_Ligadas_8-Impostos_2-DRE" xfId="29894" xr:uid="{00000000-0005-0000-0000-0000C7740000}"/>
    <cellStyle name="s_Valuation _BS Csan CPC 02 &lt;SAP&gt;_Ligadas_8-Impostos_2-DRE 2" xfId="29895" xr:uid="{00000000-0005-0000-0000-0000C8740000}"/>
    <cellStyle name="s_Valuation _BS Csan CPC 02 &lt;SAP&gt;_Ligadas_8-Impostos_2-DRE_3-Balanço" xfId="29896" xr:uid="{00000000-0005-0000-0000-0000C9740000}"/>
    <cellStyle name="s_Valuation _BS Csan CPC 02 &lt;SAP&gt;_Ligadas_8-Impostos_2-DRE_3-Balanço_Mapa variáveis" xfId="29897" xr:uid="{00000000-0005-0000-0000-0000CA740000}"/>
    <cellStyle name="s_Valuation _BS Csan CPC 02 &lt;SAP&gt;_Ligadas_8-Impostos_2-DRE_3-Balanço_Variavel" xfId="29898" xr:uid="{00000000-0005-0000-0000-0000CB740000}"/>
    <cellStyle name="s_Valuation _BS Csan CPC 02 &lt;SAP&gt;_Ligadas_8-Impostos_2-DRE_Dep_Judiciais-Contingências" xfId="29899" xr:uid="{00000000-0005-0000-0000-0000CC740000}"/>
    <cellStyle name="s_Valuation _BS Csan CPC 02 &lt;SAP&gt;_Ligadas_8-Impostos_2-DRE_DFC Gerencial" xfId="29900" xr:uid="{00000000-0005-0000-0000-0000CD740000}"/>
    <cellStyle name="s_Valuation _BS Csan CPC 02 &lt;SAP&gt;_Ligadas_8-Impostos_2-DRE_DMPL" xfId="29901" xr:uid="{00000000-0005-0000-0000-0000CE740000}"/>
    <cellStyle name="s_Valuation _BS Csan CPC 02 &lt;SAP&gt;_Ligadas_8-Impostos_2-DRE_Mapa variáveis" xfId="29902" xr:uid="{00000000-0005-0000-0000-0000CF740000}"/>
    <cellStyle name="s_Valuation _BS Csan CPC 02 &lt;SAP&gt;_Ligadas_8-Impostos_2-DRE_Variavel" xfId="29903" xr:uid="{00000000-0005-0000-0000-0000D0740000}"/>
    <cellStyle name="s_Valuation _BS Csan CPC 02 &lt;SAP&gt;_Ligadas_8-Impostos_3-Balanço" xfId="29904" xr:uid="{00000000-0005-0000-0000-0000D1740000}"/>
    <cellStyle name="s_Valuation _BS Csan CPC 02 &lt;SAP&gt;_Ligadas_8-Impostos_3-Balanço_Mapa variáveis" xfId="29905" xr:uid="{00000000-0005-0000-0000-0000D2740000}"/>
    <cellStyle name="s_Valuation _BS Csan CPC 02 &lt;SAP&gt;_Ligadas_8-Impostos_3-Balanço_Variavel" xfId="29906" xr:uid="{00000000-0005-0000-0000-0000D3740000}"/>
    <cellStyle name="s_Valuation _BS Csan CPC 02 &lt;SAP&gt;_Ligadas_8-Impostos_Dep_Judiciais-Contingências" xfId="29907" xr:uid="{00000000-0005-0000-0000-0000D4740000}"/>
    <cellStyle name="s_Valuation _BS Csan CPC 02 &lt;SAP&gt;_Ligadas_8-Impostos_DFC Gerencial" xfId="29908" xr:uid="{00000000-0005-0000-0000-0000D5740000}"/>
    <cellStyle name="s_Valuation _BS Csan CPC 02 &lt;SAP&gt;_Ligadas_8-Impostos_DMPL" xfId="29909" xr:uid="{00000000-0005-0000-0000-0000D6740000}"/>
    <cellStyle name="s_Valuation _BS Csan CPC 02 &lt;SAP&gt;_Ligadas_8-Impostos_Mapa variáveis" xfId="29910" xr:uid="{00000000-0005-0000-0000-0000D7740000}"/>
    <cellStyle name="s_Valuation _BS Csan CPC 02 &lt;SAP&gt;_Ligadas_8-Impostos_P&amp;L RUMO" xfId="29911" xr:uid="{00000000-0005-0000-0000-0000D8740000}"/>
    <cellStyle name="s_Valuation _BS Csan CPC 02 &lt;SAP&gt;_Ligadas_8-Impostos_Variavel" xfId="29912" xr:uid="{00000000-0005-0000-0000-0000D9740000}"/>
    <cellStyle name="s_Valuation _BS Csan CPC 02 &lt;SAP&gt;_Ligadas_Acerto FV e Ajustes Manuais" xfId="29913" xr:uid="{00000000-0005-0000-0000-0000DA740000}"/>
    <cellStyle name="s_Valuation _BS Csan CPC 02 &lt;SAP&gt;_Ligadas_Acerto FV e Ajustes Manuais_Despesas operacionais " xfId="29914" xr:uid="{00000000-0005-0000-0000-0000DB740000}"/>
    <cellStyle name="s_Valuation _BS Csan CPC 02 &lt;SAP&gt;_Ligadas_Acerto FV e Ajustes Manuais_Working Capital" xfId="29915" xr:uid="{00000000-0005-0000-0000-0000DC740000}"/>
    <cellStyle name="s_Valuation _BS Csan CPC 02 &lt;SAP&gt;_Ligadas_Balanço" xfId="29916" xr:uid="{00000000-0005-0000-0000-0000DD740000}"/>
    <cellStyle name="s_Valuation _BS Csan CPC 02 &lt;SAP&gt;_Ligadas_Balanço_Despesas operacionais " xfId="29917" xr:uid="{00000000-0005-0000-0000-0000DE740000}"/>
    <cellStyle name="s_Valuation _BS Csan CPC 02 &lt;SAP&gt;_Ligadas_Balanço_Working Capital" xfId="29918" xr:uid="{00000000-0005-0000-0000-0000DF740000}"/>
    <cellStyle name="s_Valuation _BS Csan CPC 02 &lt;SAP&gt;_Ligadas_Base Julho" xfId="29919" xr:uid="{00000000-0005-0000-0000-0000E0740000}"/>
    <cellStyle name="s_Valuation _BS Csan CPC 02 &lt;SAP&gt;_Ligadas_Base Julho_Mapa variáveis" xfId="29920" xr:uid="{00000000-0005-0000-0000-0000E1740000}"/>
    <cellStyle name="s_Valuation _BS Csan CPC 02 &lt;SAP&gt;_Ligadas_Base Julho_Taxa Efetiva Cosan - Acumulado até Setembro 2011" xfId="29921" xr:uid="{00000000-0005-0000-0000-0000E2740000}"/>
    <cellStyle name="s_Valuation _BS Csan CPC 02 &lt;SAP&gt;_Ligadas_Base Julho_Taxa Efetiva Cosan - Acumulado até Setembro 2011_Mapa variáveis" xfId="29922" xr:uid="{00000000-0005-0000-0000-0000E3740000}"/>
    <cellStyle name="s_Valuation _BS Csan CPC 02 &lt;SAP&gt;_Ligadas_Base Julho_Taxa Efetiva Cosan - Acumulado até Setembro 2011_Variavel" xfId="29923" xr:uid="{00000000-0005-0000-0000-0000E4740000}"/>
    <cellStyle name="s_Valuation _BS Csan CPC 02 &lt;SAP&gt;_Ligadas_Base Julho_Variavel" xfId="29924" xr:uid="{00000000-0005-0000-0000-0000E5740000}"/>
    <cellStyle name="s_Valuation _BS Csan CPC 02 &lt;SAP&gt;_Ligadas_Base Junho" xfId="29925" xr:uid="{00000000-0005-0000-0000-0000E6740000}"/>
    <cellStyle name="s_Valuation _BS Csan CPC 02 &lt;SAP&gt;_Ligadas_Base Junho_Base Junho" xfId="29926" xr:uid="{00000000-0005-0000-0000-0000E7740000}"/>
    <cellStyle name="s_Valuation _BS Csan CPC 02 &lt;SAP&gt;_Ligadas_Base Junho_Base Junho_Base Julho" xfId="29927" xr:uid="{00000000-0005-0000-0000-0000E8740000}"/>
    <cellStyle name="s_Valuation _BS Csan CPC 02 &lt;SAP&gt;_Ligadas_Base Junho_Base Junho_Base Julho_Mapa variáveis" xfId="29928" xr:uid="{00000000-0005-0000-0000-0000E9740000}"/>
    <cellStyle name="s_Valuation _BS Csan CPC 02 &lt;SAP&gt;_Ligadas_Base Junho_Base Junho_Base Julho_Taxa Efetiva Cosan - Acumulado até Setembro 2011" xfId="29929" xr:uid="{00000000-0005-0000-0000-0000EA740000}"/>
    <cellStyle name="s_Valuation _BS Csan CPC 02 &lt;SAP&gt;_Ligadas_Base Junho_Base Junho_Base Julho_Taxa Efetiva Cosan - Acumulado até Setembro 2011_Mapa variáveis" xfId="29930" xr:uid="{00000000-0005-0000-0000-0000EB740000}"/>
    <cellStyle name="s_Valuation _BS Csan CPC 02 &lt;SAP&gt;_Ligadas_Base Junho_Base Junho_Base Julho_Taxa Efetiva Cosan - Acumulado até Setembro 2011_Variavel" xfId="29931" xr:uid="{00000000-0005-0000-0000-0000EC740000}"/>
    <cellStyle name="s_Valuation _BS Csan CPC 02 &lt;SAP&gt;_Ligadas_Base Junho_Base Junho_Base Julho_Variavel" xfId="29932" xr:uid="{00000000-0005-0000-0000-0000ED740000}"/>
    <cellStyle name="s_Valuation _BS Csan CPC 02 &lt;SAP&gt;_Ligadas_Base Junho_Base Junho_Mapa variáveis" xfId="29933" xr:uid="{00000000-0005-0000-0000-0000EE740000}"/>
    <cellStyle name="s_Valuation _BS Csan CPC 02 &lt;SAP&gt;_Ligadas_Base Junho_Base Junho_Variavel" xfId="29934" xr:uid="{00000000-0005-0000-0000-0000EF740000}"/>
    <cellStyle name="s_Valuation _BS Csan CPC 02 &lt;SAP&gt;_Ligadas_Base Junho_Mapa variáveis" xfId="29935" xr:uid="{00000000-0005-0000-0000-0000F0740000}"/>
    <cellStyle name="s_Valuation _BS Csan CPC 02 &lt;SAP&gt;_Ligadas_Base Junho_Taxa Efetiva Cosan - Acumulado até Setembro 2011" xfId="29936" xr:uid="{00000000-0005-0000-0000-0000F1740000}"/>
    <cellStyle name="s_Valuation _BS Csan CPC 02 &lt;SAP&gt;_Ligadas_Base Junho_Taxa Efetiva Cosan - Acumulado até Setembro 2011_Mapa variáveis" xfId="29937" xr:uid="{00000000-0005-0000-0000-0000F2740000}"/>
    <cellStyle name="s_Valuation _BS Csan CPC 02 &lt;SAP&gt;_Ligadas_Base Junho_Taxa Efetiva Cosan - Acumulado até Setembro 2011_Variavel" xfId="29938" xr:uid="{00000000-0005-0000-0000-0000F3740000}"/>
    <cellStyle name="s_Valuation _BS Csan CPC 02 &lt;SAP&gt;_Ligadas_Base Junho_Variavel" xfId="29939" xr:uid="{00000000-0005-0000-0000-0000F4740000}"/>
    <cellStyle name="s_Valuation _BS Csan CPC 02 &lt;SAP&gt;_Ligadas_Caixa restrito" xfId="29940" xr:uid="{00000000-0005-0000-0000-0000F5740000}"/>
    <cellStyle name="s_Valuation _BS Csan CPC 02 &lt;SAP&gt;_Ligadas_Caixa restrito 2" xfId="29941" xr:uid="{00000000-0005-0000-0000-0000F6740000}"/>
    <cellStyle name="s_Valuation _BS Csan CPC 02 &lt;SAP&gt;_Ligadas_Caixa restrito_7-Estoque" xfId="29942" xr:uid="{00000000-0005-0000-0000-0000F7740000}"/>
    <cellStyle name="s_Valuation _BS Csan CPC 02 &lt;SAP&gt;_Ligadas_Caixa restrito_Despesas operacionais " xfId="29943" xr:uid="{00000000-0005-0000-0000-0000F8740000}"/>
    <cellStyle name="s_Valuation _BS Csan CPC 02 &lt;SAP&gt;_Ligadas_Caixa restrito_Working Capital" xfId="29944" xr:uid="{00000000-0005-0000-0000-0000F9740000}"/>
    <cellStyle name="s_Valuation _BS Csan CPC 02 &lt;SAP&gt;_Ligadas_CCL" xfId="29945" xr:uid="{00000000-0005-0000-0000-0000FA740000}"/>
    <cellStyle name="s_Valuation _BS Csan CPC 02 &lt;SAP&gt;_Ligadas_CCL 2" xfId="29946" xr:uid="{00000000-0005-0000-0000-0000FB740000}"/>
    <cellStyle name="s_Valuation _BS Csan CPC 02 &lt;SAP&gt;_Ligadas_CCL 2_15-FINANCEIRAS" xfId="29947" xr:uid="{00000000-0005-0000-0000-0000FC740000}"/>
    <cellStyle name="s_Valuation _BS Csan CPC 02 &lt;SAP&gt;_Ligadas_CCL 2_Mapa variáveis" xfId="29948" xr:uid="{00000000-0005-0000-0000-0000FD740000}"/>
    <cellStyle name="s_Valuation _BS Csan CPC 02 &lt;SAP&gt;_Ligadas_CCL 2_Variavel" xfId="29949" xr:uid="{00000000-0005-0000-0000-0000FE740000}"/>
    <cellStyle name="s_Valuation _BS Csan CPC 02 &lt;SAP&gt;_Ligadas_CCL 3" xfId="29950" xr:uid="{00000000-0005-0000-0000-0000FF740000}"/>
    <cellStyle name="s_Valuation _BS Csan CPC 02 &lt;SAP&gt;_Ligadas_CCL_15-FINANCEIRAS" xfId="29951" xr:uid="{00000000-0005-0000-0000-000000750000}"/>
    <cellStyle name="s_Valuation _BS Csan CPC 02 &lt;SAP&gt;_Ligadas_CCL_15-FINANCEIRAS_1" xfId="29952" xr:uid="{00000000-0005-0000-0000-000001750000}"/>
    <cellStyle name="s_Valuation _BS Csan CPC 02 &lt;SAP&gt;_Ligadas_CCL_2-DRE" xfId="29953" xr:uid="{00000000-0005-0000-0000-000002750000}"/>
    <cellStyle name="s_Valuation _BS Csan CPC 02 &lt;SAP&gt;_Ligadas_CCL_2-DRE 2" xfId="29954" xr:uid="{00000000-0005-0000-0000-000003750000}"/>
    <cellStyle name="s_Valuation _BS Csan CPC 02 &lt;SAP&gt;_Ligadas_CCL_2-DRE_3-Balanço" xfId="29955" xr:uid="{00000000-0005-0000-0000-000004750000}"/>
    <cellStyle name="s_Valuation _BS Csan CPC 02 &lt;SAP&gt;_Ligadas_CCL_2-DRE_3-Balanço_Mapa variáveis" xfId="29956" xr:uid="{00000000-0005-0000-0000-000005750000}"/>
    <cellStyle name="s_Valuation _BS Csan CPC 02 &lt;SAP&gt;_Ligadas_CCL_2-DRE_3-Balanço_Variavel" xfId="29957" xr:uid="{00000000-0005-0000-0000-000006750000}"/>
    <cellStyle name="s_Valuation _BS Csan CPC 02 &lt;SAP&gt;_Ligadas_CCL_2-DRE_Dep_Judiciais-Contingências" xfId="29958" xr:uid="{00000000-0005-0000-0000-000007750000}"/>
    <cellStyle name="s_Valuation _BS Csan CPC 02 &lt;SAP&gt;_Ligadas_CCL_2-DRE_DFC Gerencial" xfId="29959" xr:uid="{00000000-0005-0000-0000-000008750000}"/>
    <cellStyle name="s_Valuation _BS Csan CPC 02 &lt;SAP&gt;_Ligadas_CCL_2-DRE_DMPL" xfId="29960" xr:uid="{00000000-0005-0000-0000-000009750000}"/>
    <cellStyle name="s_Valuation _BS Csan CPC 02 &lt;SAP&gt;_Ligadas_CCL_2-DRE_Mapa variáveis" xfId="29961" xr:uid="{00000000-0005-0000-0000-00000A750000}"/>
    <cellStyle name="s_Valuation _BS Csan CPC 02 &lt;SAP&gt;_Ligadas_CCL_2-DRE_Variavel" xfId="29962" xr:uid="{00000000-0005-0000-0000-00000B750000}"/>
    <cellStyle name="s_Valuation _BS Csan CPC 02 &lt;SAP&gt;_Ligadas_CCL_3-Balanço" xfId="29963" xr:uid="{00000000-0005-0000-0000-00000C750000}"/>
    <cellStyle name="s_Valuation _BS Csan CPC 02 &lt;SAP&gt;_Ligadas_CCL_3-Balanço 2" xfId="29964" xr:uid="{00000000-0005-0000-0000-00000D750000}"/>
    <cellStyle name="s_Valuation _BS Csan CPC 02 &lt;SAP&gt;_Ligadas_CCL_3-Balanço 2_15-FINANCEIRAS" xfId="29965" xr:uid="{00000000-0005-0000-0000-00000E750000}"/>
    <cellStyle name="s_Valuation _BS Csan CPC 02 &lt;SAP&gt;_Ligadas_CCL_3-Balanço_1" xfId="29966" xr:uid="{00000000-0005-0000-0000-00000F750000}"/>
    <cellStyle name="s_Valuation _BS Csan CPC 02 &lt;SAP&gt;_Ligadas_CCL_3-Balanço_1_Mapa variáveis" xfId="29967" xr:uid="{00000000-0005-0000-0000-000010750000}"/>
    <cellStyle name="s_Valuation _BS Csan CPC 02 &lt;SAP&gt;_Ligadas_CCL_3-Balanço_1_Variavel" xfId="29968" xr:uid="{00000000-0005-0000-0000-000011750000}"/>
    <cellStyle name="s_Valuation _BS Csan CPC 02 &lt;SAP&gt;_Ligadas_CCL_3-Balanço_15-FINANCEIRAS" xfId="29969" xr:uid="{00000000-0005-0000-0000-000012750000}"/>
    <cellStyle name="s_Valuation _BS Csan CPC 02 &lt;SAP&gt;_Ligadas_CCL_3-Balanço_15-FINANCEIRAS_1" xfId="29970" xr:uid="{00000000-0005-0000-0000-000013750000}"/>
    <cellStyle name="s_Valuation _BS Csan CPC 02 &lt;SAP&gt;_Ligadas_CCL_3-Balanço_2-DRE" xfId="29971" xr:uid="{00000000-0005-0000-0000-000014750000}"/>
    <cellStyle name="s_Valuation _BS Csan CPC 02 &lt;SAP&gt;_Ligadas_CCL_3-Balanço_2-DRE 2" xfId="29972" xr:uid="{00000000-0005-0000-0000-000015750000}"/>
    <cellStyle name="s_Valuation _BS Csan CPC 02 &lt;SAP&gt;_Ligadas_CCL_3-Balanço_2-DRE_3-Balanço" xfId="29973" xr:uid="{00000000-0005-0000-0000-000016750000}"/>
    <cellStyle name="s_Valuation _BS Csan CPC 02 &lt;SAP&gt;_Ligadas_CCL_3-Balanço_2-DRE_3-Balanço_Mapa variáveis" xfId="29974" xr:uid="{00000000-0005-0000-0000-000017750000}"/>
    <cellStyle name="s_Valuation _BS Csan CPC 02 &lt;SAP&gt;_Ligadas_CCL_3-Balanço_2-DRE_3-Balanço_Variavel" xfId="29975" xr:uid="{00000000-0005-0000-0000-000018750000}"/>
    <cellStyle name="s_Valuation _BS Csan CPC 02 &lt;SAP&gt;_Ligadas_CCL_3-Balanço_2-DRE_Dep_Judiciais-Contingências" xfId="29976" xr:uid="{00000000-0005-0000-0000-000019750000}"/>
    <cellStyle name="s_Valuation _BS Csan CPC 02 &lt;SAP&gt;_Ligadas_CCL_3-Balanço_2-DRE_DFC Gerencial" xfId="29977" xr:uid="{00000000-0005-0000-0000-00001A750000}"/>
    <cellStyle name="s_Valuation _BS Csan CPC 02 &lt;SAP&gt;_Ligadas_CCL_3-Balanço_2-DRE_DMPL" xfId="29978" xr:uid="{00000000-0005-0000-0000-00001B750000}"/>
    <cellStyle name="s_Valuation _BS Csan CPC 02 &lt;SAP&gt;_Ligadas_CCL_3-Balanço_2-DRE_Mapa variáveis" xfId="29979" xr:uid="{00000000-0005-0000-0000-00001C750000}"/>
    <cellStyle name="s_Valuation _BS Csan CPC 02 &lt;SAP&gt;_Ligadas_CCL_3-Balanço_2-DRE_Variavel" xfId="29980" xr:uid="{00000000-0005-0000-0000-00001D750000}"/>
    <cellStyle name="s_Valuation _BS Csan CPC 02 &lt;SAP&gt;_Ligadas_CCL_3-Balanço_3-Balanço" xfId="29981" xr:uid="{00000000-0005-0000-0000-00001E750000}"/>
    <cellStyle name="s_Valuation _BS Csan CPC 02 &lt;SAP&gt;_Ligadas_CCL_3-Balanço_3-Balanço_Mapa variáveis" xfId="29982" xr:uid="{00000000-0005-0000-0000-00001F750000}"/>
    <cellStyle name="s_Valuation _BS Csan CPC 02 &lt;SAP&gt;_Ligadas_CCL_3-Balanço_3-Balanço_Variavel" xfId="29983" xr:uid="{00000000-0005-0000-0000-000020750000}"/>
    <cellStyle name="s_Valuation _BS Csan CPC 02 &lt;SAP&gt;_Ligadas_CCL_3-Balanço_7-Estoque" xfId="29984" xr:uid="{00000000-0005-0000-0000-000021750000}"/>
    <cellStyle name="s_Valuation _BS Csan CPC 02 &lt;SAP&gt;_Ligadas_CCL_3-Balanço_Despesas operacionais " xfId="29985" xr:uid="{00000000-0005-0000-0000-000022750000}"/>
    <cellStyle name="s_Valuation _BS Csan CPC 02 &lt;SAP&gt;_Ligadas_CCL_3-Balanço_Mapa variáveis" xfId="29986" xr:uid="{00000000-0005-0000-0000-000023750000}"/>
    <cellStyle name="s_Valuation _BS Csan CPC 02 &lt;SAP&gt;_Ligadas_CCL_3-Balanço_P&amp;L Raízen Combs" xfId="29987" xr:uid="{00000000-0005-0000-0000-000024750000}"/>
    <cellStyle name="s_Valuation _BS Csan CPC 02 &lt;SAP&gt;_Ligadas_CCL_3-Balanço_P&amp;L RUMO" xfId="29988" xr:uid="{00000000-0005-0000-0000-000025750000}"/>
    <cellStyle name="s_Valuation _BS Csan CPC 02 &lt;SAP&gt;_Ligadas_CCL_3-Balanço_Variavel" xfId="29989" xr:uid="{00000000-0005-0000-0000-000026750000}"/>
    <cellStyle name="s_Valuation _BS Csan CPC 02 &lt;SAP&gt;_Ligadas_CCL_3-Balanço_Working Capital" xfId="29990" xr:uid="{00000000-0005-0000-0000-000027750000}"/>
    <cellStyle name="s_Valuation _BS Csan CPC 02 &lt;SAP&gt;_Ligadas_CCL_7-Estoque" xfId="29991" xr:uid="{00000000-0005-0000-0000-000028750000}"/>
    <cellStyle name="s_Valuation _BS Csan CPC 02 &lt;SAP&gt;_Ligadas_CCL_Balanço" xfId="29992" xr:uid="{00000000-0005-0000-0000-000029750000}"/>
    <cellStyle name="s_Valuation _BS Csan CPC 02 &lt;SAP&gt;_Ligadas_CCL_Balanço_Despesas operacionais " xfId="29993" xr:uid="{00000000-0005-0000-0000-00002A750000}"/>
    <cellStyle name="s_Valuation _BS Csan CPC 02 &lt;SAP&gt;_Ligadas_CCL_Balanço_Working Capital" xfId="29994" xr:uid="{00000000-0005-0000-0000-00002B750000}"/>
    <cellStyle name="s_Valuation _BS Csan CPC 02 &lt;SAP&gt;_Ligadas_CCL_Despesas operacionais " xfId="29995" xr:uid="{00000000-0005-0000-0000-00002C750000}"/>
    <cellStyle name="s_Valuation _BS Csan CPC 02 &lt;SAP&gt;_Ligadas_CCL_IR Diferido" xfId="29996" xr:uid="{00000000-0005-0000-0000-00002D750000}"/>
    <cellStyle name="s_Valuation _BS Csan CPC 02 &lt;SAP&gt;_Ligadas_CCL_Mapa variáveis" xfId="29997" xr:uid="{00000000-0005-0000-0000-00002E750000}"/>
    <cellStyle name="s_Valuation _BS Csan CPC 02 &lt;SAP&gt;_Ligadas_CCL_P&amp;L Raízen Combs" xfId="29998" xr:uid="{00000000-0005-0000-0000-00002F750000}"/>
    <cellStyle name="s_Valuation _BS Csan CPC 02 &lt;SAP&gt;_Ligadas_CCL_P&amp;L RUMO" xfId="29999" xr:uid="{00000000-0005-0000-0000-000030750000}"/>
    <cellStyle name="s_Valuation _BS Csan CPC 02 &lt;SAP&gt;_Ligadas_CCL_Variavel" xfId="30000" xr:uid="{00000000-0005-0000-0000-000031750000}"/>
    <cellStyle name="s_Valuation _BS Csan CPC 02 &lt;SAP&gt;_Ligadas_CCL_Working Capital" xfId="30001" xr:uid="{00000000-0005-0000-0000-000032750000}"/>
    <cellStyle name="s_Valuation _BS Csan CPC 02 &lt;SAP&gt;_Ligadas_Cosan" xfId="30002" xr:uid="{00000000-0005-0000-0000-000033750000}"/>
    <cellStyle name="s_Valuation _BS Csan CPC 02 &lt;SAP&gt;_Ligadas_COSAN SA CONSOLID_MÊS" xfId="30003" xr:uid="{00000000-0005-0000-0000-000034750000}"/>
    <cellStyle name="s_Valuation _BS Csan CPC 02 &lt;SAP&gt;_Ligadas_Cosan_Mapa variáveis" xfId="30004" xr:uid="{00000000-0005-0000-0000-000035750000}"/>
    <cellStyle name="s_Valuation _BS Csan CPC 02 &lt;SAP&gt;_Ligadas_Cosan_Variavel" xfId="30005" xr:uid="{00000000-0005-0000-0000-000036750000}"/>
    <cellStyle name="s_Valuation _BS Csan CPC 02 &lt;SAP&gt;_Ligadas_Despesas operacionais " xfId="30006" xr:uid="{00000000-0005-0000-0000-000037750000}"/>
    <cellStyle name="s_Valuation _BS Csan CPC 02 &lt;SAP&gt;_Ligadas_Diferenças outubro CAN- (2)" xfId="30007" xr:uid="{00000000-0005-0000-0000-000038750000}"/>
    <cellStyle name="s_Valuation _BS Csan CPC 02 &lt;SAP&gt;_Ligadas_Diferenças outubro CAN- (2) 2" xfId="30008" xr:uid="{00000000-0005-0000-0000-000039750000}"/>
    <cellStyle name="s_Valuation _BS Csan CPC 02 &lt;SAP&gt;_Ligadas_Diferenças outubro CAN- (2) 2_15-FINANCEIRAS" xfId="30009" xr:uid="{00000000-0005-0000-0000-00003A750000}"/>
    <cellStyle name="s_Valuation _BS Csan CPC 02 &lt;SAP&gt;_Ligadas_Diferenças outubro CAN- (2) 2_Mapa variáveis" xfId="30010" xr:uid="{00000000-0005-0000-0000-00003B750000}"/>
    <cellStyle name="s_Valuation _BS Csan CPC 02 &lt;SAP&gt;_Ligadas_Diferenças outubro CAN- (2) 2_Variavel" xfId="30011" xr:uid="{00000000-0005-0000-0000-00003C750000}"/>
    <cellStyle name="s_Valuation _BS Csan CPC 02 &lt;SAP&gt;_Ligadas_Diferenças outubro CAN- (2) 3" xfId="30012" xr:uid="{00000000-0005-0000-0000-00003D750000}"/>
    <cellStyle name="s_Valuation _BS Csan CPC 02 &lt;SAP&gt;_Ligadas_Diferenças outubro CAN- (2)_15-FINANCEIRAS" xfId="30013" xr:uid="{00000000-0005-0000-0000-00003E750000}"/>
    <cellStyle name="s_Valuation _BS Csan CPC 02 &lt;SAP&gt;_Ligadas_Diferenças outubro CAN- (2)_15-FINANCEIRAS_1" xfId="30014" xr:uid="{00000000-0005-0000-0000-00003F750000}"/>
    <cellStyle name="s_Valuation _BS Csan CPC 02 &lt;SAP&gt;_Ligadas_Diferenças outubro CAN- (2)_2-DRE" xfId="30015" xr:uid="{00000000-0005-0000-0000-000040750000}"/>
    <cellStyle name="s_Valuation _BS Csan CPC 02 &lt;SAP&gt;_Ligadas_Diferenças outubro CAN- (2)_2-DRE 2" xfId="30016" xr:uid="{00000000-0005-0000-0000-000041750000}"/>
    <cellStyle name="s_Valuation _BS Csan CPC 02 &lt;SAP&gt;_Ligadas_Diferenças outubro CAN- (2)_2-DRE_3-Balanço" xfId="30017" xr:uid="{00000000-0005-0000-0000-000042750000}"/>
    <cellStyle name="s_Valuation _BS Csan CPC 02 &lt;SAP&gt;_Ligadas_Diferenças outubro CAN- (2)_2-DRE_3-Balanço_Mapa variáveis" xfId="30018" xr:uid="{00000000-0005-0000-0000-000043750000}"/>
    <cellStyle name="s_Valuation _BS Csan CPC 02 &lt;SAP&gt;_Ligadas_Diferenças outubro CAN- (2)_2-DRE_3-Balanço_Variavel" xfId="30019" xr:uid="{00000000-0005-0000-0000-000044750000}"/>
    <cellStyle name="s_Valuation _BS Csan CPC 02 &lt;SAP&gt;_Ligadas_Diferenças outubro CAN- (2)_2-DRE_Dep_Judiciais-Contingências" xfId="30020" xr:uid="{00000000-0005-0000-0000-000045750000}"/>
    <cellStyle name="s_Valuation _BS Csan CPC 02 &lt;SAP&gt;_Ligadas_Diferenças outubro CAN- (2)_2-DRE_DFC Gerencial" xfId="30021" xr:uid="{00000000-0005-0000-0000-000046750000}"/>
    <cellStyle name="s_Valuation _BS Csan CPC 02 &lt;SAP&gt;_Ligadas_Diferenças outubro CAN- (2)_2-DRE_DMPL" xfId="30022" xr:uid="{00000000-0005-0000-0000-000047750000}"/>
    <cellStyle name="s_Valuation _BS Csan CPC 02 &lt;SAP&gt;_Ligadas_Diferenças outubro CAN- (2)_2-DRE_Mapa variáveis" xfId="30023" xr:uid="{00000000-0005-0000-0000-000048750000}"/>
    <cellStyle name="s_Valuation _BS Csan CPC 02 &lt;SAP&gt;_Ligadas_Diferenças outubro CAN- (2)_2-DRE_Variavel" xfId="30024" xr:uid="{00000000-0005-0000-0000-000049750000}"/>
    <cellStyle name="s_Valuation _BS Csan CPC 02 &lt;SAP&gt;_Ligadas_Diferenças outubro CAN- (2)_3-Balanço" xfId="30025" xr:uid="{00000000-0005-0000-0000-00004A750000}"/>
    <cellStyle name="s_Valuation _BS Csan CPC 02 &lt;SAP&gt;_Ligadas_Diferenças outubro CAN- (2)_3-Balanço 2" xfId="30026" xr:uid="{00000000-0005-0000-0000-00004B750000}"/>
    <cellStyle name="s_Valuation _BS Csan CPC 02 &lt;SAP&gt;_Ligadas_Diferenças outubro CAN- (2)_3-Balanço 2_15-FINANCEIRAS" xfId="30027" xr:uid="{00000000-0005-0000-0000-00004C750000}"/>
    <cellStyle name="s_Valuation _BS Csan CPC 02 &lt;SAP&gt;_Ligadas_Diferenças outubro CAN- (2)_3-Balanço_1" xfId="30028" xr:uid="{00000000-0005-0000-0000-00004D750000}"/>
    <cellStyle name="s_Valuation _BS Csan CPC 02 &lt;SAP&gt;_Ligadas_Diferenças outubro CAN- (2)_3-Balanço_1_Mapa variáveis" xfId="30029" xr:uid="{00000000-0005-0000-0000-00004E750000}"/>
    <cellStyle name="s_Valuation _BS Csan CPC 02 &lt;SAP&gt;_Ligadas_Diferenças outubro CAN- (2)_3-Balanço_1_Variavel" xfId="30030" xr:uid="{00000000-0005-0000-0000-00004F750000}"/>
    <cellStyle name="s_Valuation _BS Csan CPC 02 &lt;SAP&gt;_Ligadas_Diferenças outubro CAN- (2)_3-Balanço_15-FINANCEIRAS" xfId="30031" xr:uid="{00000000-0005-0000-0000-000050750000}"/>
    <cellStyle name="s_Valuation _BS Csan CPC 02 &lt;SAP&gt;_Ligadas_Diferenças outubro CAN- (2)_3-Balanço_15-FINANCEIRAS_1" xfId="30032" xr:uid="{00000000-0005-0000-0000-000051750000}"/>
    <cellStyle name="s_Valuation _BS Csan CPC 02 &lt;SAP&gt;_Ligadas_Diferenças outubro CAN- (2)_3-Balanço_2-DRE" xfId="30033" xr:uid="{00000000-0005-0000-0000-000052750000}"/>
    <cellStyle name="s_Valuation _BS Csan CPC 02 &lt;SAP&gt;_Ligadas_Diferenças outubro CAN- (2)_3-Balanço_2-DRE 2" xfId="30034" xr:uid="{00000000-0005-0000-0000-000053750000}"/>
    <cellStyle name="s_Valuation _BS Csan CPC 02 &lt;SAP&gt;_Ligadas_Diferenças outubro CAN- (2)_3-Balanço_2-DRE_3-Balanço" xfId="30035" xr:uid="{00000000-0005-0000-0000-000054750000}"/>
    <cellStyle name="s_Valuation _BS Csan CPC 02 &lt;SAP&gt;_Ligadas_Diferenças outubro CAN- (2)_3-Balanço_2-DRE_3-Balanço_Mapa variáveis" xfId="30036" xr:uid="{00000000-0005-0000-0000-000055750000}"/>
    <cellStyle name="s_Valuation _BS Csan CPC 02 &lt;SAP&gt;_Ligadas_Diferenças outubro CAN- (2)_3-Balanço_2-DRE_3-Balanço_Variavel" xfId="30037" xr:uid="{00000000-0005-0000-0000-000056750000}"/>
    <cellStyle name="s_Valuation _BS Csan CPC 02 &lt;SAP&gt;_Ligadas_Diferenças outubro CAN- (2)_3-Balanço_2-DRE_Dep_Judiciais-Contingências" xfId="30038" xr:uid="{00000000-0005-0000-0000-000057750000}"/>
    <cellStyle name="s_Valuation _BS Csan CPC 02 &lt;SAP&gt;_Ligadas_Diferenças outubro CAN- (2)_3-Balanço_2-DRE_DFC Gerencial" xfId="30039" xr:uid="{00000000-0005-0000-0000-000058750000}"/>
    <cellStyle name="s_Valuation _BS Csan CPC 02 &lt;SAP&gt;_Ligadas_Diferenças outubro CAN- (2)_3-Balanço_2-DRE_DMPL" xfId="30040" xr:uid="{00000000-0005-0000-0000-000059750000}"/>
    <cellStyle name="s_Valuation _BS Csan CPC 02 &lt;SAP&gt;_Ligadas_Diferenças outubro CAN- (2)_3-Balanço_2-DRE_Mapa variáveis" xfId="30041" xr:uid="{00000000-0005-0000-0000-00005A750000}"/>
    <cellStyle name="s_Valuation _BS Csan CPC 02 &lt;SAP&gt;_Ligadas_Diferenças outubro CAN- (2)_3-Balanço_2-DRE_Variavel" xfId="30042" xr:uid="{00000000-0005-0000-0000-00005B750000}"/>
    <cellStyle name="s_Valuation _BS Csan CPC 02 &lt;SAP&gt;_Ligadas_Diferenças outubro CAN- (2)_3-Balanço_3-Balanço" xfId="30043" xr:uid="{00000000-0005-0000-0000-00005C750000}"/>
    <cellStyle name="s_Valuation _BS Csan CPC 02 &lt;SAP&gt;_Ligadas_Diferenças outubro CAN- (2)_3-Balanço_3-Balanço_Mapa variáveis" xfId="30044" xr:uid="{00000000-0005-0000-0000-00005D750000}"/>
    <cellStyle name="s_Valuation _BS Csan CPC 02 &lt;SAP&gt;_Ligadas_Diferenças outubro CAN- (2)_3-Balanço_3-Balanço_Variavel" xfId="30045" xr:uid="{00000000-0005-0000-0000-00005E750000}"/>
    <cellStyle name="s_Valuation _BS Csan CPC 02 &lt;SAP&gt;_Ligadas_Diferenças outubro CAN- (2)_3-Balanço_7-Estoque" xfId="30046" xr:uid="{00000000-0005-0000-0000-00005F750000}"/>
    <cellStyle name="s_Valuation _BS Csan CPC 02 &lt;SAP&gt;_Ligadas_Diferenças outubro CAN- (2)_3-Balanço_Despesas operacionais " xfId="30047" xr:uid="{00000000-0005-0000-0000-000060750000}"/>
    <cellStyle name="s_Valuation _BS Csan CPC 02 &lt;SAP&gt;_Ligadas_Diferenças outubro CAN- (2)_3-Balanço_Mapa variáveis" xfId="30048" xr:uid="{00000000-0005-0000-0000-000061750000}"/>
    <cellStyle name="s_Valuation _BS Csan CPC 02 &lt;SAP&gt;_Ligadas_Diferenças outubro CAN- (2)_3-Balanço_P&amp;L Raízen Combs" xfId="30049" xr:uid="{00000000-0005-0000-0000-000062750000}"/>
    <cellStyle name="s_Valuation _BS Csan CPC 02 &lt;SAP&gt;_Ligadas_Diferenças outubro CAN- (2)_3-Balanço_P&amp;L RUMO" xfId="30050" xr:uid="{00000000-0005-0000-0000-000063750000}"/>
    <cellStyle name="s_Valuation _BS Csan CPC 02 &lt;SAP&gt;_Ligadas_Diferenças outubro CAN- (2)_3-Balanço_Variavel" xfId="30051" xr:uid="{00000000-0005-0000-0000-000064750000}"/>
    <cellStyle name="s_Valuation _BS Csan CPC 02 &lt;SAP&gt;_Ligadas_Diferenças outubro CAN- (2)_3-Balanço_Working Capital" xfId="30052" xr:uid="{00000000-0005-0000-0000-000065750000}"/>
    <cellStyle name="s_Valuation _BS Csan CPC 02 &lt;SAP&gt;_Ligadas_Diferenças outubro CAN- (2)_7-Estoque" xfId="30053" xr:uid="{00000000-0005-0000-0000-000066750000}"/>
    <cellStyle name="s_Valuation _BS Csan CPC 02 &lt;SAP&gt;_Ligadas_Diferenças outubro CAN- (2)_Balanço" xfId="30054" xr:uid="{00000000-0005-0000-0000-000067750000}"/>
    <cellStyle name="s_Valuation _BS Csan CPC 02 &lt;SAP&gt;_Ligadas_Diferenças outubro CAN- (2)_Balanço_Despesas operacionais " xfId="30055" xr:uid="{00000000-0005-0000-0000-000068750000}"/>
    <cellStyle name="s_Valuation _BS Csan CPC 02 &lt;SAP&gt;_Ligadas_Diferenças outubro CAN- (2)_Balanço_Working Capital" xfId="30056" xr:uid="{00000000-0005-0000-0000-000069750000}"/>
    <cellStyle name="s_Valuation _BS Csan CPC 02 &lt;SAP&gt;_Ligadas_Diferenças outubro CAN- (2)_Despesas operacionais " xfId="30057" xr:uid="{00000000-0005-0000-0000-00006A750000}"/>
    <cellStyle name="s_Valuation _BS Csan CPC 02 &lt;SAP&gt;_Ligadas_Diferenças outubro CAN- (2)_IR Diferido" xfId="30058" xr:uid="{00000000-0005-0000-0000-00006B750000}"/>
    <cellStyle name="s_Valuation _BS Csan CPC 02 &lt;SAP&gt;_Ligadas_Diferenças outubro CAN- (2)_Mapa variáveis" xfId="30059" xr:uid="{00000000-0005-0000-0000-00006C750000}"/>
    <cellStyle name="s_Valuation _BS Csan CPC 02 &lt;SAP&gt;_Ligadas_Diferenças outubro CAN- (2)_P&amp;L Raízen Combs" xfId="30060" xr:uid="{00000000-0005-0000-0000-00006D750000}"/>
    <cellStyle name="s_Valuation _BS Csan CPC 02 &lt;SAP&gt;_Ligadas_Diferenças outubro CAN- (2)_P&amp;L RUMO" xfId="30061" xr:uid="{00000000-0005-0000-0000-00006E750000}"/>
    <cellStyle name="s_Valuation _BS Csan CPC 02 &lt;SAP&gt;_Ligadas_Diferenças outubro CAN- (2)_Variavel" xfId="30062" xr:uid="{00000000-0005-0000-0000-00006F750000}"/>
    <cellStyle name="s_Valuation _BS Csan CPC 02 &lt;SAP&gt;_Ligadas_Diferenças outubro CAN- (2)_Working Capital" xfId="30063" xr:uid="{00000000-0005-0000-0000-000070750000}"/>
    <cellStyle name="s_Valuation _BS Csan CPC 02 &lt;SAP&gt;_Ligadas_Diferido" xfId="30064" xr:uid="{00000000-0005-0000-0000-000071750000}"/>
    <cellStyle name="s_Valuation _BS Csan CPC 02 &lt;SAP&gt;_Ligadas_Diferido_Mapa variáveis" xfId="30065" xr:uid="{00000000-0005-0000-0000-000072750000}"/>
    <cellStyle name="s_Valuation _BS Csan CPC 02 &lt;SAP&gt;_Ligadas_Diferido_Variavel" xfId="30066" xr:uid="{00000000-0005-0000-0000-000073750000}"/>
    <cellStyle name="s_Valuation _BS Csan CPC 02 &lt;SAP&gt;_Ligadas_Display" xfId="30067" xr:uid="{00000000-0005-0000-0000-000074750000}"/>
    <cellStyle name="s_Valuation _BS Csan CPC 02 &lt;SAP&gt;_Ligadas_Display 2" xfId="30068" xr:uid="{00000000-0005-0000-0000-000075750000}"/>
    <cellStyle name="s_Valuation _BS Csan CPC 02 &lt;SAP&gt;_Ligadas_Display 2_15-FINANCEIRAS" xfId="30069" xr:uid="{00000000-0005-0000-0000-000076750000}"/>
    <cellStyle name="s_Valuation _BS Csan CPC 02 &lt;SAP&gt;_Ligadas_Display 3" xfId="30070" xr:uid="{00000000-0005-0000-0000-000077750000}"/>
    <cellStyle name="s_Valuation _BS Csan CPC 02 &lt;SAP&gt;_Ligadas_Display 4" xfId="30071" xr:uid="{00000000-0005-0000-0000-000078750000}"/>
    <cellStyle name="s_Valuation _BS Csan CPC 02 &lt;SAP&gt;_Ligadas_Display_15-FINANCEIRAS" xfId="30072" xr:uid="{00000000-0005-0000-0000-000079750000}"/>
    <cellStyle name="s_Valuation _BS Csan CPC 02 &lt;SAP&gt;_Ligadas_Display_15-FINANCEIRAS_1" xfId="30073" xr:uid="{00000000-0005-0000-0000-00007A750000}"/>
    <cellStyle name="s_Valuation _BS Csan CPC 02 &lt;SAP&gt;_Ligadas_Display_2-DRE" xfId="30074" xr:uid="{00000000-0005-0000-0000-00007B750000}"/>
    <cellStyle name="s_Valuation _BS Csan CPC 02 &lt;SAP&gt;_Ligadas_Display_2-DRE 2" xfId="30075" xr:uid="{00000000-0005-0000-0000-00007C750000}"/>
    <cellStyle name="s_Valuation _BS Csan CPC 02 &lt;SAP&gt;_Ligadas_Display_2-DRE_3-Balanço" xfId="30076" xr:uid="{00000000-0005-0000-0000-00007D750000}"/>
    <cellStyle name="s_Valuation _BS Csan CPC 02 &lt;SAP&gt;_Ligadas_Display_2-DRE_3-Balanço_Mapa variáveis" xfId="30077" xr:uid="{00000000-0005-0000-0000-00007E750000}"/>
    <cellStyle name="s_Valuation _BS Csan CPC 02 &lt;SAP&gt;_Ligadas_Display_2-DRE_3-Balanço_Variavel" xfId="30078" xr:uid="{00000000-0005-0000-0000-00007F750000}"/>
    <cellStyle name="s_Valuation _BS Csan CPC 02 &lt;SAP&gt;_Ligadas_Display_2-DRE_Dep_Judiciais-Contingências" xfId="30079" xr:uid="{00000000-0005-0000-0000-000080750000}"/>
    <cellStyle name="s_Valuation _BS Csan CPC 02 &lt;SAP&gt;_Ligadas_Display_2-DRE_DFC Gerencial" xfId="30080" xr:uid="{00000000-0005-0000-0000-000081750000}"/>
    <cellStyle name="s_Valuation _BS Csan CPC 02 &lt;SAP&gt;_Ligadas_Display_2-DRE_DMPL" xfId="30081" xr:uid="{00000000-0005-0000-0000-000082750000}"/>
    <cellStyle name="s_Valuation _BS Csan CPC 02 &lt;SAP&gt;_Ligadas_Display_2-DRE_Mapa variáveis" xfId="30082" xr:uid="{00000000-0005-0000-0000-000083750000}"/>
    <cellStyle name="s_Valuation _BS Csan CPC 02 &lt;SAP&gt;_Ligadas_Display_2-DRE_Variavel" xfId="30083" xr:uid="{00000000-0005-0000-0000-000084750000}"/>
    <cellStyle name="s_Valuation _BS Csan CPC 02 &lt;SAP&gt;_Ligadas_Display_3-Balanço" xfId="30084" xr:uid="{00000000-0005-0000-0000-000085750000}"/>
    <cellStyle name="s_Valuation _BS Csan CPC 02 &lt;SAP&gt;_Ligadas_Display_3-Balanço_Mapa variáveis" xfId="30085" xr:uid="{00000000-0005-0000-0000-000086750000}"/>
    <cellStyle name="s_Valuation _BS Csan CPC 02 &lt;SAP&gt;_Ligadas_Display_3-Balanço_Variavel" xfId="30086" xr:uid="{00000000-0005-0000-0000-000087750000}"/>
    <cellStyle name="s_Valuation _BS Csan CPC 02 &lt;SAP&gt;_Ligadas_Display_7-Estoque" xfId="30087" xr:uid="{00000000-0005-0000-0000-000088750000}"/>
    <cellStyle name="s_Valuation _BS Csan CPC 02 &lt;SAP&gt;_Ligadas_Display_Despesas operacionais " xfId="30088" xr:uid="{00000000-0005-0000-0000-000089750000}"/>
    <cellStyle name="s_Valuation _BS Csan CPC 02 &lt;SAP&gt;_Ligadas_Display_Mapa variáveis" xfId="30089" xr:uid="{00000000-0005-0000-0000-00008A750000}"/>
    <cellStyle name="s_Valuation _BS Csan CPC 02 &lt;SAP&gt;_Ligadas_Display_P&amp;L Raízen Combs" xfId="30090" xr:uid="{00000000-0005-0000-0000-00008B750000}"/>
    <cellStyle name="s_Valuation _BS Csan CPC 02 &lt;SAP&gt;_Ligadas_Display_P&amp;L RUMO" xfId="30091" xr:uid="{00000000-0005-0000-0000-00008C750000}"/>
    <cellStyle name="s_Valuation _BS Csan CPC 02 &lt;SAP&gt;_Ligadas_Display_Variavel" xfId="30092" xr:uid="{00000000-0005-0000-0000-00008D750000}"/>
    <cellStyle name="s_Valuation _BS Csan CPC 02 &lt;SAP&gt;_Ligadas_Display_Working Capital" xfId="30093" xr:uid="{00000000-0005-0000-0000-00008E750000}"/>
    <cellStyle name="s_Valuation _BS Csan CPC 02 &lt;SAP&gt;_Ligadas_FINANCEIRAS" xfId="30094" xr:uid="{00000000-0005-0000-0000-00008F750000}"/>
    <cellStyle name="s_Valuation _BS Csan CPC 02 &lt;SAP&gt;_Ligadas_FINANCEIRAS_Dep_Judiciais-Contingências" xfId="30095" xr:uid="{00000000-0005-0000-0000-000090750000}"/>
    <cellStyle name="s_Valuation _BS Csan CPC 02 &lt;SAP&gt;_Ligadas_FINANCEIRAS_DFC Gerencial" xfId="30096" xr:uid="{00000000-0005-0000-0000-000091750000}"/>
    <cellStyle name="s_Valuation _BS Csan CPC 02 &lt;SAP&gt;_Ligadas_FINANCEIRAS_DMPL" xfId="30097" xr:uid="{00000000-0005-0000-0000-000092750000}"/>
    <cellStyle name="s_Valuation _BS Csan CPC 02 &lt;SAP&gt;_Ligadas_FINANCEIRAS_Mapa variáveis" xfId="30098" xr:uid="{00000000-0005-0000-0000-000093750000}"/>
    <cellStyle name="s_Valuation _BS Csan CPC 02 &lt;SAP&gt;_Ligadas_FINANCEIRAS_Variavel" xfId="30099" xr:uid="{00000000-0005-0000-0000-000094750000}"/>
    <cellStyle name="s_Valuation _BS Csan CPC 02 &lt;SAP&gt;_Ligadas_Instrumentos Financeiros" xfId="30100" xr:uid="{00000000-0005-0000-0000-000095750000}"/>
    <cellStyle name="s_Valuation _BS Csan CPC 02 &lt;SAP&gt;_Ligadas_Instrumentos Financeiros 2" xfId="30101" xr:uid="{00000000-0005-0000-0000-000096750000}"/>
    <cellStyle name="s_Valuation _BS Csan CPC 02 &lt;SAP&gt;_Ligadas_Instrumentos Financeiros 2_15-FINANCEIRAS" xfId="30102" xr:uid="{00000000-0005-0000-0000-000097750000}"/>
    <cellStyle name="s_Valuation _BS Csan CPC 02 &lt;SAP&gt;_Ligadas_Instrumentos Financeiros_15-FINANCEIRAS" xfId="30103" xr:uid="{00000000-0005-0000-0000-000098750000}"/>
    <cellStyle name="s_Valuation _BS Csan CPC 02 &lt;SAP&gt;_Ligadas_Instrumentos Financeiros_15-FINANCEIRAS_1" xfId="30104" xr:uid="{00000000-0005-0000-0000-000099750000}"/>
    <cellStyle name="s_Valuation _BS Csan CPC 02 &lt;SAP&gt;_Ligadas_Instrumentos Financeiros_2-DRE" xfId="30105" xr:uid="{00000000-0005-0000-0000-00009A750000}"/>
    <cellStyle name="s_Valuation _BS Csan CPC 02 &lt;SAP&gt;_Ligadas_Instrumentos Financeiros_2-DRE 2" xfId="30106" xr:uid="{00000000-0005-0000-0000-00009B750000}"/>
    <cellStyle name="s_Valuation _BS Csan CPC 02 &lt;SAP&gt;_Ligadas_Instrumentos Financeiros_2-DRE_3-Balanço" xfId="30107" xr:uid="{00000000-0005-0000-0000-00009C750000}"/>
    <cellStyle name="s_Valuation _BS Csan CPC 02 &lt;SAP&gt;_Ligadas_Instrumentos Financeiros_2-DRE_3-Balanço_Mapa variáveis" xfId="30108" xr:uid="{00000000-0005-0000-0000-00009D750000}"/>
    <cellStyle name="s_Valuation _BS Csan CPC 02 &lt;SAP&gt;_Ligadas_Instrumentos Financeiros_2-DRE_3-Balanço_Variavel" xfId="30109" xr:uid="{00000000-0005-0000-0000-00009E750000}"/>
    <cellStyle name="s_Valuation _BS Csan CPC 02 &lt;SAP&gt;_Ligadas_Instrumentos Financeiros_2-DRE_Dep_Judiciais-Contingências" xfId="30110" xr:uid="{00000000-0005-0000-0000-00009F750000}"/>
    <cellStyle name="s_Valuation _BS Csan CPC 02 &lt;SAP&gt;_Ligadas_Instrumentos Financeiros_2-DRE_DFC Gerencial" xfId="30111" xr:uid="{00000000-0005-0000-0000-0000A0750000}"/>
    <cellStyle name="s_Valuation _BS Csan CPC 02 &lt;SAP&gt;_Ligadas_Instrumentos Financeiros_2-DRE_DMPL" xfId="30112" xr:uid="{00000000-0005-0000-0000-0000A1750000}"/>
    <cellStyle name="s_Valuation _BS Csan CPC 02 &lt;SAP&gt;_Ligadas_Instrumentos Financeiros_2-DRE_Mapa variáveis" xfId="30113" xr:uid="{00000000-0005-0000-0000-0000A2750000}"/>
    <cellStyle name="s_Valuation _BS Csan CPC 02 &lt;SAP&gt;_Ligadas_Instrumentos Financeiros_2-DRE_Variavel" xfId="30114" xr:uid="{00000000-0005-0000-0000-0000A3750000}"/>
    <cellStyle name="s_Valuation _BS Csan CPC 02 &lt;SAP&gt;_Ligadas_Instrumentos Financeiros_3-Balanço" xfId="30115" xr:uid="{00000000-0005-0000-0000-0000A4750000}"/>
    <cellStyle name="s_Valuation _BS Csan CPC 02 &lt;SAP&gt;_Ligadas_Instrumentos Financeiros_3-Balanço_Mapa variáveis" xfId="30116" xr:uid="{00000000-0005-0000-0000-0000A5750000}"/>
    <cellStyle name="s_Valuation _BS Csan CPC 02 &lt;SAP&gt;_Ligadas_Instrumentos Financeiros_3-Balanço_Variavel" xfId="30117" xr:uid="{00000000-0005-0000-0000-0000A6750000}"/>
    <cellStyle name="s_Valuation _BS Csan CPC 02 &lt;SAP&gt;_Ligadas_Instrumentos Financeiros_7-Estoque" xfId="30118" xr:uid="{00000000-0005-0000-0000-0000A7750000}"/>
    <cellStyle name="s_Valuation _BS Csan CPC 02 &lt;SAP&gt;_Ligadas_Instrumentos Financeiros_Despesas operacionais " xfId="30119" xr:uid="{00000000-0005-0000-0000-0000A8750000}"/>
    <cellStyle name="s_Valuation _BS Csan CPC 02 &lt;SAP&gt;_Ligadas_Instrumentos Financeiros_Mapa variáveis" xfId="30120" xr:uid="{00000000-0005-0000-0000-0000A9750000}"/>
    <cellStyle name="s_Valuation _BS Csan CPC 02 &lt;SAP&gt;_Ligadas_Instrumentos Financeiros_P&amp;L Raízen Combs" xfId="30121" xr:uid="{00000000-0005-0000-0000-0000AA750000}"/>
    <cellStyle name="s_Valuation _BS Csan CPC 02 &lt;SAP&gt;_Ligadas_Instrumentos Financeiros_P&amp;L RUMO" xfId="30122" xr:uid="{00000000-0005-0000-0000-0000AB750000}"/>
    <cellStyle name="s_Valuation _BS Csan CPC 02 &lt;SAP&gt;_Ligadas_Instrumentos Financeiros_Variavel" xfId="30123" xr:uid="{00000000-0005-0000-0000-0000AC750000}"/>
    <cellStyle name="s_Valuation _BS Csan CPC 02 &lt;SAP&gt;_Ligadas_Instrumentos Financeiros_Working Capital" xfId="30124" xr:uid="{00000000-0005-0000-0000-0000AD750000}"/>
    <cellStyle name="s_Valuation _BS Csan CPC 02 &lt;SAP&gt;_Ligadas_IR Diferido" xfId="30125" xr:uid="{00000000-0005-0000-0000-0000AE750000}"/>
    <cellStyle name="s_Valuation _BS Csan CPC 02 &lt;SAP&gt;_Ligadas_Ir e CS Ativo Jun 2011 (2)" xfId="30126" xr:uid="{00000000-0005-0000-0000-0000AF750000}"/>
    <cellStyle name="s_Valuation _BS Csan CPC 02 &lt;SAP&gt;_Ligadas_Ir e CS Ativo Jun 2011 (2)_Mapa variáveis" xfId="30127" xr:uid="{00000000-0005-0000-0000-0000B0750000}"/>
    <cellStyle name="s_Valuation _BS Csan CPC 02 &lt;SAP&gt;_Ligadas_Ir e CS Ativo Jun 2011 (2)_Variavel" xfId="30128" xr:uid="{00000000-0005-0000-0000-0000B1750000}"/>
    <cellStyle name="s_Valuation _BS Csan CPC 02 &lt;SAP&gt;_Ligadas_Ir e CS Ativo Mar 2010 (Ifrs)" xfId="30129" xr:uid="{00000000-0005-0000-0000-0000B2750000}"/>
    <cellStyle name="s_Valuation _BS Csan CPC 02 &lt;SAP&gt;_Ligadas_Ir e CS Ativo Mar 2010 (Ifrs)_Mapa variáveis" xfId="30130" xr:uid="{00000000-0005-0000-0000-0000B3750000}"/>
    <cellStyle name="s_Valuation _BS Csan CPC 02 &lt;SAP&gt;_Ligadas_Ir e CS Ativo Mar 2010 (Ifrs)_Variavel" xfId="30131" xr:uid="{00000000-0005-0000-0000-0000B4750000}"/>
    <cellStyle name="s_Valuation _BS Csan CPC 02 &lt;SAP&gt;_Ligadas_Ir e CS Dez 2011 Cosan Novo" xfId="30132" xr:uid="{00000000-0005-0000-0000-0000B5750000}"/>
    <cellStyle name="s_Valuation _BS Csan CPC 02 &lt;SAP&gt;_Ligadas_Ir e CS Dez 2011 Cosan Novo_Mapa variáveis" xfId="30133" xr:uid="{00000000-0005-0000-0000-0000B6750000}"/>
    <cellStyle name="s_Valuation _BS Csan CPC 02 &lt;SAP&gt;_Ligadas_Ir e CS Dez 2011 Cosan Novo_Variavel" xfId="30134" xr:uid="{00000000-0005-0000-0000-0000B7750000}"/>
    <cellStyle name="s_Valuation _BS Csan CPC 02 &lt;SAP&gt;_Ligadas_Ir e CS EAB Set 2011" xfId="30135" xr:uid="{00000000-0005-0000-0000-0000B8750000}"/>
    <cellStyle name="s_Valuation _BS Csan CPC 02 &lt;SAP&gt;_Ligadas_Ir e CS EAB Set 2011_Mapa variáveis" xfId="30136" xr:uid="{00000000-0005-0000-0000-0000B9750000}"/>
    <cellStyle name="s_Valuation _BS Csan CPC 02 &lt;SAP&gt;_Ligadas_Ir e CS EAB Set 2011_Variavel" xfId="30137" xr:uid="{00000000-0005-0000-0000-0000BA750000}"/>
    <cellStyle name="s_Valuation _BS Csan CPC 02 &lt;SAP&gt;_Ligadas_Ir e CS Jun 2011 Cosan" xfId="30138" xr:uid="{00000000-0005-0000-0000-0000BB750000}"/>
    <cellStyle name="s_Valuation _BS Csan CPC 02 &lt;SAP&gt;_Ligadas_Ir e CS Jun 2011 Cosan_Mapa variáveis" xfId="30139" xr:uid="{00000000-0005-0000-0000-0000BC750000}"/>
    <cellStyle name="s_Valuation _BS Csan CPC 02 &lt;SAP&gt;_Ligadas_Ir e CS Jun 2011 Cosan_Variavel" xfId="30140" xr:uid="{00000000-0005-0000-0000-0000BD750000}"/>
    <cellStyle name="s_Valuation _BS Csan CPC 02 &lt;SAP&gt;_Ligadas_Ir e CS Mai 2011 Cosan" xfId="30141" xr:uid="{00000000-0005-0000-0000-0000BE750000}"/>
    <cellStyle name="s_Valuation _BS Csan CPC 02 &lt;SAP&gt;_Ligadas_Ir e CS Mai 2011 Cosan_Mapa variáveis" xfId="30142" xr:uid="{00000000-0005-0000-0000-0000BF750000}"/>
    <cellStyle name="s_Valuation _BS Csan CPC 02 &lt;SAP&gt;_Ligadas_Ir e CS Mai 2011 Cosan_Variavel" xfId="30143" xr:uid="{00000000-0005-0000-0000-0000C0750000}"/>
    <cellStyle name="s_Valuation _BS Csan CPC 02 &lt;SAP&gt;_Ligadas_Ir e CS Rumo Set 2011" xfId="30144" xr:uid="{00000000-0005-0000-0000-0000C1750000}"/>
    <cellStyle name="s_Valuation _BS Csan CPC 02 &lt;SAP&gt;_Ligadas_Ir e CS Rumo Set 2011_Mapa variáveis" xfId="30145" xr:uid="{00000000-0005-0000-0000-0000C2750000}"/>
    <cellStyle name="s_Valuation _BS Csan CPC 02 &lt;SAP&gt;_Ligadas_Ir e CS Rumo Set 2011_Variavel" xfId="30146" xr:uid="{00000000-0005-0000-0000-0000C3750000}"/>
    <cellStyle name="s_Valuation _BS Csan CPC 02 &lt;SAP&gt;_Ligadas_Ir e CS Set 2011 Cosan Novo" xfId="30147" xr:uid="{00000000-0005-0000-0000-0000C4750000}"/>
    <cellStyle name="s_Valuation _BS Csan CPC 02 &lt;SAP&gt;_Ligadas_Ir e CS Set 2011 Cosan Novo_Mapa variáveis" xfId="30148" xr:uid="{00000000-0005-0000-0000-0000C5750000}"/>
    <cellStyle name="s_Valuation _BS Csan CPC 02 &lt;SAP&gt;_Ligadas_Ir e CS Set 2011 Cosan Novo_Variavel" xfId="30149" xr:uid="{00000000-0005-0000-0000-0000C6750000}"/>
    <cellStyle name="s_Valuation _BS Csan CPC 02 &lt;SAP&gt;_Ligadas_Mapa 3T12" xfId="30150" xr:uid="{00000000-0005-0000-0000-0000C7750000}"/>
    <cellStyle name="s_Valuation _BS Csan CPC 02 &lt;SAP&gt;_Ligadas_Mapa 3T12 2" xfId="30151" xr:uid="{00000000-0005-0000-0000-0000C8750000}"/>
    <cellStyle name="s_Valuation _BS Csan CPC 02 &lt;SAP&gt;_Ligadas_Mapa 3T12 2_15-FINANCEIRAS" xfId="30152" xr:uid="{00000000-0005-0000-0000-0000C9750000}"/>
    <cellStyle name="s_Valuation _BS Csan CPC 02 &lt;SAP&gt;_Ligadas_Mapa 3T12_15-FINANCEIRAS" xfId="30153" xr:uid="{00000000-0005-0000-0000-0000CA750000}"/>
    <cellStyle name="s_Valuation _BS Csan CPC 02 &lt;SAP&gt;_Ligadas_Mapa 3T12_15-FINANCEIRAS_1" xfId="30154" xr:uid="{00000000-0005-0000-0000-0000CB750000}"/>
    <cellStyle name="s_Valuation _BS Csan CPC 02 &lt;SAP&gt;_Ligadas_Mapa 3T12_2-DRE" xfId="30155" xr:uid="{00000000-0005-0000-0000-0000CC750000}"/>
    <cellStyle name="s_Valuation _BS Csan CPC 02 &lt;SAP&gt;_Ligadas_Mapa 3T12_2-DRE 2" xfId="30156" xr:uid="{00000000-0005-0000-0000-0000CD750000}"/>
    <cellStyle name="s_Valuation _BS Csan CPC 02 &lt;SAP&gt;_Ligadas_Mapa 3T12_2-DRE_3-Balanço" xfId="30157" xr:uid="{00000000-0005-0000-0000-0000CE750000}"/>
    <cellStyle name="s_Valuation _BS Csan CPC 02 &lt;SAP&gt;_Ligadas_Mapa 3T12_2-DRE_3-Balanço_Mapa variáveis" xfId="30158" xr:uid="{00000000-0005-0000-0000-0000CF750000}"/>
    <cellStyle name="s_Valuation _BS Csan CPC 02 &lt;SAP&gt;_Ligadas_Mapa 3T12_2-DRE_3-Balanço_Variavel" xfId="30159" xr:uid="{00000000-0005-0000-0000-0000D0750000}"/>
    <cellStyle name="s_Valuation _BS Csan CPC 02 &lt;SAP&gt;_Ligadas_Mapa 3T12_2-DRE_Dep_Judiciais-Contingências" xfId="30160" xr:uid="{00000000-0005-0000-0000-0000D1750000}"/>
    <cellStyle name="s_Valuation _BS Csan CPC 02 &lt;SAP&gt;_Ligadas_Mapa 3T12_2-DRE_DFC Gerencial" xfId="30161" xr:uid="{00000000-0005-0000-0000-0000D2750000}"/>
    <cellStyle name="s_Valuation _BS Csan CPC 02 &lt;SAP&gt;_Ligadas_Mapa 3T12_2-DRE_DMPL" xfId="30162" xr:uid="{00000000-0005-0000-0000-0000D3750000}"/>
    <cellStyle name="s_Valuation _BS Csan CPC 02 &lt;SAP&gt;_Ligadas_Mapa 3T12_2-DRE_Mapa variáveis" xfId="30163" xr:uid="{00000000-0005-0000-0000-0000D4750000}"/>
    <cellStyle name="s_Valuation _BS Csan CPC 02 &lt;SAP&gt;_Ligadas_Mapa 3T12_2-DRE_Variavel" xfId="30164" xr:uid="{00000000-0005-0000-0000-0000D5750000}"/>
    <cellStyle name="s_Valuation _BS Csan CPC 02 &lt;SAP&gt;_Ligadas_Mapa 3T12_3-Balanço" xfId="30165" xr:uid="{00000000-0005-0000-0000-0000D6750000}"/>
    <cellStyle name="s_Valuation _BS Csan CPC 02 &lt;SAP&gt;_Ligadas_Mapa 3T12_3-Balanço_Mapa variáveis" xfId="30166" xr:uid="{00000000-0005-0000-0000-0000D7750000}"/>
    <cellStyle name="s_Valuation _BS Csan CPC 02 &lt;SAP&gt;_Ligadas_Mapa 3T12_3-Balanço_Variavel" xfId="30167" xr:uid="{00000000-0005-0000-0000-0000D8750000}"/>
    <cellStyle name="s_Valuation _BS Csan CPC 02 &lt;SAP&gt;_Ligadas_Mapa 3T12_Dep_Judiciais-Contingências" xfId="30168" xr:uid="{00000000-0005-0000-0000-0000D9750000}"/>
    <cellStyle name="s_Valuation _BS Csan CPC 02 &lt;SAP&gt;_Ligadas_Mapa 3T12_DFC Gerencial" xfId="30169" xr:uid="{00000000-0005-0000-0000-0000DA750000}"/>
    <cellStyle name="s_Valuation _BS Csan CPC 02 &lt;SAP&gt;_Ligadas_Mapa 3T12_DMPL" xfId="30170" xr:uid="{00000000-0005-0000-0000-0000DB750000}"/>
    <cellStyle name="s_Valuation _BS Csan CPC 02 &lt;SAP&gt;_Ligadas_Mapa 3T12_Mapa variáveis" xfId="30171" xr:uid="{00000000-0005-0000-0000-0000DC750000}"/>
    <cellStyle name="s_Valuation _BS Csan CPC 02 &lt;SAP&gt;_Ligadas_Mapa 3T12_P&amp;L RUMO" xfId="30172" xr:uid="{00000000-0005-0000-0000-0000DD750000}"/>
    <cellStyle name="s_Valuation _BS Csan CPC 02 &lt;SAP&gt;_Ligadas_Mapa 3T12_Variavel" xfId="30173" xr:uid="{00000000-0005-0000-0000-0000DE750000}"/>
    <cellStyle name="s_Valuation _BS Csan CPC 02 &lt;SAP&gt;_Ligadas_Mapa variáveis" xfId="30174" xr:uid="{00000000-0005-0000-0000-0000DF750000}"/>
    <cellStyle name="s_Valuation _BS Csan CPC 02 &lt;SAP&gt;_Ligadas_Mapa variáveis_1" xfId="30175" xr:uid="{00000000-0005-0000-0000-0000E0750000}"/>
    <cellStyle name="s_Valuation _BS Csan CPC 02 &lt;SAP&gt;_Ligadas_Mapa Variáveis_Mapa variáveis" xfId="30176" xr:uid="{00000000-0005-0000-0000-0000E1750000}"/>
    <cellStyle name="s_Valuation _BS Csan CPC 02 &lt;SAP&gt;_Ligadas_P&amp;L" xfId="30177" xr:uid="{00000000-0005-0000-0000-0000E2750000}"/>
    <cellStyle name="s_Valuation _BS Csan CPC 02 &lt;SAP&gt;_Ligadas_P&amp;L Raízen Combs" xfId="30178" xr:uid="{00000000-0005-0000-0000-0000E3750000}"/>
    <cellStyle name="s_Valuation _BS Csan CPC 02 &lt;SAP&gt;_Ligadas_P&amp;L RUMO" xfId="30179" xr:uid="{00000000-0005-0000-0000-0000E4750000}"/>
    <cellStyle name="s_Valuation _BS Csan CPC 02 &lt;SAP&gt;_Ligadas_Plan2" xfId="30180" xr:uid="{00000000-0005-0000-0000-0000E5750000}"/>
    <cellStyle name="s_Valuation _BS Csan CPC 02 &lt;SAP&gt;_Ligadas_Plan2 2" xfId="30181" xr:uid="{00000000-0005-0000-0000-0000E6750000}"/>
    <cellStyle name="s_Valuation _BS Csan CPC 02 &lt;SAP&gt;_Ligadas_Plan2 2_15-FINANCEIRAS" xfId="30182" xr:uid="{00000000-0005-0000-0000-0000E7750000}"/>
    <cellStyle name="s_Valuation _BS Csan CPC 02 &lt;SAP&gt;_Ligadas_Plan2 2_Mapa variáveis" xfId="30183" xr:uid="{00000000-0005-0000-0000-0000E8750000}"/>
    <cellStyle name="s_Valuation _BS Csan CPC 02 &lt;SAP&gt;_Ligadas_Plan2 2_Variavel" xfId="30184" xr:uid="{00000000-0005-0000-0000-0000E9750000}"/>
    <cellStyle name="s_Valuation _BS Csan CPC 02 &lt;SAP&gt;_Ligadas_Plan2 3" xfId="30185" xr:uid="{00000000-0005-0000-0000-0000EA750000}"/>
    <cellStyle name="s_Valuation _BS Csan CPC 02 &lt;SAP&gt;_Ligadas_Plan2 4" xfId="30186" xr:uid="{00000000-0005-0000-0000-0000EB750000}"/>
    <cellStyle name="s_Valuation _BS Csan CPC 02 &lt;SAP&gt;_Ligadas_Plan2_15-FINANCEIRAS" xfId="30187" xr:uid="{00000000-0005-0000-0000-0000EC750000}"/>
    <cellStyle name="s_Valuation _BS Csan CPC 02 &lt;SAP&gt;_Ligadas_Plan2_15-FINANCEIRAS_1" xfId="30188" xr:uid="{00000000-0005-0000-0000-0000ED750000}"/>
    <cellStyle name="s_Valuation _BS Csan CPC 02 &lt;SAP&gt;_Ligadas_Plan2_2-DRE" xfId="30189" xr:uid="{00000000-0005-0000-0000-0000EE750000}"/>
    <cellStyle name="s_Valuation _BS Csan CPC 02 &lt;SAP&gt;_Ligadas_Plan2_2-DRE 2" xfId="30190" xr:uid="{00000000-0005-0000-0000-0000EF750000}"/>
    <cellStyle name="s_Valuation _BS Csan CPC 02 &lt;SAP&gt;_Ligadas_Plan2_2-DRE_3-Balanço" xfId="30191" xr:uid="{00000000-0005-0000-0000-0000F0750000}"/>
    <cellStyle name="s_Valuation _BS Csan CPC 02 &lt;SAP&gt;_Ligadas_Plan2_2-DRE_3-Balanço_Mapa variáveis" xfId="30192" xr:uid="{00000000-0005-0000-0000-0000F1750000}"/>
    <cellStyle name="s_Valuation _BS Csan CPC 02 &lt;SAP&gt;_Ligadas_Plan2_2-DRE_3-Balanço_Variavel" xfId="30193" xr:uid="{00000000-0005-0000-0000-0000F2750000}"/>
    <cellStyle name="s_Valuation _BS Csan CPC 02 &lt;SAP&gt;_Ligadas_Plan2_2-DRE_Dep_Judiciais-Contingências" xfId="30194" xr:uid="{00000000-0005-0000-0000-0000F3750000}"/>
    <cellStyle name="s_Valuation _BS Csan CPC 02 &lt;SAP&gt;_Ligadas_Plan2_2-DRE_DFC Gerencial" xfId="30195" xr:uid="{00000000-0005-0000-0000-0000F4750000}"/>
    <cellStyle name="s_Valuation _BS Csan CPC 02 &lt;SAP&gt;_Ligadas_Plan2_2-DRE_DMPL" xfId="30196" xr:uid="{00000000-0005-0000-0000-0000F5750000}"/>
    <cellStyle name="s_Valuation _BS Csan CPC 02 &lt;SAP&gt;_Ligadas_Plan2_2-DRE_Mapa variáveis" xfId="30197" xr:uid="{00000000-0005-0000-0000-0000F6750000}"/>
    <cellStyle name="s_Valuation _BS Csan CPC 02 &lt;SAP&gt;_Ligadas_Plan2_2-DRE_Variavel" xfId="30198" xr:uid="{00000000-0005-0000-0000-0000F7750000}"/>
    <cellStyle name="s_Valuation _BS Csan CPC 02 &lt;SAP&gt;_Ligadas_Plan2_3-Balanço" xfId="30199" xr:uid="{00000000-0005-0000-0000-0000F8750000}"/>
    <cellStyle name="s_Valuation _BS Csan CPC 02 &lt;SAP&gt;_Ligadas_Plan2_3-Balanço_Mapa variáveis" xfId="30200" xr:uid="{00000000-0005-0000-0000-0000F9750000}"/>
    <cellStyle name="s_Valuation _BS Csan CPC 02 &lt;SAP&gt;_Ligadas_Plan2_3-Balanço_Variavel" xfId="30201" xr:uid="{00000000-0005-0000-0000-0000FA750000}"/>
    <cellStyle name="s_Valuation _BS Csan CPC 02 &lt;SAP&gt;_Ligadas_Plan2_7-Estoque" xfId="30202" xr:uid="{00000000-0005-0000-0000-0000FB750000}"/>
    <cellStyle name="s_Valuation _BS Csan CPC 02 &lt;SAP&gt;_Ligadas_Plan2_Base Junho" xfId="30203" xr:uid="{00000000-0005-0000-0000-0000FC750000}"/>
    <cellStyle name="s_Valuation _BS Csan CPC 02 &lt;SAP&gt;_Ligadas_Plan2_Base Junho_Base Julho" xfId="30204" xr:uid="{00000000-0005-0000-0000-0000FD750000}"/>
    <cellStyle name="s_Valuation _BS Csan CPC 02 &lt;SAP&gt;_Ligadas_Plan2_Base Junho_Base Julho_Mapa variáveis" xfId="30205" xr:uid="{00000000-0005-0000-0000-0000FE750000}"/>
    <cellStyle name="s_Valuation _BS Csan CPC 02 &lt;SAP&gt;_Ligadas_Plan2_Base Junho_Base Julho_Taxa Efetiva Cosan - Acumulado até Setembro 2011" xfId="30206" xr:uid="{00000000-0005-0000-0000-0000FF750000}"/>
    <cellStyle name="s_Valuation _BS Csan CPC 02 &lt;SAP&gt;_Ligadas_Plan2_Base Junho_Base Julho_Taxa Efetiva Cosan - Acumulado até Setembro 2011_Mapa variáveis" xfId="30207" xr:uid="{00000000-0005-0000-0000-000000760000}"/>
    <cellStyle name="s_Valuation _BS Csan CPC 02 &lt;SAP&gt;_Ligadas_Plan2_Base Junho_Base Julho_Taxa Efetiva Cosan - Acumulado até Setembro 2011_Variavel" xfId="30208" xr:uid="{00000000-0005-0000-0000-000001760000}"/>
    <cellStyle name="s_Valuation _BS Csan CPC 02 &lt;SAP&gt;_Ligadas_Plan2_Base Junho_Base Julho_Variavel" xfId="30209" xr:uid="{00000000-0005-0000-0000-000002760000}"/>
    <cellStyle name="s_Valuation _BS Csan CPC 02 &lt;SAP&gt;_Ligadas_Plan2_Base Junho_Mapa variáveis" xfId="30210" xr:uid="{00000000-0005-0000-0000-000003760000}"/>
    <cellStyle name="s_Valuation _BS Csan CPC 02 &lt;SAP&gt;_Ligadas_Plan2_Base Junho_Variavel" xfId="30211" xr:uid="{00000000-0005-0000-0000-000004760000}"/>
    <cellStyle name="s_Valuation _BS Csan CPC 02 &lt;SAP&gt;_Ligadas_Plan2_Despesas operacionais " xfId="30212" xr:uid="{00000000-0005-0000-0000-000005760000}"/>
    <cellStyle name="s_Valuation _BS Csan CPC 02 &lt;SAP&gt;_Ligadas_Plan2_IR Diferido" xfId="30213" xr:uid="{00000000-0005-0000-0000-000006760000}"/>
    <cellStyle name="s_Valuation _BS Csan CPC 02 &lt;SAP&gt;_Ligadas_Plan2_Mapa variáveis" xfId="30214" xr:uid="{00000000-0005-0000-0000-000007760000}"/>
    <cellStyle name="s_Valuation _BS Csan CPC 02 &lt;SAP&gt;_Ligadas_Plan2_P&amp;L Raízen Combs" xfId="30215" xr:uid="{00000000-0005-0000-0000-000008760000}"/>
    <cellStyle name="s_Valuation _BS Csan CPC 02 &lt;SAP&gt;_Ligadas_Plan2_P&amp;L RUMO" xfId="30216" xr:uid="{00000000-0005-0000-0000-000009760000}"/>
    <cellStyle name="s_Valuation _BS Csan CPC 02 &lt;SAP&gt;_Ligadas_Plan2_Taxa Efetiva Cosan - Acumulado até Setembro 2011" xfId="30217" xr:uid="{00000000-0005-0000-0000-00000A760000}"/>
    <cellStyle name="s_Valuation _BS Csan CPC 02 &lt;SAP&gt;_Ligadas_Plan2_Taxa Efetiva Cosan - Acumulado até Setembro 2011_Mapa variáveis" xfId="30218" xr:uid="{00000000-0005-0000-0000-00000B760000}"/>
    <cellStyle name="s_Valuation _BS Csan CPC 02 &lt;SAP&gt;_Ligadas_Plan2_Taxa Efetiva Cosan - Acumulado até Setembro 2011_Variavel" xfId="30219" xr:uid="{00000000-0005-0000-0000-00000C760000}"/>
    <cellStyle name="s_Valuation _BS Csan CPC 02 &lt;SAP&gt;_Ligadas_Plan2_Variavel" xfId="30220" xr:uid="{00000000-0005-0000-0000-00000D760000}"/>
    <cellStyle name="s_Valuation _BS Csan CPC 02 &lt;SAP&gt;_Ligadas_Plan2_Working Capital" xfId="30221" xr:uid="{00000000-0005-0000-0000-00000E760000}"/>
    <cellStyle name="s_Valuation _BS Csan CPC 02 &lt;SAP&gt;_Ligadas_Query C.Custos SF 10-11" xfId="30222" xr:uid="{00000000-0005-0000-0000-00000F760000}"/>
    <cellStyle name="s_Valuation _BS Csan CPC 02 &lt;SAP&gt;_Ligadas_Query C.Custos SF 10-11 2" xfId="30223" xr:uid="{00000000-0005-0000-0000-000010760000}"/>
    <cellStyle name="s_Valuation _BS Csan CPC 02 &lt;SAP&gt;_Ligadas_Query C.Custos SF 10-11 2_15-FINANCEIRAS" xfId="30224" xr:uid="{00000000-0005-0000-0000-000011760000}"/>
    <cellStyle name="s_Valuation _BS Csan CPC 02 &lt;SAP&gt;_Ligadas_Query C.Custos SF 10-11 2_Mapa variáveis" xfId="30225" xr:uid="{00000000-0005-0000-0000-000012760000}"/>
    <cellStyle name="s_Valuation _BS Csan CPC 02 &lt;SAP&gt;_Ligadas_Query C.Custos SF 10-11 2_Variavel" xfId="30226" xr:uid="{00000000-0005-0000-0000-000013760000}"/>
    <cellStyle name="s_Valuation _BS Csan CPC 02 &lt;SAP&gt;_Ligadas_Query C.Custos SF 10-11 3" xfId="30227" xr:uid="{00000000-0005-0000-0000-000014760000}"/>
    <cellStyle name="s_Valuation _BS Csan CPC 02 &lt;SAP&gt;_Ligadas_Query C.Custos SF 10-11_15-FINANCEIRAS" xfId="30228" xr:uid="{00000000-0005-0000-0000-000015760000}"/>
    <cellStyle name="s_Valuation _BS Csan CPC 02 &lt;SAP&gt;_Ligadas_Query C.Custos SF 10-11_15-FINANCEIRAS_1" xfId="30229" xr:uid="{00000000-0005-0000-0000-000016760000}"/>
    <cellStyle name="s_Valuation _BS Csan CPC 02 &lt;SAP&gt;_Ligadas_Query C.Custos SF 10-11_2-DRE" xfId="30230" xr:uid="{00000000-0005-0000-0000-000017760000}"/>
    <cellStyle name="s_Valuation _BS Csan CPC 02 &lt;SAP&gt;_Ligadas_Query C.Custos SF 10-11_2-DRE 2" xfId="30231" xr:uid="{00000000-0005-0000-0000-000018760000}"/>
    <cellStyle name="s_Valuation _BS Csan CPC 02 &lt;SAP&gt;_Ligadas_Query C.Custos SF 10-11_2-DRE_3-Balanço" xfId="30232" xr:uid="{00000000-0005-0000-0000-000019760000}"/>
    <cellStyle name="s_Valuation _BS Csan CPC 02 &lt;SAP&gt;_Ligadas_Query C.Custos SF 10-11_2-DRE_3-Balanço_Mapa variáveis" xfId="30233" xr:uid="{00000000-0005-0000-0000-00001A760000}"/>
    <cellStyle name="s_Valuation _BS Csan CPC 02 &lt;SAP&gt;_Ligadas_Query C.Custos SF 10-11_2-DRE_3-Balanço_Variavel" xfId="30234" xr:uid="{00000000-0005-0000-0000-00001B760000}"/>
    <cellStyle name="s_Valuation _BS Csan CPC 02 &lt;SAP&gt;_Ligadas_Query C.Custos SF 10-11_2-DRE_Dep_Judiciais-Contingências" xfId="30235" xr:uid="{00000000-0005-0000-0000-00001C760000}"/>
    <cellStyle name="s_Valuation _BS Csan CPC 02 &lt;SAP&gt;_Ligadas_Query C.Custos SF 10-11_2-DRE_DFC Gerencial" xfId="30236" xr:uid="{00000000-0005-0000-0000-00001D760000}"/>
    <cellStyle name="s_Valuation _BS Csan CPC 02 &lt;SAP&gt;_Ligadas_Query C.Custos SF 10-11_2-DRE_DMPL" xfId="30237" xr:uid="{00000000-0005-0000-0000-00001E760000}"/>
    <cellStyle name="s_Valuation _BS Csan CPC 02 &lt;SAP&gt;_Ligadas_Query C.Custos SF 10-11_2-DRE_Mapa variáveis" xfId="30238" xr:uid="{00000000-0005-0000-0000-00001F760000}"/>
    <cellStyle name="s_Valuation _BS Csan CPC 02 &lt;SAP&gt;_Ligadas_Query C.Custos SF 10-11_2-DRE_Variavel" xfId="30239" xr:uid="{00000000-0005-0000-0000-000020760000}"/>
    <cellStyle name="s_Valuation _BS Csan CPC 02 &lt;SAP&gt;_Ligadas_Query C.Custos SF 10-11_3-Balanço" xfId="30240" xr:uid="{00000000-0005-0000-0000-000021760000}"/>
    <cellStyle name="s_Valuation _BS Csan CPC 02 &lt;SAP&gt;_Ligadas_Query C.Custos SF 10-11_3-Balanço 2" xfId="30241" xr:uid="{00000000-0005-0000-0000-000022760000}"/>
    <cellStyle name="s_Valuation _BS Csan CPC 02 &lt;SAP&gt;_Ligadas_Query C.Custos SF 10-11_3-Balanço 2_15-FINANCEIRAS" xfId="30242" xr:uid="{00000000-0005-0000-0000-000023760000}"/>
    <cellStyle name="s_Valuation _BS Csan CPC 02 &lt;SAP&gt;_Ligadas_Query C.Custos SF 10-11_3-Balanço_1" xfId="30243" xr:uid="{00000000-0005-0000-0000-000024760000}"/>
    <cellStyle name="s_Valuation _BS Csan CPC 02 &lt;SAP&gt;_Ligadas_Query C.Custos SF 10-11_3-Balanço_1_Mapa variáveis" xfId="30244" xr:uid="{00000000-0005-0000-0000-000025760000}"/>
    <cellStyle name="s_Valuation _BS Csan CPC 02 &lt;SAP&gt;_Ligadas_Query C.Custos SF 10-11_3-Balanço_1_Variavel" xfId="30245" xr:uid="{00000000-0005-0000-0000-000026760000}"/>
    <cellStyle name="s_Valuation _BS Csan CPC 02 &lt;SAP&gt;_Ligadas_Query C.Custos SF 10-11_3-Balanço_15-FINANCEIRAS" xfId="30246" xr:uid="{00000000-0005-0000-0000-000027760000}"/>
    <cellStyle name="s_Valuation _BS Csan CPC 02 &lt;SAP&gt;_Ligadas_Query C.Custos SF 10-11_3-Balanço_15-FINANCEIRAS_1" xfId="30247" xr:uid="{00000000-0005-0000-0000-000028760000}"/>
    <cellStyle name="s_Valuation _BS Csan CPC 02 &lt;SAP&gt;_Ligadas_Query C.Custos SF 10-11_3-Balanço_2-DRE" xfId="30248" xr:uid="{00000000-0005-0000-0000-000029760000}"/>
    <cellStyle name="s_Valuation _BS Csan CPC 02 &lt;SAP&gt;_Ligadas_Query C.Custos SF 10-11_3-Balanço_2-DRE 2" xfId="30249" xr:uid="{00000000-0005-0000-0000-00002A760000}"/>
    <cellStyle name="s_Valuation _BS Csan CPC 02 &lt;SAP&gt;_Ligadas_Query C.Custos SF 10-11_3-Balanço_2-DRE_3-Balanço" xfId="30250" xr:uid="{00000000-0005-0000-0000-00002B760000}"/>
    <cellStyle name="s_Valuation _BS Csan CPC 02 &lt;SAP&gt;_Ligadas_Query C.Custos SF 10-11_3-Balanço_2-DRE_3-Balanço_Mapa variáveis" xfId="30251" xr:uid="{00000000-0005-0000-0000-00002C760000}"/>
    <cellStyle name="s_Valuation _BS Csan CPC 02 &lt;SAP&gt;_Ligadas_Query C.Custos SF 10-11_3-Balanço_2-DRE_3-Balanço_Variavel" xfId="30252" xr:uid="{00000000-0005-0000-0000-00002D760000}"/>
    <cellStyle name="s_Valuation _BS Csan CPC 02 &lt;SAP&gt;_Ligadas_Query C.Custos SF 10-11_3-Balanço_2-DRE_Dep_Judiciais-Contingências" xfId="30253" xr:uid="{00000000-0005-0000-0000-00002E760000}"/>
    <cellStyle name="s_Valuation _BS Csan CPC 02 &lt;SAP&gt;_Ligadas_Query C.Custos SF 10-11_3-Balanço_2-DRE_DFC Gerencial" xfId="30254" xr:uid="{00000000-0005-0000-0000-00002F760000}"/>
    <cellStyle name="s_Valuation _BS Csan CPC 02 &lt;SAP&gt;_Ligadas_Query C.Custos SF 10-11_3-Balanço_2-DRE_DMPL" xfId="30255" xr:uid="{00000000-0005-0000-0000-000030760000}"/>
    <cellStyle name="s_Valuation _BS Csan CPC 02 &lt;SAP&gt;_Ligadas_Query C.Custos SF 10-11_3-Balanço_2-DRE_Mapa variáveis" xfId="30256" xr:uid="{00000000-0005-0000-0000-000031760000}"/>
    <cellStyle name="s_Valuation _BS Csan CPC 02 &lt;SAP&gt;_Ligadas_Query C.Custos SF 10-11_3-Balanço_2-DRE_Variavel" xfId="30257" xr:uid="{00000000-0005-0000-0000-000032760000}"/>
    <cellStyle name="s_Valuation _BS Csan CPC 02 &lt;SAP&gt;_Ligadas_Query C.Custos SF 10-11_3-Balanço_3-Balanço" xfId="30258" xr:uid="{00000000-0005-0000-0000-000033760000}"/>
    <cellStyle name="s_Valuation _BS Csan CPC 02 &lt;SAP&gt;_Ligadas_Query C.Custos SF 10-11_3-Balanço_3-Balanço_Mapa variáveis" xfId="30259" xr:uid="{00000000-0005-0000-0000-000034760000}"/>
    <cellStyle name="s_Valuation _BS Csan CPC 02 &lt;SAP&gt;_Ligadas_Query C.Custos SF 10-11_3-Balanço_3-Balanço_Variavel" xfId="30260" xr:uid="{00000000-0005-0000-0000-000035760000}"/>
    <cellStyle name="s_Valuation _BS Csan CPC 02 &lt;SAP&gt;_Ligadas_Query C.Custos SF 10-11_3-Balanço_7-Estoque" xfId="30261" xr:uid="{00000000-0005-0000-0000-000036760000}"/>
    <cellStyle name="s_Valuation _BS Csan CPC 02 &lt;SAP&gt;_Ligadas_Query C.Custos SF 10-11_3-Balanço_Despesas operacionais " xfId="30262" xr:uid="{00000000-0005-0000-0000-000037760000}"/>
    <cellStyle name="s_Valuation _BS Csan CPC 02 &lt;SAP&gt;_Ligadas_Query C.Custos SF 10-11_3-Balanço_Mapa variáveis" xfId="30263" xr:uid="{00000000-0005-0000-0000-000038760000}"/>
    <cellStyle name="s_Valuation _BS Csan CPC 02 &lt;SAP&gt;_Ligadas_Query C.Custos SF 10-11_3-Balanço_P&amp;L Raízen Combs" xfId="30264" xr:uid="{00000000-0005-0000-0000-000039760000}"/>
    <cellStyle name="s_Valuation _BS Csan CPC 02 &lt;SAP&gt;_Ligadas_Query C.Custos SF 10-11_3-Balanço_P&amp;L RUMO" xfId="30265" xr:uid="{00000000-0005-0000-0000-00003A760000}"/>
    <cellStyle name="s_Valuation _BS Csan CPC 02 &lt;SAP&gt;_Ligadas_Query C.Custos SF 10-11_3-Balanço_Variavel" xfId="30266" xr:uid="{00000000-0005-0000-0000-00003B760000}"/>
    <cellStyle name="s_Valuation _BS Csan CPC 02 &lt;SAP&gt;_Ligadas_Query C.Custos SF 10-11_3-Balanço_Working Capital" xfId="30267" xr:uid="{00000000-0005-0000-0000-00003C760000}"/>
    <cellStyle name="s_Valuation _BS Csan CPC 02 &lt;SAP&gt;_Ligadas_Query C.Custos SF 10-11_7-Estoque" xfId="30268" xr:uid="{00000000-0005-0000-0000-00003D760000}"/>
    <cellStyle name="s_Valuation _BS Csan CPC 02 &lt;SAP&gt;_Ligadas_Query C.Custos SF 10-11_Balanço" xfId="30269" xr:uid="{00000000-0005-0000-0000-00003E760000}"/>
    <cellStyle name="s_Valuation _BS Csan CPC 02 &lt;SAP&gt;_Ligadas_Query C.Custos SF 10-11_Balanço_Despesas operacionais " xfId="30270" xr:uid="{00000000-0005-0000-0000-00003F760000}"/>
    <cellStyle name="s_Valuation _BS Csan CPC 02 &lt;SAP&gt;_Ligadas_Query C.Custos SF 10-11_Balanço_Working Capital" xfId="30271" xr:uid="{00000000-0005-0000-0000-000040760000}"/>
    <cellStyle name="s_Valuation _BS Csan CPC 02 &lt;SAP&gt;_Ligadas_Query C.Custos SF 10-11_Despesas operacionais " xfId="30272" xr:uid="{00000000-0005-0000-0000-000041760000}"/>
    <cellStyle name="s_Valuation _BS Csan CPC 02 &lt;SAP&gt;_Ligadas_Query C.Custos SF 10-11_IR Diferido" xfId="30273" xr:uid="{00000000-0005-0000-0000-000042760000}"/>
    <cellStyle name="s_Valuation _BS Csan CPC 02 &lt;SAP&gt;_Ligadas_Query C.Custos SF 10-11_Mapa variáveis" xfId="30274" xr:uid="{00000000-0005-0000-0000-000043760000}"/>
    <cellStyle name="s_Valuation _BS Csan CPC 02 &lt;SAP&gt;_Ligadas_Query C.Custos SF 10-11_P&amp;L Raízen Combs" xfId="30275" xr:uid="{00000000-0005-0000-0000-000044760000}"/>
    <cellStyle name="s_Valuation _BS Csan CPC 02 &lt;SAP&gt;_Ligadas_Query C.Custos SF 10-11_P&amp;L RUMO" xfId="30276" xr:uid="{00000000-0005-0000-0000-000045760000}"/>
    <cellStyle name="s_Valuation _BS Csan CPC 02 &lt;SAP&gt;_Ligadas_Query C.Custos SF 10-11_Variavel" xfId="30277" xr:uid="{00000000-0005-0000-0000-000046760000}"/>
    <cellStyle name="s_Valuation _BS Csan CPC 02 &lt;SAP&gt;_Ligadas_Query C.Custos SF 10-11_Working Capital" xfId="30278" xr:uid="{00000000-0005-0000-0000-000047760000}"/>
    <cellStyle name="s_Valuation _BS Csan CPC 02 &lt;SAP&gt;_Ligadas_Set 11 Cosan" xfId="30279" xr:uid="{00000000-0005-0000-0000-000048760000}"/>
    <cellStyle name="s_Valuation _BS Csan CPC 02 &lt;SAP&gt;_Ligadas_Set 11 Cosan_Mapa variáveis" xfId="30280" xr:uid="{00000000-0005-0000-0000-000049760000}"/>
    <cellStyle name="s_Valuation _BS Csan CPC 02 &lt;SAP&gt;_Ligadas_Set 11 Cosan_Variavel" xfId="30281" xr:uid="{00000000-0005-0000-0000-00004A760000}"/>
    <cellStyle name="s_Valuation _BS Csan CPC 02 &lt;SAP&gt;_Ligadas_Variavel" xfId="30282" xr:uid="{00000000-0005-0000-0000-00004B760000}"/>
    <cellStyle name="s_Valuation _BS Csan CPC 02 &lt;SAP&gt;_Ligadas_Verificar - 13-Comerciais" xfId="30283" xr:uid="{00000000-0005-0000-0000-00004C760000}"/>
    <cellStyle name="s_Valuation _BS Csan CPC 02 &lt;SAP&gt;_Ligadas_Verificar - 13-Comerciais 2" xfId="30284" xr:uid="{00000000-0005-0000-0000-00004D760000}"/>
    <cellStyle name="s_Valuation _BS Csan CPC 02 &lt;SAP&gt;_Ligadas_Verificar - 13-Comerciais 2_15-FINANCEIRAS" xfId="30285" xr:uid="{00000000-0005-0000-0000-00004E760000}"/>
    <cellStyle name="s_Valuation _BS Csan CPC 02 &lt;SAP&gt;_Ligadas_Verificar - 13-Comerciais_15-FINANCEIRAS" xfId="30286" xr:uid="{00000000-0005-0000-0000-00004F760000}"/>
    <cellStyle name="s_Valuation _BS Csan CPC 02 &lt;SAP&gt;_Ligadas_Verificar - 13-Comerciais_15-FINANCEIRAS_1" xfId="30287" xr:uid="{00000000-0005-0000-0000-000050760000}"/>
    <cellStyle name="s_Valuation _BS Csan CPC 02 &lt;SAP&gt;_Ligadas_Verificar - 13-Comerciais_3-Balanço" xfId="30288" xr:uid="{00000000-0005-0000-0000-000051760000}"/>
    <cellStyle name="s_Valuation _BS Csan CPC 02 &lt;SAP&gt;_Ligadas_Working Capital" xfId="30289" xr:uid="{00000000-0005-0000-0000-000052760000}"/>
    <cellStyle name="s_Valuation _BS Csan CPC 02 &lt;SAP&gt;_Mapa 3T12" xfId="30290" xr:uid="{00000000-0005-0000-0000-000053760000}"/>
    <cellStyle name="s_Valuation _BS Csan CPC 02 &lt;SAP&gt;_Mapa 3T12 2" xfId="30291" xr:uid="{00000000-0005-0000-0000-000054760000}"/>
    <cellStyle name="s_Valuation _BS Csan CPC 02 &lt;SAP&gt;_Mapa 3T12 2_15-FINANCEIRAS" xfId="30292" xr:uid="{00000000-0005-0000-0000-000055760000}"/>
    <cellStyle name="s_Valuation _BS Csan CPC 02 &lt;SAP&gt;_Mapa 3T12_15-FINANCEIRAS" xfId="30293" xr:uid="{00000000-0005-0000-0000-000056760000}"/>
    <cellStyle name="s_Valuation _BS Csan CPC 02 &lt;SAP&gt;_Mapa 3T12_15-FINANCEIRAS_1" xfId="30294" xr:uid="{00000000-0005-0000-0000-000057760000}"/>
    <cellStyle name="s_Valuation _BS Csan CPC 02 &lt;SAP&gt;_Mapa 3T12_2-DRE" xfId="30295" xr:uid="{00000000-0005-0000-0000-000058760000}"/>
    <cellStyle name="s_Valuation _BS Csan CPC 02 &lt;SAP&gt;_Mapa 3T12_2-DRE 2" xfId="30296" xr:uid="{00000000-0005-0000-0000-000059760000}"/>
    <cellStyle name="s_Valuation _BS Csan CPC 02 &lt;SAP&gt;_Mapa 3T12_2-DRE_3-Balanço" xfId="30297" xr:uid="{00000000-0005-0000-0000-00005A760000}"/>
    <cellStyle name="s_Valuation _BS Csan CPC 02 &lt;SAP&gt;_Mapa 3T12_2-DRE_3-Balanço_Mapa variáveis" xfId="30298" xr:uid="{00000000-0005-0000-0000-00005B760000}"/>
    <cellStyle name="s_Valuation _BS Csan CPC 02 &lt;SAP&gt;_Mapa 3T12_2-DRE_3-Balanço_Variavel" xfId="30299" xr:uid="{00000000-0005-0000-0000-00005C760000}"/>
    <cellStyle name="s_Valuation _BS Csan CPC 02 &lt;SAP&gt;_Mapa 3T12_2-DRE_Dep_Judiciais-Contingências" xfId="30300" xr:uid="{00000000-0005-0000-0000-00005D760000}"/>
    <cellStyle name="s_Valuation _BS Csan CPC 02 &lt;SAP&gt;_Mapa 3T12_2-DRE_DFC Gerencial" xfId="30301" xr:uid="{00000000-0005-0000-0000-00005E760000}"/>
    <cellStyle name="s_Valuation _BS Csan CPC 02 &lt;SAP&gt;_Mapa 3T12_2-DRE_DMPL" xfId="30302" xr:uid="{00000000-0005-0000-0000-00005F760000}"/>
    <cellStyle name="s_Valuation _BS Csan CPC 02 &lt;SAP&gt;_Mapa 3T12_2-DRE_Mapa variáveis" xfId="30303" xr:uid="{00000000-0005-0000-0000-000060760000}"/>
    <cellStyle name="s_Valuation _BS Csan CPC 02 &lt;SAP&gt;_Mapa 3T12_2-DRE_Variavel" xfId="30304" xr:uid="{00000000-0005-0000-0000-000061760000}"/>
    <cellStyle name="s_Valuation _BS Csan CPC 02 &lt;SAP&gt;_Mapa 3T12_3-Balanço" xfId="30305" xr:uid="{00000000-0005-0000-0000-000062760000}"/>
    <cellStyle name="s_Valuation _BS Csan CPC 02 &lt;SAP&gt;_Mapa 3T12_3-Balanço_Mapa variáveis" xfId="30306" xr:uid="{00000000-0005-0000-0000-000063760000}"/>
    <cellStyle name="s_Valuation _BS Csan CPC 02 &lt;SAP&gt;_Mapa 3T12_3-Balanço_Variavel" xfId="30307" xr:uid="{00000000-0005-0000-0000-000064760000}"/>
    <cellStyle name="s_Valuation _BS Csan CPC 02 &lt;SAP&gt;_Mapa 3T12_Dep_Judiciais-Contingências" xfId="30308" xr:uid="{00000000-0005-0000-0000-000065760000}"/>
    <cellStyle name="s_Valuation _BS Csan CPC 02 &lt;SAP&gt;_Mapa 3T12_DFC Gerencial" xfId="30309" xr:uid="{00000000-0005-0000-0000-000066760000}"/>
    <cellStyle name="s_Valuation _BS Csan CPC 02 &lt;SAP&gt;_Mapa 3T12_DMPL" xfId="30310" xr:uid="{00000000-0005-0000-0000-000067760000}"/>
    <cellStyle name="s_Valuation _BS Csan CPC 02 &lt;SAP&gt;_Mapa 3T12_Mapa variáveis" xfId="30311" xr:uid="{00000000-0005-0000-0000-000068760000}"/>
    <cellStyle name="s_Valuation _BS Csan CPC 02 &lt;SAP&gt;_Mapa 3T12_P&amp;L RUMO" xfId="30312" xr:uid="{00000000-0005-0000-0000-000069760000}"/>
    <cellStyle name="s_Valuation _BS Csan CPC 02 &lt;SAP&gt;_Mapa 3T12_Variavel" xfId="30313" xr:uid="{00000000-0005-0000-0000-00006A760000}"/>
    <cellStyle name="s_Valuation _BS Csan CPC 02 &lt;SAP&gt;_Mapa variáveis" xfId="30314" xr:uid="{00000000-0005-0000-0000-00006B760000}"/>
    <cellStyle name="s_Valuation _BS Csan CPC 02 &lt;SAP&gt;_Mapa variáveis_1" xfId="30315" xr:uid="{00000000-0005-0000-0000-00006C760000}"/>
    <cellStyle name="s_Valuation _BS Csan CPC 02 &lt;SAP&gt;_Mapa Variáveis_Mapa variáveis" xfId="30316" xr:uid="{00000000-0005-0000-0000-00006D760000}"/>
    <cellStyle name="s_Valuation _BS Csan CPC 02 &lt;SAP&gt;_Modelo kardex_Abril 10-11_Alcool_v 1.1" xfId="30317" xr:uid="{00000000-0005-0000-0000-00006E760000}"/>
    <cellStyle name="s_Valuation _BS Csan CPC 02 &lt;SAP&gt;_Modelo kardex_Abril 10-11_Alcool_v 1.1 2" xfId="30318" xr:uid="{00000000-0005-0000-0000-00006F760000}"/>
    <cellStyle name="s_Valuation _BS Csan CPC 02 &lt;SAP&gt;_Modelo kardex_Abril 10-11_Alcool_v 1.1 2_15-FINANCEIRAS" xfId="30319" xr:uid="{00000000-0005-0000-0000-000070760000}"/>
    <cellStyle name="s_Valuation _BS Csan CPC 02 &lt;SAP&gt;_Modelo kardex_Abril 10-11_Alcool_v 1.1 2_Mapa variáveis" xfId="30320" xr:uid="{00000000-0005-0000-0000-000071760000}"/>
    <cellStyle name="s_Valuation _BS Csan CPC 02 &lt;SAP&gt;_Modelo kardex_Abril 10-11_Alcool_v 1.1 2_Variavel" xfId="30321" xr:uid="{00000000-0005-0000-0000-000072760000}"/>
    <cellStyle name="s_Valuation _BS Csan CPC 02 &lt;SAP&gt;_Modelo kardex_Abril 10-11_Alcool_v 1.1 3" xfId="30322" xr:uid="{00000000-0005-0000-0000-000073760000}"/>
    <cellStyle name="s_Valuation _BS Csan CPC 02 &lt;SAP&gt;_Modelo kardex_Abril 10-11_Alcool_v 1.1_15-FINANCEIRAS" xfId="30323" xr:uid="{00000000-0005-0000-0000-000074760000}"/>
    <cellStyle name="s_Valuation _BS Csan CPC 02 &lt;SAP&gt;_Modelo kardex_Abril 10-11_Alcool_v 1.1_15-FINANCEIRAS_1" xfId="30324" xr:uid="{00000000-0005-0000-0000-000075760000}"/>
    <cellStyle name="s_Valuation _BS Csan CPC 02 &lt;SAP&gt;_Modelo kardex_Abril 10-11_Alcool_v 1.1_2-DRE" xfId="30325" xr:uid="{00000000-0005-0000-0000-000076760000}"/>
    <cellStyle name="s_Valuation _BS Csan CPC 02 &lt;SAP&gt;_Modelo kardex_Abril 10-11_Alcool_v 1.1_2-DRE 2" xfId="30326" xr:uid="{00000000-0005-0000-0000-000077760000}"/>
    <cellStyle name="s_Valuation _BS Csan CPC 02 &lt;SAP&gt;_Modelo kardex_Abril 10-11_Alcool_v 1.1_2-DRE_3-Balanço" xfId="30327" xr:uid="{00000000-0005-0000-0000-000078760000}"/>
    <cellStyle name="s_Valuation _BS Csan CPC 02 &lt;SAP&gt;_Modelo kardex_Abril 10-11_Alcool_v 1.1_2-DRE_3-Balanço_Mapa variáveis" xfId="30328" xr:uid="{00000000-0005-0000-0000-000079760000}"/>
    <cellStyle name="s_Valuation _BS Csan CPC 02 &lt;SAP&gt;_Modelo kardex_Abril 10-11_Alcool_v 1.1_2-DRE_3-Balanço_Variavel" xfId="30329" xr:uid="{00000000-0005-0000-0000-00007A760000}"/>
    <cellStyle name="s_Valuation _BS Csan CPC 02 &lt;SAP&gt;_Modelo kardex_Abril 10-11_Alcool_v 1.1_2-DRE_Dep_Judiciais-Contingências" xfId="30330" xr:uid="{00000000-0005-0000-0000-00007B760000}"/>
    <cellStyle name="s_Valuation _BS Csan CPC 02 &lt;SAP&gt;_Modelo kardex_Abril 10-11_Alcool_v 1.1_2-DRE_DFC Gerencial" xfId="30331" xr:uid="{00000000-0005-0000-0000-00007C760000}"/>
    <cellStyle name="s_Valuation _BS Csan CPC 02 &lt;SAP&gt;_Modelo kardex_Abril 10-11_Alcool_v 1.1_2-DRE_DMPL" xfId="30332" xr:uid="{00000000-0005-0000-0000-00007D760000}"/>
    <cellStyle name="s_Valuation _BS Csan CPC 02 &lt;SAP&gt;_Modelo kardex_Abril 10-11_Alcool_v 1.1_2-DRE_Mapa variáveis" xfId="30333" xr:uid="{00000000-0005-0000-0000-00007E760000}"/>
    <cellStyle name="s_Valuation _BS Csan CPC 02 &lt;SAP&gt;_Modelo kardex_Abril 10-11_Alcool_v 1.1_2-DRE_Variavel" xfId="30334" xr:uid="{00000000-0005-0000-0000-00007F760000}"/>
    <cellStyle name="s_Valuation _BS Csan CPC 02 &lt;SAP&gt;_Modelo kardex_Abril 10-11_Alcool_v 1.1_3-Balanço" xfId="30335" xr:uid="{00000000-0005-0000-0000-000080760000}"/>
    <cellStyle name="s_Valuation _BS Csan CPC 02 &lt;SAP&gt;_Modelo kardex_Abril 10-11_Alcool_v 1.1_3-Balanço 2" xfId="30336" xr:uid="{00000000-0005-0000-0000-000081760000}"/>
    <cellStyle name="s_Valuation _BS Csan CPC 02 &lt;SAP&gt;_Modelo kardex_Abril 10-11_Alcool_v 1.1_3-Balanço 2_15-FINANCEIRAS" xfId="30337" xr:uid="{00000000-0005-0000-0000-000082760000}"/>
    <cellStyle name="s_Valuation _BS Csan CPC 02 &lt;SAP&gt;_Modelo kardex_Abril 10-11_Alcool_v 1.1_3-Balanço_1" xfId="30338" xr:uid="{00000000-0005-0000-0000-000083760000}"/>
    <cellStyle name="s_Valuation _BS Csan CPC 02 &lt;SAP&gt;_Modelo kardex_Abril 10-11_Alcool_v 1.1_3-Balanço_1_Mapa variáveis" xfId="30339" xr:uid="{00000000-0005-0000-0000-000084760000}"/>
    <cellStyle name="s_Valuation _BS Csan CPC 02 &lt;SAP&gt;_Modelo kardex_Abril 10-11_Alcool_v 1.1_3-Balanço_1_Variavel" xfId="30340" xr:uid="{00000000-0005-0000-0000-000085760000}"/>
    <cellStyle name="s_Valuation _BS Csan CPC 02 &lt;SAP&gt;_Modelo kardex_Abril 10-11_Alcool_v 1.1_3-Balanço_15-FINANCEIRAS" xfId="30341" xr:uid="{00000000-0005-0000-0000-000086760000}"/>
    <cellStyle name="s_Valuation _BS Csan CPC 02 &lt;SAP&gt;_Modelo kardex_Abril 10-11_Alcool_v 1.1_3-Balanço_15-FINANCEIRAS_1" xfId="30342" xr:uid="{00000000-0005-0000-0000-000087760000}"/>
    <cellStyle name="s_Valuation _BS Csan CPC 02 &lt;SAP&gt;_Modelo kardex_Abril 10-11_Alcool_v 1.1_3-Balanço_2-DRE" xfId="30343" xr:uid="{00000000-0005-0000-0000-000088760000}"/>
    <cellStyle name="s_Valuation _BS Csan CPC 02 &lt;SAP&gt;_Modelo kardex_Abril 10-11_Alcool_v 1.1_3-Balanço_2-DRE 2" xfId="30344" xr:uid="{00000000-0005-0000-0000-000089760000}"/>
    <cellStyle name="s_Valuation _BS Csan CPC 02 &lt;SAP&gt;_Modelo kardex_Abril 10-11_Alcool_v 1.1_3-Balanço_2-DRE_3-Balanço" xfId="30345" xr:uid="{00000000-0005-0000-0000-00008A760000}"/>
    <cellStyle name="s_Valuation _BS Csan CPC 02 &lt;SAP&gt;_Modelo kardex_Abril 10-11_Alcool_v 1.1_3-Balanço_2-DRE_3-Balanço_Mapa variáveis" xfId="30346" xr:uid="{00000000-0005-0000-0000-00008B760000}"/>
    <cellStyle name="s_Valuation _BS Csan CPC 02 &lt;SAP&gt;_Modelo kardex_Abril 10-11_Alcool_v 1.1_3-Balanço_2-DRE_3-Balanço_Variavel" xfId="30347" xr:uid="{00000000-0005-0000-0000-00008C760000}"/>
    <cellStyle name="s_Valuation _BS Csan CPC 02 &lt;SAP&gt;_Modelo kardex_Abril 10-11_Alcool_v 1.1_3-Balanço_2-DRE_Dep_Judiciais-Contingências" xfId="30348" xr:uid="{00000000-0005-0000-0000-00008D760000}"/>
    <cellStyle name="s_Valuation _BS Csan CPC 02 &lt;SAP&gt;_Modelo kardex_Abril 10-11_Alcool_v 1.1_3-Balanço_2-DRE_DFC Gerencial" xfId="30349" xr:uid="{00000000-0005-0000-0000-00008E760000}"/>
    <cellStyle name="s_Valuation _BS Csan CPC 02 &lt;SAP&gt;_Modelo kardex_Abril 10-11_Alcool_v 1.1_3-Balanço_2-DRE_DMPL" xfId="30350" xr:uid="{00000000-0005-0000-0000-00008F760000}"/>
    <cellStyle name="s_Valuation _BS Csan CPC 02 &lt;SAP&gt;_Modelo kardex_Abril 10-11_Alcool_v 1.1_3-Balanço_2-DRE_Mapa variáveis" xfId="30351" xr:uid="{00000000-0005-0000-0000-000090760000}"/>
    <cellStyle name="s_Valuation _BS Csan CPC 02 &lt;SAP&gt;_Modelo kardex_Abril 10-11_Alcool_v 1.1_3-Balanço_2-DRE_Variavel" xfId="30352" xr:uid="{00000000-0005-0000-0000-000091760000}"/>
    <cellStyle name="s_Valuation _BS Csan CPC 02 &lt;SAP&gt;_Modelo kardex_Abril 10-11_Alcool_v 1.1_3-Balanço_3-Balanço" xfId="30353" xr:uid="{00000000-0005-0000-0000-000092760000}"/>
    <cellStyle name="s_Valuation _BS Csan CPC 02 &lt;SAP&gt;_Modelo kardex_Abril 10-11_Alcool_v 1.1_3-Balanço_3-Balanço_Mapa variáveis" xfId="30354" xr:uid="{00000000-0005-0000-0000-000093760000}"/>
    <cellStyle name="s_Valuation _BS Csan CPC 02 &lt;SAP&gt;_Modelo kardex_Abril 10-11_Alcool_v 1.1_3-Balanço_3-Balanço_Variavel" xfId="30355" xr:uid="{00000000-0005-0000-0000-000094760000}"/>
    <cellStyle name="s_Valuation _BS Csan CPC 02 &lt;SAP&gt;_Modelo kardex_Abril 10-11_Alcool_v 1.1_3-Balanço_7-Estoque" xfId="30356" xr:uid="{00000000-0005-0000-0000-000095760000}"/>
    <cellStyle name="s_Valuation _BS Csan CPC 02 &lt;SAP&gt;_Modelo kardex_Abril 10-11_Alcool_v 1.1_3-Balanço_Despesas operacionais " xfId="30357" xr:uid="{00000000-0005-0000-0000-000096760000}"/>
    <cellStyle name="s_Valuation _BS Csan CPC 02 &lt;SAP&gt;_Modelo kardex_Abril 10-11_Alcool_v 1.1_3-Balanço_Mapa variáveis" xfId="30358" xr:uid="{00000000-0005-0000-0000-000097760000}"/>
    <cellStyle name="s_Valuation _BS Csan CPC 02 &lt;SAP&gt;_Modelo kardex_Abril 10-11_Alcool_v 1.1_3-Balanço_P&amp;L Raízen Combs" xfId="30359" xr:uid="{00000000-0005-0000-0000-000098760000}"/>
    <cellStyle name="s_Valuation _BS Csan CPC 02 &lt;SAP&gt;_Modelo kardex_Abril 10-11_Alcool_v 1.1_3-Balanço_P&amp;L RUMO" xfId="30360" xr:uid="{00000000-0005-0000-0000-000099760000}"/>
    <cellStyle name="s_Valuation _BS Csan CPC 02 &lt;SAP&gt;_Modelo kardex_Abril 10-11_Alcool_v 1.1_3-Balanço_Variavel" xfId="30361" xr:uid="{00000000-0005-0000-0000-00009A760000}"/>
    <cellStyle name="s_Valuation _BS Csan CPC 02 &lt;SAP&gt;_Modelo kardex_Abril 10-11_Alcool_v 1.1_3-Balanço_Working Capital" xfId="30362" xr:uid="{00000000-0005-0000-0000-00009B760000}"/>
    <cellStyle name="s_Valuation _BS Csan CPC 02 &lt;SAP&gt;_Modelo kardex_Abril 10-11_Alcool_v 1.1_7-Estoque" xfId="30363" xr:uid="{00000000-0005-0000-0000-00009C760000}"/>
    <cellStyle name="s_Valuation _BS Csan CPC 02 &lt;SAP&gt;_Modelo kardex_Abril 10-11_Alcool_v 1.1_Balanço" xfId="30364" xr:uid="{00000000-0005-0000-0000-00009D760000}"/>
    <cellStyle name="s_Valuation _BS Csan CPC 02 &lt;SAP&gt;_Modelo kardex_Abril 10-11_Alcool_v 1.1_Balanço_Despesas operacionais " xfId="30365" xr:uid="{00000000-0005-0000-0000-00009E760000}"/>
    <cellStyle name="s_Valuation _BS Csan CPC 02 &lt;SAP&gt;_Modelo kardex_Abril 10-11_Alcool_v 1.1_Balanço_Working Capital" xfId="30366" xr:uid="{00000000-0005-0000-0000-00009F760000}"/>
    <cellStyle name="s_Valuation _BS Csan CPC 02 &lt;SAP&gt;_Modelo kardex_Abril 10-11_Alcool_v 1.1_Despesas operacionais " xfId="30367" xr:uid="{00000000-0005-0000-0000-0000A0760000}"/>
    <cellStyle name="s_Valuation _BS Csan CPC 02 &lt;SAP&gt;_Modelo kardex_Abril 10-11_Alcool_v 1.1_IR Diferido" xfId="30368" xr:uid="{00000000-0005-0000-0000-0000A1760000}"/>
    <cellStyle name="s_Valuation _BS Csan CPC 02 &lt;SAP&gt;_Modelo kardex_Abril 10-11_Alcool_v 1.1_Mapa variáveis" xfId="30369" xr:uid="{00000000-0005-0000-0000-0000A2760000}"/>
    <cellStyle name="s_Valuation _BS Csan CPC 02 &lt;SAP&gt;_Modelo kardex_Abril 10-11_Alcool_v 1.1_P&amp;L Raízen Combs" xfId="30370" xr:uid="{00000000-0005-0000-0000-0000A3760000}"/>
    <cellStyle name="s_Valuation _BS Csan CPC 02 &lt;SAP&gt;_Modelo kardex_Abril 10-11_Alcool_v 1.1_P&amp;L RUMO" xfId="30371" xr:uid="{00000000-0005-0000-0000-0000A4760000}"/>
    <cellStyle name="s_Valuation _BS Csan CPC 02 &lt;SAP&gt;_Modelo kardex_Abril 10-11_Alcool_v 1.1_Variavel" xfId="30372" xr:uid="{00000000-0005-0000-0000-0000A5760000}"/>
    <cellStyle name="s_Valuation _BS Csan CPC 02 &lt;SAP&gt;_Modelo kardex_Abril 10-11_Alcool_v 1.1_Working Capital" xfId="30373" xr:uid="{00000000-0005-0000-0000-0000A6760000}"/>
    <cellStyle name="s_Valuation _BS Csan CPC 02 &lt;SAP&gt;_P&amp;L" xfId="30374" xr:uid="{00000000-0005-0000-0000-0000A7760000}"/>
    <cellStyle name="s_Valuation _BS Csan CPC 02 &lt;SAP&gt;_P&amp;L Raízen Combs" xfId="30375" xr:uid="{00000000-0005-0000-0000-0000A8760000}"/>
    <cellStyle name="s_Valuation _BS Csan CPC 02 &lt;SAP&gt;_P&amp;L RUMO" xfId="30376" xr:uid="{00000000-0005-0000-0000-0000A9760000}"/>
    <cellStyle name="s_Valuation _BS Csan CPC 02 &lt;SAP&gt;_Pasta3" xfId="30377" xr:uid="{00000000-0005-0000-0000-0000AA760000}"/>
    <cellStyle name="s_Valuation _BS Csan CPC 02 &lt;SAP&gt;_Pasta3 2" xfId="30378" xr:uid="{00000000-0005-0000-0000-0000AB760000}"/>
    <cellStyle name="s_Valuation _BS Csan CPC 02 &lt;SAP&gt;_Pasta3 2_15-FINANCEIRAS" xfId="30379" xr:uid="{00000000-0005-0000-0000-0000AC760000}"/>
    <cellStyle name="s_Valuation _BS Csan CPC 02 &lt;SAP&gt;_Pasta3 2_Mapa variáveis" xfId="30380" xr:uid="{00000000-0005-0000-0000-0000AD760000}"/>
    <cellStyle name="s_Valuation _BS Csan CPC 02 &lt;SAP&gt;_Pasta3 2_Variavel" xfId="30381" xr:uid="{00000000-0005-0000-0000-0000AE760000}"/>
    <cellStyle name="s_Valuation _BS Csan CPC 02 &lt;SAP&gt;_Pasta3 3" xfId="30382" xr:uid="{00000000-0005-0000-0000-0000AF760000}"/>
    <cellStyle name="s_Valuation _BS Csan CPC 02 &lt;SAP&gt;_Pasta3_15-FINANCEIRAS" xfId="30383" xr:uid="{00000000-0005-0000-0000-0000B0760000}"/>
    <cellStyle name="s_Valuation _BS Csan CPC 02 &lt;SAP&gt;_Pasta3_15-FINANCEIRAS_1" xfId="30384" xr:uid="{00000000-0005-0000-0000-0000B1760000}"/>
    <cellStyle name="s_Valuation _BS Csan CPC 02 &lt;SAP&gt;_Pasta3_2-DRE" xfId="30385" xr:uid="{00000000-0005-0000-0000-0000B2760000}"/>
    <cellStyle name="s_Valuation _BS Csan CPC 02 &lt;SAP&gt;_Pasta3_2-DRE 2" xfId="30386" xr:uid="{00000000-0005-0000-0000-0000B3760000}"/>
    <cellStyle name="s_Valuation _BS Csan CPC 02 &lt;SAP&gt;_Pasta3_2-DRE_3-Balanço" xfId="30387" xr:uid="{00000000-0005-0000-0000-0000B4760000}"/>
    <cellStyle name="s_Valuation _BS Csan CPC 02 &lt;SAP&gt;_Pasta3_2-DRE_3-Balanço_Mapa variáveis" xfId="30388" xr:uid="{00000000-0005-0000-0000-0000B5760000}"/>
    <cellStyle name="s_Valuation _BS Csan CPC 02 &lt;SAP&gt;_Pasta3_2-DRE_3-Balanço_Variavel" xfId="30389" xr:uid="{00000000-0005-0000-0000-0000B6760000}"/>
    <cellStyle name="s_Valuation _BS Csan CPC 02 &lt;SAP&gt;_Pasta3_2-DRE_Dep_Judiciais-Contingências" xfId="30390" xr:uid="{00000000-0005-0000-0000-0000B7760000}"/>
    <cellStyle name="s_Valuation _BS Csan CPC 02 &lt;SAP&gt;_Pasta3_2-DRE_DFC Gerencial" xfId="30391" xr:uid="{00000000-0005-0000-0000-0000B8760000}"/>
    <cellStyle name="s_Valuation _BS Csan CPC 02 &lt;SAP&gt;_Pasta3_2-DRE_DMPL" xfId="30392" xr:uid="{00000000-0005-0000-0000-0000B9760000}"/>
    <cellStyle name="s_Valuation _BS Csan CPC 02 &lt;SAP&gt;_Pasta3_2-DRE_Mapa variáveis" xfId="30393" xr:uid="{00000000-0005-0000-0000-0000BA760000}"/>
    <cellStyle name="s_Valuation _BS Csan CPC 02 &lt;SAP&gt;_Pasta3_2-DRE_Variavel" xfId="30394" xr:uid="{00000000-0005-0000-0000-0000BB760000}"/>
    <cellStyle name="s_Valuation _BS Csan CPC 02 &lt;SAP&gt;_Pasta3_3-Balanço" xfId="30395" xr:uid="{00000000-0005-0000-0000-0000BC760000}"/>
    <cellStyle name="s_Valuation _BS Csan CPC 02 &lt;SAP&gt;_Pasta3_3-Balanço 2" xfId="30396" xr:uid="{00000000-0005-0000-0000-0000BD760000}"/>
    <cellStyle name="s_Valuation _BS Csan CPC 02 &lt;SAP&gt;_Pasta3_3-Balanço 2_15-FINANCEIRAS" xfId="30397" xr:uid="{00000000-0005-0000-0000-0000BE760000}"/>
    <cellStyle name="s_Valuation _BS Csan CPC 02 &lt;SAP&gt;_Pasta3_3-Balanço_1" xfId="30398" xr:uid="{00000000-0005-0000-0000-0000BF760000}"/>
    <cellStyle name="s_Valuation _BS Csan CPC 02 &lt;SAP&gt;_Pasta3_3-Balanço_1_Mapa variáveis" xfId="30399" xr:uid="{00000000-0005-0000-0000-0000C0760000}"/>
    <cellStyle name="s_Valuation _BS Csan CPC 02 &lt;SAP&gt;_Pasta3_3-Balanço_1_Variavel" xfId="30400" xr:uid="{00000000-0005-0000-0000-0000C1760000}"/>
    <cellStyle name="s_Valuation _BS Csan CPC 02 &lt;SAP&gt;_Pasta3_3-Balanço_15-FINANCEIRAS" xfId="30401" xr:uid="{00000000-0005-0000-0000-0000C2760000}"/>
    <cellStyle name="s_Valuation _BS Csan CPC 02 &lt;SAP&gt;_Pasta3_3-Balanço_15-FINANCEIRAS_1" xfId="30402" xr:uid="{00000000-0005-0000-0000-0000C3760000}"/>
    <cellStyle name="s_Valuation _BS Csan CPC 02 &lt;SAP&gt;_Pasta3_3-Balanço_2-DRE" xfId="30403" xr:uid="{00000000-0005-0000-0000-0000C4760000}"/>
    <cellStyle name="s_Valuation _BS Csan CPC 02 &lt;SAP&gt;_Pasta3_3-Balanço_2-DRE 2" xfId="30404" xr:uid="{00000000-0005-0000-0000-0000C5760000}"/>
    <cellStyle name="s_Valuation _BS Csan CPC 02 &lt;SAP&gt;_Pasta3_3-Balanço_2-DRE_3-Balanço" xfId="30405" xr:uid="{00000000-0005-0000-0000-0000C6760000}"/>
    <cellStyle name="s_Valuation _BS Csan CPC 02 &lt;SAP&gt;_Pasta3_3-Balanço_2-DRE_3-Balanço_Mapa variáveis" xfId="30406" xr:uid="{00000000-0005-0000-0000-0000C7760000}"/>
    <cellStyle name="s_Valuation _BS Csan CPC 02 &lt;SAP&gt;_Pasta3_3-Balanço_2-DRE_3-Balanço_Variavel" xfId="30407" xr:uid="{00000000-0005-0000-0000-0000C8760000}"/>
    <cellStyle name="s_Valuation _BS Csan CPC 02 &lt;SAP&gt;_Pasta3_3-Balanço_2-DRE_Dep_Judiciais-Contingências" xfId="30408" xr:uid="{00000000-0005-0000-0000-0000C9760000}"/>
    <cellStyle name="s_Valuation _BS Csan CPC 02 &lt;SAP&gt;_Pasta3_3-Balanço_2-DRE_DFC Gerencial" xfId="30409" xr:uid="{00000000-0005-0000-0000-0000CA760000}"/>
    <cellStyle name="s_Valuation _BS Csan CPC 02 &lt;SAP&gt;_Pasta3_3-Balanço_2-DRE_DMPL" xfId="30410" xr:uid="{00000000-0005-0000-0000-0000CB760000}"/>
    <cellStyle name="s_Valuation _BS Csan CPC 02 &lt;SAP&gt;_Pasta3_3-Balanço_2-DRE_Mapa variáveis" xfId="30411" xr:uid="{00000000-0005-0000-0000-0000CC760000}"/>
    <cellStyle name="s_Valuation _BS Csan CPC 02 &lt;SAP&gt;_Pasta3_3-Balanço_2-DRE_Variavel" xfId="30412" xr:uid="{00000000-0005-0000-0000-0000CD760000}"/>
    <cellStyle name="s_Valuation _BS Csan CPC 02 &lt;SAP&gt;_Pasta3_3-Balanço_3-Balanço" xfId="30413" xr:uid="{00000000-0005-0000-0000-0000CE760000}"/>
    <cellStyle name="s_Valuation _BS Csan CPC 02 &lt;SAP&gt;_Pasta3_3-Balanço_3-Balanço_Mapa variáveis" xfId="30414" xr:uid="{00000000-0005-0000-0000-0000CF760000}"/>
    <cellStyle name="s_Valuation _BS Csan CPC 02 &lt;SAP&gt;_Pasta3_3-Balanço_3-Balanço_Variavel" xfId="30415" xr:uid="{00000000-0005-0000-0000-0000D0760000}"/>
    <cellStyle name="s_Valuation _BS Csan CPC 02 &lt;SAP&gt;_Pasta3_3-Balanço_7-Estoque" xfId="30416" xr:uid="{00000000-0005-0000-0000-0000D1760000}"/>
    <cellStyle name="s_Valuation _BS Csan CPC 02 &lt;SAP&gt;_Pasta3_3-Balanço_Despesas operacionais " xfId="30417" xr:uid="{00000000-0005-0000-0000-0000D2760000}"/>
    <cellStyle name="s_Valuation _BS Csan CPC 02 &lt;SAP&gt;_Pasta3_3-Balanço_Mapa variáveis" xfId="30418" xr:uid="{00000000-0005-0000-0000-0000D3760000}"/>
    <cellStyle name="s_Valuation _BS Csan CPC 02 &lt;SAP&gt;_Pasta3_3-Balanço_P&amp;L Raízen Combs" xfId="30419" xr:uid="{00000000-0005-0000-0000-0000D4760000}"/>
    <cellStyle name="s_Valuation _BS Csan CPC 02 &lt;SAP&gt;_Pasta3_3-Balanço_P&amp;L RUMO" xfId="30420" xr:uid="{00000000-0005-0000-0000-0000D5760000}"/>
    <cellStyle name="s_Valuation _BS Csan CPC 02 &lt;SAP&gt;_Pasta3_3-Balanço_Variavel" xfId="30421" xr:uid="{00000000-0005-0000-0000-0000D6760000}"/>
    <cellStyle name="s_Valuation _BS Csan CPC 02 &lt;SAP&gt;_Pasta3_3-Balanço_Working Capital" xfId="30422" xr:uid="{00000000-0005-0000-0000-0000D7760000}"/>
    <cellStyle name="s_Valuation _BS Csan CPC 02 &lt;SAP&gt;_Pasta3_7-Estoque" xfId="30423" xr:uid="{00000000-0005-0000-0000-0000D8760000}"/>
    <cellStyle name="s_Valuation _BS Csan CPC 02 &lt;SAP&gt;_Pasta3_Balanço" xfId="30424" xr:uid="{00000000-0005-0000-0000-0000D9760000}"/>
    <cellStyle name="s_Valuation _BS Csan CPC 02 &lt;SAP&gt;_Pasta3_Balanço_Despesas operacionais " xfId="30425" xr:uid="{00000000-0005-0000-0000-0000DA760000}"/>
    <cellStyle name="s_Valuation _BS Csan CPC 02 &lt;SAP&gt;_Pasta3_Balanço_Working Capital" xfId="30426" xr:uid="{00000000-0005-0000-0000-0000DB760000}"/>
    <cellStyle name="s_Valuation _BS Csan CPC 02 &lt;SAP&gt;_Pasta3_Despesas operacionais " xfId="30427" xr:uid="{00000000-0005-0000-0000-0000DC760000}"/>
    <cellStyle name="s_Valuation _BS Csan CPC 02 &lt;SAP&gt;_Pasta3_IR Diferido" xfId="30428" xr:uid="{00000000-0005-0000-0000-0000DD760000}"/>
    <cellStyle name="s_Valuation _BS Csan CPC 02 &lt;SAP&gt;_Pasta3_Mapa variáveis" xfId="30429" xr:uid="{00000000-0005-0000-0000-0000DE760000}"/>
    <cellStyle name="s_Valuation _BS Csan CPC 02 &lt;SAP&gt;_Pasta3_P&amp;L Raízen Combs" xfId="30430" xr:uid="{00000000-0005-0000-0000-0000DF760000}"/>
    <cellStyle name="s_Valuation _BS Csan CPC 02 &lt;SAP&gt;_Pasta3_P&amp;L RUMO" xfId="30431" xr:uid="{00000000-0005-0000-0000-0000E0760000}"/>
    <cellStyle name="s_Valuation _BS Csan CPC 02 &lt;SAP&gt;_Pasta3_Variavel" xfId="30432" xr:uid="{00000000-0005-0000-0000-0000E1760000}"/>
    <cellStyle name="s_Valuation _BS Csan CPC 02 &lt;SAP&gt;_Pasta3_Working Capital" xfId="30433" xr:uid="{00000000-0005-0000-0000-0000E2760000}"/>
    <cellStyle name="s_Valuation _BS Csan CPC 02 &lt;SAP&gt;_Pasta4" xfId="30434" xr:uid="{00000000-0005-0000-0000-0000E3760000}"/>
    <cellStyle name="s_Valuation _BS Csan CPC 02 &lt;SAP&gt;_Pasta4 2" xfId="30435" xr:uid="{00000000-0005-0000-0000-0000E4760000}"/>
    <cellStyle name="s_Valuation _BS Csan CPC 02 &lt;SAP&gt;_Pasta4 2_15-FINANCEIRAS" xfId="30436" xr:uid="{00000000-0005-0000-0000-0000E5760000}"/>
    <cellStyle name="s_Valuation _BS Csan CPC 02 &lt;SAP&gt;_Pasta4 2_Mapa variáveis" xfId="30437" xr:uid="{00000000-0005-0000-0000-0000E6760000}"/>
    <cellStyle name="s_Valuation _BS Csan CPC 02 &lt;SAP&gt;_Pasta4 2_Variavel" xfId="30438" xr:uid="{00000000-0005-0000-0000-0000E7760000}"/>
    <cellStyle name="s_Valuation _BS Csan CPC 02 &lt;SAP&gt;_Pasta4 3" xfId="30439" xr:uid="{00000000-0005-0000-0000-0000E8760000}"/>
    <cellStyle name="s_Valuation _BS Csan CPC 02 &lt;SAP&gt;_Pasta4_15-FINANCEIRAS" xfId="30440" xr:uid="{00000000-0005-0000-0000-0000E9760000}"/>
    <cellStyle name="s_Valuation _BS Csan CPC 02 &lt;SAP&gt;_Pasta4_15-FINANCEIRAS_1" xfId="30441" xr:uid="{00000000-0005-0000-0000-0000EA760000}"/>
    <cellStyle name="s_Valuation _BS Csan CPC 02 &lt;SAP&gt;_Pasta4_2-DRE" xfId="30442" xr:uid="{00000000-0005-0000-0000-0000EB760000}"/>
    <cellStyle name="s_Valuation _BS Csan CPC 02 &lt;SAP&gt;_Pasta4_2-DRE 2" xfId="30443" xr:uid="{00000000-0005-0000-0000-0000EC760000}"/>
    <cellStyle name="s_Valuation _BS Csan CPC 02 &lt;SAP&gt;_Pasta4_2-DRE_3-Balanço" xfId="30444" xr:uid="{00000000-0005-0000-0000-0000ED760000}"/>
    <cellStyle name="s_Valuation _BS Csan CPC 02 &lt;SAP&gt;_Pasta4_2-DRE_3-Balanço_Mapa variáveis" xfId="30445" xr:uid="{00000000-0005-0000-0000-0000EE760000}"/>
    <cellStyle name="s_Valuation _BS Csan CPC 02 &lt;SAP&gt;_Pasta4_2-DRE_3-Balanço_Variavel" xfId="30446" xr:uid="{00000000-0005-0000-0000-0000EF760000}"/>
    <cellStyle name="s_Valuation _BS Csan CPC 02 &lt;SAP&gt;_Pasta4_2-DRE_Dep_Judiciais-Contingências" xfId="30447" xr:uid="{00000000-0005-0000-0000-0000F0760000}"/>
    <cellStyle name="s_Valuation _BS Csan CPC 02 &lt;SAP&gt;_Pasta4_2-DRE_DFC Gerencial" xfId="30448" xr:uid="{00000000-0005-0000-0000-0000F1760000}"/>
    <cellStyle name="s_Valuation _BS Csan CPC 02 &lt;SAP&gt;_Pasta4_2-DRE_DMPL" xfId="30449" xr:uid="{00000000-0005-0000-0000-0000F2760000}"/>
    <cellStyle name="s_Valuation _BS Csan CPC 02 &lt;SAP&gt;_Pasta4_2-DRE_Mapa variáveis" xfId="30450" xr:uid="{00000000-0005-0000-0000-0000F3760000}"/>
    <cellStyle name="s_Valuation _BS Csan CPC 02 &lt;SAP&gt;_Pasta4_2-DRE_Variavel" xfId="30451" xr:uid="{00000000-0005-0000-0000-0000F4760000}"/>
    <cellStyle name="s_Valuation _BS Csan CPC 02 &lt;SAP&gt;_Pasta4_3-Balanço" xfId="30452" xr:uid="{00000000-0005-0000-0000-0000F5760000}"/>
    <cellStyle name="s_Valuation _BS Csan CPC 02 &lt;SAP&gt;_Pasta4_3-Balanço 2" xfId="30453" xr:uid="{00000000-0005-0000-0000-0000F6760000}"/>
    <cellStyle name="s_Valuation _BS Csan CPC 02 &lt;SAP&gt;_Pasta4_3-Balanço 2_15-FINANCEIRAS" xfId="30454" xr:uid="{00000000-0005-0000-0000-0000F7760000}"/>
    <cellStyle name="s_Valuation _BS Csan CPC 02 &lt;SAP&gt;_Pasta4_3-Balanço_1" xfId="30455" xr:uid="{00000000-0005-0000-0000-0000F8760000}"/>
    <cellStyle name="s_Valuation _BS Csan CPC 02 &lt;SAP&gt;_Pasta4_3-Balanço_1_Mapa variáveis" xfId="30456" xr:uid="{00000000-0005-0000-0000-0000F9760000}"/>
    <cellStyle name="s_Valuation _BS Csan CPC 02 &lt;SAP&gt;_Pasta4_3-Balanço_1_Variavel" xfId="30457" xr:uid="{00000000-0005-0000-0000-0000FA760000}"/>
    <cellStyle name="s_Valuation _BS Csan CPC 02 &lt;SAP&gt;_Pasta4_3-Balanço_15-FINANCEIRAS" xfId="30458" xr:uid="{00000000-0005-0000-0000-0000FB760000}"/>
    <cellStyle name="s_Valuation _BS Csan CPC 02 &lt;SAP&gt;_Pasta4_3-Balanço_15-FINANCEIRAS_1" xfId="30459" xr:uid="{00000000-0005-0000-0000-0000FC760000}"/>
    <cellStyle name="s_Valuation _BS Csan CPC 02 &lt;SAP&gt;_Pasta4_3-Balanço_2-DRE" xfId="30460" xr:uid="{00000000-0005-0000-0000-0000FD760000}"/>
    <cellStyle name="s_Valuation _BS Csan CPC 02 &lt;SAP&gt;_Pasta4_3-Balanço_2-DRE 2" xfId="30461" xr:uid="{00000000-0005-0000-0000-0000FE760000}"/>
    <cellStyle name="s_Valuation _BS Csan CPC 02 &lt;SAP&gt;_Pasta4_3-Balanço_2-DRE_3-Balanço" xfId="30462" xr:uid="{00000000-0005-0000-0000-0000FF760000}"/>
    <cellStyle name="s_Valuation _BS Csan CPC 02 &lt;SAP&gt;_Pasta4_3-Balanço_2-DRE_3-Balanço_Mapa variáveis" xfId="30463" xr:uid="{00000000-0005-0000-0000-000000770000}"/>
    <cellStyle name="s_Valuation _BS Csan CPC 02 &lt;SAP&gt;_Pasta4_3-Balanço_2-DRE_3-Balanço_Variavel" xfId="30464" xr:uid="{00000000-0005-0000-0000-000001770000}"/>
    <cellStyle name="s_Valuation _BS Csan CPC 02 &lt;SAP&gt;_Pasta4_3-Balanço_2-DRE_Dep_Judiciais-Contingências" xfId="30465" xr:uid="{00000000-0005-0000-0000-000002770000}"/>
    <cellStyle name="s_Valuation _BS Csan CPC 02 &lt;SAP&gt;_Pasta4_3-Balanço_2-DRE_DFC Gerencial" xfId="30466" xr:uid="{00000000-0005-0000-0000-000003770000}"/>
    <cellStyle name="s_Valuation _BS Csan CPC 02 &lt;SAP&gt;_Pasta4_3-Balanço_2-DRE_DMPL" xfId="30467" xr:uid="{00000000-0005-0000-0000-000004770000}"/>
    <cellStyle name="s_Valuation _BS Csan CPC 02 &lt;SAP&gt;_Pasta4_3-Balanço_2-DRE_Mapa variáveis" xfId="30468" xr:uid="{00000000-0005-0000-0000-000005770000}"/>
    <cellStyle name="s_Valuation _BS Csan CPC 02 &lt;SAP&gt;_Pasta4_3-Balanço_2-DRE_Variavel" xfId="30469" xr:uid="{00000000-0005-0000-0000-000006770000}"/>
    <cellStyle name="s_Valuation _BS Csan CPC 02 &lt;SAP&gt;_Pasta4_3-Balanço_3-Balanço" xfId="30470" xr:uid="{00000000-0005-0000-0000-000007770000}"/>
    <cellStyle name="s_Valuation _BS Csan CPC 02 &lt;SAP&gt;_Pasta4_3-Balanço_3-Balanço_Mapa variáveis" xfId="30471" xr:uid="{00000000-0005-0000-0000-000008770000}"/>
    <cellStyle name="s_Valuation _BS Csan CPC 02 &lt;SAP&gt;_Pasta4_3-Balanço_3-Balanço_Variavel" xfId="30472" xr:uid="{00000000-0005-0000-0000-000009770000}"/>
    <cellStyle name="s_Valuation _BS Csan CPC 02 &lt;SAP&gt;_Pasta4_3-Balanço_7-Estoque" xfId="30473" xr:uid="{00000000-0005-0000-0000-00000A770000}"/>
    <cellStyle name="s_Valuation _BS Csan CPC 02 &lt;SAP&gt;_Pasta4_3-Balanço_Despesas operacionais " xfId="30474" xr:uid="{00000000-0005-0000-0000-00000B770000}"/>
    <cellStyle name="s_Valuation _BS Csan CPC 02 &lt;SAP&gt;_Pasta4_3-Balanço_Mapa variáveis" xfId="30475" xr:uid="{00000000-0005-0000-0000-00000C770000}"/>
    <cellStyle name="s_Valuation _BS Csan CPC 02 &lt;SAP&gt;_Pasta4_3-Balanço_P&amp;L Raízen Combs" xfId="30476" xr:uid="{00000000-0005-0000-0000-00000D770000}"/>
    <cellStyle name="s_Valuation _BS Csan CPC 02 &lt;SAP&gt;_Pasta4_3-Balanço_P&amp;L RUMO" xfId="30477" xr:uid="{00000000-0005-0000-0000-00000E770000}"/>
    <cellStyle name="s_Valuation _BS Csan CPC 02 &lt;SAP&gt;_Pasta4_3-Balanço_Variavel" xfId="30478" xr:uid="{00000000-0005-0000-0000-00000F770000}"/>
    <cellStyle name="s_Valuation _BS Csan CPC 02 &lt;SAP&gt;_Pasta4_3-Balanço_Working Capital" xfId="30479" xr:uid="{00000000-0005-0000-0000-000010770000}"/>
    <cellStyle name="s_Valuation _BS Csan CPC 02 &lt;SAP&gt;_Pasta4_7-Estoque" xfId="30480" xr:uid="{00000000-0005-0000-0000-000011770000}"/>
    <cellStyle name="s_Valuation _BS Csan CPC 02 &lt;SAP&gt;_Pasta4_Balanço" xfId="30481" xr:uid="{00000000-0005-0000-0000-000012770000}"/>
    <cellStyle name="s_Valuation _BS Csan CPC 02 &lt;SAP&gt;_Pasta4_Balanço_Despesas operacionais " xfId="30482" xr:uid="{00000000-0005-0000-0000-000013770000}"/>
    <cellStyle name="s_Valuation _BS Csan CPC 02 &lt;SAP&gt;_Pasta4_Balanço_Working Capital" xfId="30483" xr:uid="{00000000-0005-0000-0000-000014770000}"/>
    <cellStyle name="s_Valuation _BS Csan CPC 02 &lt;SAP&gt;_Pasta4_Despesas operacionais " xfId="30484" xr:uid="{00000000-0005-0000-0000-000015770000}"/>
    <cellStyle name="s_Valuation _BS Csan CPC 02 &lt;SAP&gt;_Pasta4_IR Diferido" xfId="30485" xr:uid="{00000000-0005-0000-0000-000016770000}"/>
    <cellStyle name="s_Valuation _BS Csan CPC 02 &lt;SAP&gt;_Pasta4_Mapa variáveis" xfId="30486" xr:uid="{00000000-0005-0000-0000-000017770000}"/>
    <cellStyle name="s_Valuation _BS Csan CPC 02 &lt;SAP&gt;_Pasta4_P&amp;L Raízen Combs" xfId="30487" xr:uid="{00000000-0005-0000-0000-000018770000}"/>
    <cellStyle name="s_Valuation _BS Csan CPC 02 &lt;SAP&gt;_Pasta4_P&amp;L RUMO" xfId="30488" xr:uid="{00000000-0005-0000-0000-000019770000}"/>
    <cellStyle name="s_Valuation _BS Csan CPC 02 &lt;SAP&gt;_Pasta4_Variavel" xfId="30489" xr:uid="{00000000-0005-0000-0000-00001A770000}"/>
    <cellStyle name="s_Valuation _BS Csan CPC 02 &lt;SAP&gt;_Pasta4_Working Capital" xfId="30490" xr:uid="{00000000-0005-0000-0000-00001B770000}"/>
    <cellStyle name="s_Valuation _BS Csan CPC 02 &lt;SAP&gt;_Pasta5" xfId="30491" xr:uid="{00000000-0005-0000-0000-00001C770000}"/>
    <cellStyle name="s_Valuation _BS Csan CPC 02 &lt;SAP&gt;_Pasta5 2" xfId="30492" xr:uid="{00000000-0005-0000-0000-00001D770000}"/>
    <cellStyle name="s_Valuation _BS Csan CPC 02 &lt;SAP&gt;_Pasta5 2_15-FINANCEIRAS" xfId="30493" xr:uid="{00000000-0005-0000-0000-00001E770000}"/>
    <cellStyle name="s_Valuation _BS Csan CPC 02 &lt;SAP&gt;_Pasta5 2_Mapa variáveis" xfId="30494" xr:uid="{00000000-0005-0000-0000-00001F770000}"/>
    <cellStyle name="s_Valuation _BS Csan CPC 02 &lt;SAP&gt;_Pasta5 2_Variavel" xfId="30495" xr:uid="{00000000-0005-0000-0000-000020770000}"/>
    <cellStyle name="s_Valuation _BS Csan CPC 02 &lt;SAP&gt;_Pasta5 3" xfId="30496" xr:uid="{00000000-0005-0000-0000-000021770000}"/>
    <cellStyle name="s_Valuation _BS Csan CPC 02 &lt;SAP&gt;_Pasta5_15-FINANCEIRAS" xfId="30497" xr:uid="{00000000-0005-0000-0000-000022770000}"/>
    <cellStyle name="s_Valuation _BS Csan CPC 02 &lt;SAP&gt;_Pasta5_15-FINANCEIRAS_1" xfId="30498" xr:uid="{00000000-0005-0000-0000-000023770000}"/>
    <cellStyle name="s_Valuation _BS Csan CPC 02 &lt;SAP&gt;_Pasta5_2-DRE" xfId="30499" xr:uid="{00000000-0005-0000-0000-000024770000}"/>
    <cellStyle name="s_Valuation _BS Csan CPC 02 &lt;SAP&gt;_Pasta5_2-DRE 2" xfId="30500" xr:uid="{00000000-0005-0000-0000-000025770000}"/>
    <cellStyle name="s_Valuation _BS Csan CPC 02 &lt;SAP&gt;_Pasta5_2-DRE_3-Balanço" xfId="30501" xr:uid="{00000000-0005-0000-0000-000026770000}"/>
    <cellStyle name="s_Valuation _BS Csan CPC 02 &lt;SAP&gt;_Pasta5_2-DRE_3-Balanço_Mapa variáveis" xfId="30502" xr:uid="{00000000-0005-0000-0000-000027770000}"/>
    <cellStyle name="s_Valuation _BS Csan CPC 02 &lt;SAP&gt;_Pasta5_2-DRE_3-Balanço_Variavel" xfId="30503" xr:uid="{00000000-0005-0000-0000-000028770000}"/>
    <cellStyle name="s_Valuation _BS Csan CPC 02 &lt;SAP&gt;_Pasta5_2-DRE_Dep_Judiciais-Contingências" xfId="30504" xr:uid="{00000000-0005-0000-0000-000029770000}"/>
    <cellStyle name="s_Valuation _BS Csan CPC 02 &lt;SAP&gt;_Pasta5_2-DRE_DFC Gerencial" xfId="30505" xr:uid="{00000000-0005-0000-0000-00002A770000}"/>
    <cellStyle name="s_Valuation _BS Csan CPC 02 &lt;SAP&gt;_Pasta5_2-DRE_DMPL" xfId="30506" xr:uid="{00000000-0005-0000-0000-00002B770000}"/>
    <cellStyle name="s_Valuation _BS Csan CPC 02 &lt;SAP&gt;_Pasta5_2-DRE_Mapa variáveis" xfId="30507" xr:uid="{00000000-0005-0000-0000-00002C770000}"/>
    <cellStyle name="s_Valuation _BS Csan CPC 02 &lt;SAP&gt;_Pasta5_2-DRE_Variavel" xfId="30508" xr:uid="{00000000-0005-0000-0000-00002D770000}"/>
    <cellStyle name="s_Valuation _BS Csan CPC 02 &lt;SAP&gt;_Pasta5_3-Balanço" xfId="30509" xr:uid="{00000000-0005-0000-0000-00002E770000}"/>
    <cellStyle name="s_Valuation _BS Csan CPC 02 &lt;SAP&gt;_Pasta5_3-Balanço 2" xfId="30510" xr:uid="{00000000-0005-0000-0000-00002F770000}"/>
    <cellStyle name="s_Valuation _BS Csan CPC 02 &lt;SAP&gt;_Pasta5_3-Balanço 2_15-FINANCEIRAS" xfId="30511" xr:uid="{00000000-0005-0000-0000-000030770000}"/>
    <cellStyle name="s_Valuation _BS Csan CPC 02 &lt;SAP&gt;_Pasta5_3-Balanço_1" xfId="30512" xr:uid="{00000000-0005-0000-0000-000031770000}"/>
    <cellStyle name="s_Valuation _BS Csan CPC 02 &lt;SAP&gt;_Pasta5_3-Balanço_1_Mapa variáveis" xfId="30513" xr:uid="{00000000-0005-0000-0000-000032770000}"/>
    <cellStyle name="s_Valuation _BS Csan CPC 02 &lt;SAP&gt;_Pasta5_3-Balanço_1_Variavel" xfId="30514" xr:uid="{00000000-0005-0000-0000-000033770000}"/>
    <cellStyle name="s_Valuation _BS Csan CPC 02 &lt;SAP&gt;_Pasta5_3-Balanço_15-FINANCEIRAS" xfId="30515" xr:uid="{00000000-0005-0000-0000-000034770000}"/>
    <cellStyle name="s_Valuation _BS Csan CPC 02 &lt;SAP&gt;_Pasta5_3-Balanço_15-FINANCEIRAS_1" xfId="30516" xr:uid="{00000000-0005-0000-0000-000035770000}"/>
    <cellStyle name="s_Valuation _BS Csan CPC 02 &lt;SAP&gt;_Pasta5_3-Balanço_2-DRE" xfId="30517" xr:uid="{00000000-0005-0000-0000-000036770000}"/>
    <cellStyle name="s_Valuation _BS Csan CPC 02 &lt;SAP&gt;_Pasta5_3-Balanço_2-DRE 2" xfId="30518" xr:uid="{00000000-0005-0000-0000-000037770000}"/>
    <cellStyle name="s_Valuation _BS Csan CPC 02 &lt;SAP&gt;_Pasta5_3-Balanço_2-DRE_3-Balanço" xfId="30519" xr:uid="{00000000-0005-0000-0000-000038770000}"/>
    <cellStyle name="s_Valuation _BS Csan CPC 02 &lt;SAP&gt;_Pasta5_3-Balanço_2-DRE_3-Balanço_Mapa variáveis" xfId="30520" xr:uid="{00000000-0005-0000-0000-000039770000}"/>
    <cellStyle name="s_Valuation _BS Csan CPC 02 &lt;SAP&gt;_Pasta5_3-Balanço_2-DRE_3-Balanço_Variavel" xfId="30521" xr:uid="{00000000-0005-0000-0000-00003A770000}"/>
    <cellStyle name="s_Valuation _BS Csan CPC 02 &lt;SAP&gt;_Pasta5_3-Balanço_2-DRE_Dep_Judiciais-Contingências" xfId="30522" xr:uid="{00000000-0005-0000-0000-00003B770000}"/>
    <cellStyle name="s_Valuation _BS Csan CPC 02 &lt;SAP&gt;_Pasta5_3-Balanço_2-DRE_DFC Gerencial" xfId="30523" xr:uid="{00000000-0005-0000-0000-00003C770000}"/>
    <cellStyle name="s_Valuation _BS Csan CPC 02 &lt;SAP&gt;_Pasta5_3-Balanço_2-DRE_DMPL" xfId="30524" xr:uid="{00000000-0005-0000-0000-00003D770000}"/>
    <cellStyle name="s_Valuation _BS Csan CPC 02 &lt;SAP&gt;_Pasta5_3-Balanço_2-DRE_Mapa variáveis" xfId="30525" xr:uid="{00000000-0005-0000-0000-00003E770000}"/>
    <cellStyle name="s_Valuation _BS Csan CPC 02 &lt;SAP&gt;_Pasta5_3-Balanço_2-DRE_Variavel" xfId="30526" xr:uid="{00000000-0005-0000-0000-00003F770000}"/>
    <cellStyle name="s_Valuation _BS Csan CPC 02 &lt;SAP&gt;_Pasta5_3-Balanço_3-Balanço" xfId="30527" xr:uid="{00000000-0005-0000-0000-000040770000}"/>
    <cellStyle name="s_Valuation _BS Csan CPC 02 &lt;SAP&gt;_Pasta5_3-Balanço_3-Balanço_Mapa variáveis" xfId="30528" xr:uid="{00000000-0005-0000-0000-000041770000}"/>
    <cellStyle name="s_Valuation _BS Csan CPC 02 &lt;SAP&gt;_Pasta5_3-Balanço_3-Balanço_Variavel" xfId="30529" xr:uid="{00000000-0005-0000-0000-000042770000}"/>
    <cellStyle name="s_Valuation _BS Csan CPC 02 &lt;SAP&gt;_Pasta5_3-Balanço_7-Estoque" xfId="30530" xr:uid="{00000000-0005-0000-0000-000043770000}"/>
    <cellStyle name="s_Valuation _BS Csan CPC 02 &lt;SAP&gt;_Pasta5_3-Balanço_Despesas operacionais " xfId="30531" xr:uid="{00000000-0005-0000-0000-000044770000}"/>
    <cellStyle name="s_Valuation _BS Csan CPC 02 &lt;SAP&gt;_Pasta5_3-Balanço_Mapa variáveis" xfId="30532" xr:uid="{00000000-0005-0000-0000-000045770000}"/>
    <cellStyle name="s_Valuation _BS Csan CPC 02 &lt;SAP&gt;_Pasta5_3-Balanço_P&amp;L Raízen Combs" xfId="30533" xr:uid="{00000000-0005-0000-0000-000046770000}"/>
    <cellStyle name="s_Valuation _BS Csan CPC 02 &lt;SAP&gt;_Pasta5_3-Balanço_P&amp;L RUMO" xfId="30534" xr:uid="{00000000-0005-0000-0000-000047770000}"/>
    <cellStyle name="s_Valuation _BS Csan CPC 02 &lt;SAP&gt;_Pasta5_3-Balanço_Variavel" xfId="30535" xr:uid="{00000000-0005-0000-0000-000048770000}"/>
    <cellStyle name="s_Valuation _BS Csan CPC 02 &lt;SAP&gt;_Pasta5_3-Balanço_Working Capital" xfId="30536" xr:uid="{00000000-0005-0000-0000-000049770000}"/>
    <cellStyle name="s_Valuation _BS Csan CPC 02 &lt;SAP&gt;_Pasta5_7-Estoque" xfId="30537" xr:uid="{00000000-0005-0000-0000-00004A770000}"/>
    <cellStyle name="s_Valuation _BS Csan CPC 02 &lt;SAP&gt;_Pasta5_Balanço" xfId="30538" xr:uid="{00000000-0005-0000-0000-00004B770000}"/>
    <cellStyle name="s_Valuation _BS Csan CPC 02 &lt;SAP&gt;_Pasta5_Balanço_Despesas operacionais " xfId="30539" xr:uid="{00000000-0005-0000-0000-00004C770000}"/>
    <cellStyle name="s_Valuation _BS Csan CPC 02 &lt;SAP&gt;_Pasta5_Balanço_Working Capital" xfId="30540" xr:uid="{00000000-0005-0000-0000-00004D770000}"/>
    <cellStyle name="s_Valuation _BS Csan CPC 02 &lt;SAP&gt;_Pasta5_Despesas operacionais " xfId="30541" xr:uid="{00000000-0005-0000-0000-00004E770000}"/>
    <cellStyle name="s_Valuation _BS Csan CPC 02 &lt;SAP&gt;_Pasta5_IR Diferido" xfId="30542" xr:uid="{00000000-0005-0000-0000-00004F770000}"/>
    <cellStyle name="s_Valuation _BS Csan CPC 02 &lt;SAP&gt;_Pasta5_Mapa variáveis" xfId="30543" xr:uid="{00000000-0005-0000-0000-000050770000}"/>
    <cellStyle name="s_Valuation _BS Csan CPC 02 &lt;SAP&gt;_Pasta5_P&amp;L Raízen Combs" xfId="30544" xr:uid="{00000000-0005-0000-0000-000051770000}"/>
    <cellStyle name="s_Valuation _BS Csan CPC 02 &lt;SAP&gt;_Pasta5_P&amp;L RUMO" xfId="30545" xr:uid="{00000000-0005-0000-0000-000052770000}"/>
    <cellStyle name="s_Valuation _BS Csan CPC 02 &lt;SAP&gt;_Pasta5_Variavel" xfId="30546" xr:uid="{00000000-0005-0000-0000-000053770000}"/>
    <cellStyle name="s_Valuation _BS Csan CPC 02 &lt;SAP&gt;_Pasta5_Working Capital" xfId="30547" xr:uid="{00000000-0005-0000-0000-000054770000}"/>
    <cellStyle name="s_Valuation _BS Csan CPC 02 &lt;SAP&gt;_Plan1" xfId="30548" xr:uid="{00000000-0005-0000-0000-000055770000}"/>
    <cellStyle name="s_Valuation _BS Csan CPC 02 &lt;SAP&gt;_Plan1 2" xfId="30549" xr:uid="{00000000-0005-0000-0000-000056770000}"/>
    <cellStyle name="s_Valuation _BS Csan CPC 02 &lt;SAP&gt;_Plan1 2_15-FINANCEIRAS" xfId="30550" xr:uid="{00000000-0005-0000-0000-000057770000}"/>
    <cellStyle name="s_Valuation _BS Csan CPC 02 &lt;SAP&gt;_Plan1 2_Mapa variáveis" xfId="30551" xr:uid="{00000000-0005-0000-0000-000058770000}"/>
    <cellStyle name="s_Valuation _BS Csan CPC 02 &lt;SAP&gt;_Plan1 2_Variavel" xfId="30552" xr:uid="{00000000-0005-0000-0000-000059770000}"/>
    <cellStyle name="s_Valuation _BS Csan CPC 02 &lt;SAP&gt;_Plan1 3" xfId="30553" xr:uid="{00000000-0005-0000-0000-00005A770000}"/>
    <cellStyle name="s_Valuation _BS Csan CPC 02 &lt;SAP&gt;_Plan1_15-FINANCEIRAS" xfId="30554" xr:uid="{00000000-0005-0000-0000-00005B770000}"/>
    <cellStyle name="s_Valuation _BS Csan CPC 02 &lt;SAP&gt;_Plan1_15-FINANCEIRAS_1" xfId="30555" xr:uid="{00000000-0005-0000-0000-00005C770000}"/>
    <cellStyle name="s_Valuation _BS Csan CPC 02 &lt;SAP&gt;_Plan1_2-DRE" xfId="30556" xr:uid="{00000000-0005-0000-0000-00005D770000}"/>
    <cellStyle name="s_Valuation _BS Csan CPC 02 &lt;SAP&gt;_Plan1_2-DRE 2" xfId="30557" xr:uid="{00000000-0005-0000-0000-00005E770000}"/>
    <cellStyle name="s_Valuation _BS Csan CPC 02 &lt;SAP&gt;_Plan1_2-DRE_3-Balanço" xfId="30558" xr:uid="{00000000-0005-0000-0000-00005F770000}"/>
    <cellStyle name="s_Valuation _BS Csan CPC 02 &lt;SAP&gt;_Plan1_2-DRE_3-Balanço_Mapa variáveis" xfId="30559" xr:uid="{00000000-0005-0000-0000-000060770000}"/>
    <cellStyle name="s_Valuation _BS Csan CPC 02 &lt;SAP&gt;_Plan1_2-DRE_3-Balanço_Variavel" xfId="30560" xr:uid="{00000000-0005-0000-0000-000061770000}"/>
    <cellStyle name="s_Valuation _BS Csan CPC 02 &lt;SAP&gt;_Plan1_2-DRE_Dep_Judiciais-Contingências" xfId="30561" xr:uid="{00000000-0005-0000-0000-000062770000}"/>
    <cellStyle name="s_Valuation _BS Csan CPC 02 &lt;SAP&gt;_Plan1_2-DRE_DFC Gerencial" xfId="30562" xr:uid="{00000000-0005-0000-0000-000063770000}"/>
    <cellStyle name="s_Valuation _BS Csan CPC 02 &lt;SAP&gt;_Plan1_2-DRE_DMPL" xfId="30563" xr:uid="{00000000-0005-0000-0000-000064770000}"/>
    <cellStyle name="s_Valuation _BS Csan CPC 02 &lt;SAP&gt;_Plan1_2-DRE_Mapa variáveis" xfId="30564" xr:uid="{00000000-0005-0000-0000-000065770000}"/>
    <cellStyle name="s_Valuation _BS Csan CPC 02 &lt;SAP&gt;_Plan1_2-DRE_Variavel" xfId="30565" xr:uid="{00000000-0005-0000-0000-000066770000}"/>
    <cellStyle name="s_Valuation _BS Csan CPC 02 &lt;SAP&gt;_Plan1_3-Balanço" xfId="30566" xr:uid="{00000000-0005-0000-0000-000067770000}"/>
    <cellStyle name="s_Valuation _BS Csan CPC 02 &lt;SAP&gt;_Plan1_3-Balanço 2" xfId="30567" xr:uid="{00000000-0005-0000-0000-000068770000}"/>
    <cellStyle name="s_Valuation _BS Csan CPC 02 &lt;SAP&gt;_Plan1_3-Balanço 2_15-FINANCEIRAS" xfId="30568" xr:uid="{00000000-0005-0000-0000-000069770000}"/>
    <cellStyle name="s_Valuation _BS Csan CPC 02 &lt;SAP&gt;_Plan1_3-Balanço_1" xfId="30569" xr:uid="{00000000-0005-0000-0000-00006A770000}"/>
    <cellStyle name="s_Valuation _BS Csan CPC 02 &lt;SAP&gt;_Plan1_3-Balanço_1_Mapa variáveis" xfId="30570" xr:uid="{00000000-0005-0000-0000-00006B770000}"/>
    <cellStyle name="s_Valuation _BS Csan CPC 02 &lt;SAP&gt;_Plan1_3-Balanço_1_Variavel" xfId="30571" xr:uid="{00000000-0005-0000-0000-00006C770000}"/>
    <cellStyle name="s_Valuation _BS Csan CPC 02 &lt;SAP&gt;_Plan1_3-Balanço_15-FINANCEIRAS" xfId="30572" xr:uid="{00000000-0005-0000-0000-00006D770000}"/>
    <cellStyle name="s_Valuation _BS Csan CPC 02 &lt;SAP&gt;_Plan1_3-Balanço_15-FINANCEIRAS_1" xfId="30573" xr:uid="{00000000-0005-0000-0000-00006E770000}"/>
    <cellStyle name="s_Valuation _BS Csan CPC 02 &lt;SAP&gt;_Plan1_3-Balanço_2-DRE" xfId="30574" xr:uid="{00000000-0005-0000-0000-00006F770000}"/>
    <cellStyle name="s_Valuation _BS Csan CPC 02 &lt;SAP&gt;_Plan1_3-Balanço_2-DRE 2" xfId="30575" xr:uid="{00000000-0005-0000-0000-000070770000}"/>
    <cellStyle name="s_Valuation _BS Csan CPC 02 &lt;SAP&gt;_Plan1_3-Balanço_2-DRE_3-Balanço" xfId="30576" xr:uid="{00000000-0005-0000-0000-000071770000}"/>
    <cellStyle name="s_Valuation _BS Csan CPC 02 &lt;SAP&gt;_Plan1_3-Balanço_2-DRE_3-Balanço_Mapa variáveis" xfId="30577" xr:uid="{00000000-0005-0000-0000-000072770000}"/>
    <cellStyle name="s_Valuation _BS Csan CPC 02 &lt;SAP&gt;_Plan1_3-Balanço_2-DRE_3-Balanço_Variavel" xfId="30578" xr:uid="{00000000-0005-0000-0000-000073770000}"/>
    <cellStyle name="s_Valuation _BS Csan CPC 02 &lt;SAP&gt;_Plan1_3-Balanço_2-DRE_Dep_Judiciais-Contingências" xfId="30579" xr:uid="{00000000-0005-0000-0000-000074770000}"/>
    <cellStyle name="s_Valuation _BS Csan CPC 02 &lt;SAP&gt;_Plan1_3-Balanço_2-DRE_DFC Gerencial" xfId="30580" xr:uid="{00000000-0005-0000-0000-000075770000}"/>
    <cellStyle name="s_Valuation _BS Csan CPC 02 &lt;SAP&gt;_Plan1_3-Balanço_2-DRE_DMPL" xfId="30581" xr:uid="{00000000-0005-0000-0000-000076770000}"/>
    <cellStyle name="s_Valuation _BS Csan CPC 02 &lt;SAP&gt;_Plan1_3-Balanço_2-DRE_Mapa variáveis" xfId="30582" xr:uid="{00000000-0005-0000-0000-000077770000}"/>
    <cellStyle name="s_Valuation _BS Csan CPC 02 &lt;SAP&gt;_Plan1_3-Balanço_2-DRE_Variavel" xfId="30583" xr:uid="{00000000-0005-0000-0000-000078770000}"/>
    <cellStyle name="s_Valuation _BS Csan CPC 02 &lt;SAP&gt;_Plan1_3-Balanço_3-Balanço" xfId="30584" xr:uid="{00000000-0005-0000-0000-000079770000}"/>
    <cellStyle name="s_Valuation _BS Csan CPC 02 &lt;SAP&gt;_Plan1_3-Balanço_3-Balanço_Mapa variáveis" xfId="30585" xr:uid="{00000000-0005-0000-0000-00007A770000}"/>
    <cellStyle name="s_Valuation _BS Csan CPC 02 &lt;SAP&gt;_Plan1_3-Balanço_3-Balanço_Variavel" xfId="30586" xr:uid="{00000000-0005-0000-0000-00007B770000}"/>
    <cellStyle name="s_Valuation _BS Csan CPC 02 &lt;SAP&gt;_Plan1_3-Balanço_7-Estoque" xfId="30587" xr:uid="{00000000-0005-0000-0000-00007C770000}"/>
    <cellStyle name="s_Valuation _BS Csan CPC 02 &lt;SAP&gt;_Plan1_3-Balanço_Despesas operacionais " xfId="30588" xr:uid="{00000000-0005-0000-0000-00007D770000}"/>
    <cellStyle name="s_Valuation _BS Csan CPC 02 &lt;SAP&gt;_Plan1_3-Balanço_Mapa variáveis" xfId="30589" xr:uid="{00000000-0005-0000-0000-00007E770000}"/>
    <cellStyle name="s_Valuation _BS Csan CPC 02 &lt;SAP&gt;_Plan1_3-Balanço_P&amp;L Raízen Combs" xfId="30590" xr:uid="{00000000-0005-0000-0000-00007F770000}"/>
    <cellStyle name="s_Valuation _BS Csan CPC 02 &lt;SAP&gt;_Plan1_3-Balanço_P&amp;L RUMO" xfId="30591" xr:uid="{00000000-0005-0000-0000-000080770000}"/>
    <cellStyle name="s_Valuation _BS Csan CPC 02 &lt;SAP&gt;_Plan1_3-Balanço_Variavel" xfId="30592" xr:uid="{00000000-0005-0000-0000-000081770000}"/>
    <cellStyle name="s_Valuation _BS Csan CPC 02 &lt;SAP&gt;_Plan1_3-Balanço_Working Capital" xfId="30593" xr:uid="{00000000-0005-0000-0000-000082770000}"/>
    <cellStyle name="s_Valuation _BS Csan CPC 02 &lt;SAP&gt;_Plan1_7-Estoque" xfId="30594" xr:uid="{00000000-0005-0000-0000-000083770000}"/>
    <cellStyle name="s_Valuation _BS Csan CPC 02 &lt;SAP&gt;_Plan1_Balanço" xfId="30595" xr:uid="{00000000-0005-0000-0000-000084770000}"/>
    <cellStyle name="s_Valuation _BS Csan CPC 02 &lt;SAP&gt;_Plan1_Balanço_Despesas operacionais " xfId="30596" xr:uid="{00000000-0005-0000-0000-000085770000}"/>
    <cellStyle name="s_Valuation _BS Csan CPC 02 &lt;SAP&gt;_Plan1_Balanço_Working Capital" xfId="30597" xr:uid="{00000000-0005-0000-0000-000086770000}"/>
    <cellStyle name="s_Valuation _BS Csan CPC 02 &lt;SAP&gt;_Plan1_CCL" xfId="30598" xr:uid="{00000000-0005-0000-0000-000087770000}"/>
    <cellStyle name="s_Valuation _BS Csan CPC 02 &lt;SAP&gt;_Plan1_CCL 2" xfId="30599" xr:uid="{00000000-0005-0000-0000-000088770000}"/>
    <cellStyle name="s_Valuation _BS Csan CPC 02 &lt;SAP&gt;_Plan1_CCL 2_15-FINANCEIRAS" xfId="30600" xr:uid="{00000000-0005-0000-0000-000089770000}"/>
    <cellStyle name="s_Valuation _BS Csan CPC 02 &lt;SAP&gt;_Plan1_CCL 2_Mapa variáveis" xfId="30601" xr:uid="{00000000-0005-0000-0000-00008A770000}"/>
    <cellStyle name="s_Valuation _BS Csan CPC 02 &lt;SAP&gt;_Plan1_CCL 2_Variavel" xfId="30602" xr:uid="{00000000-0005-0000-0000-00008B770000}"/>
    <cellStyle name="s_Valuation _BS Csan CPC 02 &lt;SAP&gt;_Plan1_CCL 3" xfId="30603" xr:uid="{00000000-0005-0000-0000-00008C770000}"/>
    <cellStyle name="s_Valuation _BS Csan CPC 02 &lt;SAP&gt;_Plan1_CCL_15-FINANCEIRAS" xfId="30604" xr:uid="{00000000-0005-0000-0000-00008D770000}"/>
    <cellStyle name="s_Valuation _BS Csan CPC 02 &lt;SAP&gt;_Plan1_CCL_15-FINANCEIRAS_1" xfId="30605" xr:uid="{00000000-0005-0000-0000-00008E770000}"/>
    <cellStyle name="s_Valuation _BS Csan CPC 02 &lt;SAP&gt;_Plan1_CCL_2-DRE" xfId="30606" xr:uid="{00000000-0005-0000-0000-00008F770000}"/>
    <cellStyle name="s_Valuation _BS Csan CPC 02 &lt;SAP&gt;_Plan1_CCL_2-DRE 2" xfId="30607" xr:uid="{00000000-0005-0000-0000-000090770000}"/>
    <cellStyle name="s_Valuation _BS Csan CPC 02 &lt;SAP&gt;_Plan1_CCL_2-DRE_3-Balanço" xfId="30608" xr:uid="{00000000-0005-0000-0000-000091770000}"/>
    <cellStyle name="s_Valuation _BS Csan CPC 02 &lt;SAP&gt;_Plan1_CCL_2-DRE_3-Balanço_Mapa variáveis" xfId="30609" xr:uid="{00000000-0005-0000-0000-000092770000}"/>
    <cellStyle name="s_Valuation _BS Csan CPC 02 &lt;SAP&gt;_Plan1_CCL_2-DRE_3-Balanço_Variavel" xfId="30610" xr:uid="{00000000-0005-0000-0000-000093770000}"/>
    <cellStyle name="s_Valuation _BS Csan CPC 02 &lt;SAP&gt;_Plan1_CCL_2-DRE_Dep_Judiciais-Contingências" xfId="30611" xr:uid="{00000000-0005-0000-0000-000094770000}"/>
    <cellStyle name="s_Valuation _BS Csan CPC 02 &lt;SAP&gt;_Plan1_CCL_2-DRE_DFC Gerencial" xfId="30612" xr:uid="{00000000-0005-0000-0000-000095770000}"/>
    <cellStyle name="s_Valuation _BS Csan CPC 02 &lt;SAP&gt;_Plan1_CCL_2-DRE_DMPL" xfId="30613" xr:uid="{00000000-0005-0000-0000-000096770000}"/>
    <cellStyle name="s_Valuation _BS Csan CPC 02 &lt;SAP&gt;_Plan1_CCL_2-DRE_Mapa variáveis" xfId="30614" xr:uid="{00000000-0005-0000-0000-000097770000}"/>
    <cellStyle name="s_Valuation _BS Csan CPC 02 &lt;SAP&gt;_Plan1_CCL_2-DRE_Variavel" xfId="30615" xr:uid="{00000000-0005-0000-0000-000098770000}"/>
    <cellStyle name="s_Valuation _BS Csan CPC 02 &lt;SAP&gt;_Plan1_CCL_3-Balanço" xfId="30616" xr:uid="{00000000-0005-0000-0000-000099770000}"/>
    <cellStyle name="s_Valuation _BS Csan CPC 02 &lt;SAP&gt;_Plan1_CCL_3-Balanço 2" xfId="30617" xr:uid="{00000000-0005-0000-0000-00009A770000}"/>
    <cellStyle name="s_Valuation _BS Csan CPC 02 &lt;SAP&gt;_Plan1_CCL_3-Balanço 2_15-FINANCEIRAS" xfId="30618" xr:uid="{00000000-0005-0000-0000-00009B770000}"/>
    <cellStyle name="s_Valuation _BS Csan CPC 02 &lt;SAP&gt;_Plan1_CCL_3-Balanço_1" xfId="30619" xr:uid="{00000000-0005-0000-0000-00009C770000}"/>
    <cellStyle name="s_Valuation _BS Csan CPC 02 &lt;SAP&gt;_Plan1_CCL_3-Balanço_1_Mapa variáveis" xfId="30620" xr:uid="{00000000-0005-0000-0000-00009D770000}"/>
    <cellStyle name="s_Valuation _BS Csan CPC 02 &lt;SAP&gt;_Plan1_CCL_3-Balanço_1_Variavel" xfId="30621" xr:uid="{00000000-0005-0000-0000-00009E770000}"/>
    <cellStyle name="s_Valuation _BS Csan CPC 02 &lt;SAP&gt;_Plan1_CCL_3-Balanço_15-FINANCEIRAS" xfId="30622" xr:uid="{00000000-0005-0000-0000-00009F770000}"/>
    <cellStyle name="s_Valuation _BS Csan CPC 02 &lt;SAP&gt;_Plan1_CCL_3-Balanço_15-FINANCEIRAS_1" xfId="30623" xr:uid="{00000000-0005-0000-0000-0000A0770000}"/>
    <cellStyle name="s_Valuation _BS Csan CPC 02 &lt;SAP&gt;_Plan1_CCL_3-Balanço_2-DRE" xfId="30624" xr:uid="{00000000-0005-0000-0000-0000A1770000}"/>
    <cellStyle name="s_Valuation _BS Csan CPC 02 &lt;SAP&gt;_Plan1_CCL_3-Balanço_2-DRE 2" xfId="30625" xr:uid="{00000000-0005-0000-0000-0000A2770000}"/>
    <cellStyle name="s_Valuation _BS Csan CPC 02 &lt;SAP&gt;_Plan1_CCL_3-Balanço_2-DRE_3-Balanço" xfId="30626" xr:uid="{00000000-0005-0000-0000-0000A3770000}"/>
    <cellStyle name="s_Valuation _BS Csan CPC 02 &lt;SAP&gt;_Plan1_CCL_3-Balanço_2-DRE_3-Balanço_Mapa variáveis" xfId="30627" xr:uid="{00000000-0005-0000-0000-0000A4770000}"/>
    <cellStyle name="s_Valuation _BS Csan CPC 02 &lt;SAP&gt;_Plan1_CCL_3-Balanço_2-DRE_3-Balanço_Variavel" xfId="30628" xr:uid="{00000000-0005-0000-0000-0000A5770000}"/>
    <cellStyle name="s_Valuation _BS Csan CPC 02 &lt;SAP&gt;_Plan1_CCL_3-Balanço_2-DRE_Dep_Judiciais-Contingências" xfId="30629" xr:uid="{00000000-0005-0000-0000-0000A6770000}"/>
    <cellStyle name="s_Valuation _BS Csan CPC 02 &lt;SAP&gt;_Plan1_CCL_3-Balanço_2-DRE_DFC Gerencial" xfId="30630" xr:uid="{00000000-0005-0000-0000-0000A7770000}"/>
    <cellStyle name="s_Valuation _BS Csan CPC 02 &lt;SAP&gt;_Plan1_CCL_3-Balanço_2-DRE_DMPL" xfId="30631" xr:uid="{00000000-0005-0000-0000-0000A8770000}"/>
    <cellStyle name="s_Valuation _BS Csan CPC 02 &lt;SAP&gt;_Plan1_CCL_3-Balanço_2-DRE_Mapa variáveis" xfId="30632" xr:uid="{00000000-0005-0000-0000-0000A9770000}"/>
    <cellStyle name="s_Valuation _BS Csan CPC 02 &lt;SAP&gt;_Plan1_CCL_3-Balanço_2-DRE_Variavel" xfId="30633" xr:uid="{00000000-0005-0000-0000-0000AA770000}"/>
    <cellStyle name="s_Valuation _BS Csan CPC 02 &lt;SAP&gt;_Plan1_CCL_3-Balanço_3-Balanço" xfId="30634" xr:uid="{00000000-0005-0000-0000-0000AB770000}"/>
    <cellStyle name="s_Valuation _BS Csan CPC 02 &lt;SAP&gt;_Plan1_CCL_3-Balanço_3-Balanço_Mapa variáveis" xfId="30635" xr:uid="{00000000-0005-0000-0000-0000AC770000}"/>
    <cellStyle name="s_Valuation _BS Csan CPC 02 &lt;SAP&gt;_Plan1_CCL_3-Balanço_3-Balanço_Variavel" xfId="30636" xr:uid="{00000000-0005-0000-0000-0000AD770000}"/>
    <cellStyle name="s_Valuation _BS Csan CPC 02 &lt;SAP&gt;_Plan1_CCL_3-Balanço_7-Estoque" xfId="30637" xr:uid="{00000000-0005-0000-0000-0000AE770000}"/>
    <cellStyle name="s_Valuation _BS Csan CPC 02 &lt;SAP&gt;_Plan1_CCL_3-Balanço_Despesas operacionais " xfId="30638" xr:uid="{00000000-0005-0000-0000-0000AF770000}"/>
    <cellStyle name="s_Valuation _BS Csan CPC 02 &lt;SAP&gt;_Plan1_CCL_3-Balanço_Mapa variáveis" xfId="30639" xr:uid="{00000000-0005-0000-0000-0000B0770000}"/>
    <cellStyle name="s_Valuation _BS Csan CPC 02 &lt;SAP&gt;_Plan1_CCL_3-Balanço_P&amp;L Raízen Combs" xfId="30640" xr:uid="{00000000-0005-0000-0000-0000B1770000}"/>
    <cellStyle name="s_Valuation _BS Csan CPC 02 &lt;SAP&gt;_Plan1_CCL_3-Balanço_P&amp;L RUMO" xfId="30641" xr:uid="{00000000-0005-0000-0000-0000B2770000}"/>
    <cellStyle name="s_Valuation _BS Csan CPC 02 &lt;SAP&gt;_Plan1_CCL_3-Balanço_Variavel" xfId="30642" xr:uid="{00000000-0005-0000-0000-0000B3770000}"/>
    <cellStyle name="s_Valuation _BS Csan CPC 02 &lt;SAP&gt;_Plan1_CCL_3-Balanço_Working Capital" xfId="30643" xr:uid="{00000000-0005-0000-0000-0000B4770000}"/>
    <cellStyle name="s_Valuation _BS Csan CPC 02 &lt;SAP&gt;_Plan1_CCL_7-Estoque" xfId="30644" xr:uid="{00000000-0005-0000-0000-0000B5770000}"/>
    <cellStyle name="s_Valuation _BS Csan CPC 02 &lt;SAP&gt;_Plan1_CCL_Balanço" xfId="30645" xr:uid="{00000000-0005-0000-0000-0000B6770000}"/>
    <cellStyle name="s_Valuation _BS Csan CPC 02 &lt;SAP&gt;_Plan1_CCL_Balanço_Despesas operacionais " xfId="30646" xr:uid="{00000000-0005-0000-0000-0000B7770000}"/>
    <cellStyle name="s_Valuation _BS Csan CPC 02 &lt;SAP&gt;_Plan1_CCL_Balanço_Working Capital" xfId="30647" xr:uid="{00000000-0005-0000-0000-0000B8770000}"/>
    <cellStyle name="s_Valuation _BS Csan CPC 02 &lt;SAP&gt;_Plan1_CCL_Despesas operacionais " xfId="30648" xr:uid="{00000000-0005-0000-0000-0000B9770000}"/>
    <cellStyle name="s_Valuation _BS Csan CPC 02 &lt;SAP&gt;_Plan1_CCL_IR Diferido" xfId="30649" xr:uid="{00000000-0005-0000-0000-0000BA770000}"/>
    <cellStyle name="s_Valuation _BS Csan CPC 02 &lt;SAP&gt;_Plan1_CCL_Mapa variáveis" xfId="30650" xr:uid="{00000000-0005-0000-0000-0000BB770000}"/>
    <cellStyle name="s_Valuation _BS Csan CPC 02 &lt;SAP&gt;_Plan1_CCL_P&amp;L Raízen Combs" xfId="30651" xr:uid="{00000000-0005-0000-0000-0000BC770000}"/>
    <cellStyle name="s_Valuation _BS Csan CPC 02 &lt;SAP&gt;_Plan1_CCL_P&amp;L RUMO" xfId="30652" xr:uid="{00000000-0005-0000-0000-0000BD770000}"/>
    <cellStyle name="s_Valuation _BS Csan CPC 02 &lt;SAP&gt;_Plan1_CCL_Variavel" xfId="30653" xr:uid="{00000000-0005-0000-0000-0000BE770000}"/>
    <cellStyle name="s_Valuation _BS Csan CPC 02 &lt;SAP&gt;_Plan1_CCL_Working Capital" xfId="30654" xr:uid="{00000000-0005-0000-0000-0000BF770000}"/>
    <cellStyle name="s_Valuation _BS Csan CPC 02 &lt;SAP&gt;_Plan1_Despesas operacionais " xfId="30655" xr:uid="{00000000-0005-0000-0000-0000C0770000}"/>
    <cellStyle name="s_Valuation _BS Csan CPC 02 &lt;SAP&gt;_Plan1_Diferenças outubro CAN- (2)" xfId="30656" xr:uid="{00000000-0005-0000-0000-0000C1770000}"/>
    <cellStyle name="s_Valuation _BS Csan CPC 02 &lt;SAP&gt;_Plan1_Diferenças outubro CAN- (2) 2" xfId="30657" xr:uid="{00000000-0005-0000-0000-0000C2770000}"/>
    <cellStyle name="s_Valuation _BS Csan CPC 02 &lt;SAP&gt;_Plan1_Diferenças outubro CAN- (2) 2_15-FINANCEIRAS" xfId="30658" xr:uid="{00000000-0005-0000-0000-0000C3770000}"/>
    <cellStyle name="s_Valuation _BS Csan CPC 02 &lt;SAP&gt;_Plan1_Diferenças outubro CAN- (2) 2_Mapa variáveis" xfId="30659" xr:uid="{00000000-0005-0000-0000-0000C4770000}"/>
    <cellStyle name="s_Valuation _BS Csan CPC 02 &lt;SAP&gt;_Plan1_Diferenças outubro CAN- (2) 2_Variavel" xfId="30660" xr:uid="{00000000-0005-0000-0000-0000C5770000}"/>
    <cellStyle name="s_Valuation _BS Csan CPC 02 &lt;SAP&gt;_Plan1_Diferenças outubro CAN- (2) 3" xfId="30661" xr:uid="{00000000-0005-0000-0000-0000C6770000}"/>
    <cellStyle name="s_Valuation _BS Csan CPC 02 &lt;SAP&gt;_Plan1_Diferenças outubro CAN- (2)_15-FINANCEIRAS" xfId="30662" xr:uid="{00000000-0005-0000-0000-0000C7770000}"/>
    <cellStyle name="s_Valuation _BS Csan CPC 02 &lt;SAP&gt;_Plan1_Diferenças outubro CAN- (2)_15-FINANCEIRAS_1" xfId="30663" xr:uid="{00000000-0005-0000-0000-0000C8770000}"/>
    <cellStyle name="s_Valuation _BS Csan CPC 02 &lt;SAP&gt;_Plan1_Diferenças outubro CAN- (2)_2-DRE" xfId="30664" xr:uid="{00000000-0005-0000-0000-0000C9770000}"/>
    <cellStyle name="s_Valuation _BS Csan CPC 02 &lt;SAP&gt;_Plan1_Diferenças outubro CAN- (2)_2-DRE 2" xfId="30665" xr:uid="{00000000-0005-0000-0000-0000CA770000}"/>
    <cellStyle name="s_Valuation _BS Csan CPC 02 &lt;SAP&gt;_Plan1_Diferenças outubro CAN- (2)_2-DRE_3-Balanço" xfId="30666" xr:uid="{00000000-0005-0000-0000-0000CB770000}"/>
    <cellStyle name="s_Valuation _BS Csan CPC 02 &lt;SAP&gt;_Plan1_Diferenças outubro CAN- (2)_2-DRE_3-Balanço_Mapa variáveis" xfId="30667" xr:uid="{00000000-0005-0000-0000-0000CC770000}"/>
    <cellStyle name="s_Valuation _BS Csan CPC 02 &lt;SAP&gt;_Plan1_Diferenças outubro CAN- (2)_2-DRE_3-Balanço_Variavel" xfId="30668" xr:uid="{00000000-0005-0000-0000-0000CD770000}"/>
    <cellStyle name="s_Valuation _BS Csan CPC 02 &lt;SAP&gt;_Plan1_Diferenças outubro CAN- (2)_2-DRE_Dep_Judiciais-Contingências" xfId="30669" xr:uid="{00000000-0005-0000-0000-0000CE770000}"/>
    <cellStyle name="s_Valuation _BS Csan CPC 02 &lt;SAP&gt;_Plan1_Diferenças outubro CAN- (2)_2-DRE_DFC Gerencial" xfId="30670" xr:uid="{00000000-0005-0000-0000-0000CF770000}"/>
    <cellStyle name="s_Valuation _BS Csan CPC 02 &lt;SAP&gt;_Plan1_Diferenças outubro CAN- (2)_2-DRE_DMPL" xfId="30671" xr:uid="{00000000-0005-0000-0000-0000D0770000}"/>
    <cellStyle name="s_Valuation _BS Csan CPC 02 &lt;SAP&gt;_Plan1_Diferenças outubro CAN- (2)_2-DRE_Mapa variáveis" xfId="30672" xr:uid="{00000000-0005-0000-0000-0000D1770000}"/>
    <cellStyle name="s_Valuation _BS Csan CPC 02 &lt;SAP&gt;_Plan1_Diferenças outubro CAN- (2)_2-DRE_Variavel" xfId="30673" xr:uid="{00000000-0005-0000-0000-0000D2770000}"/>
    <cellStyle name="s_Valuation _BS Csan CPC 02 &lt;SAP&gt;_Plan1_Diferenças outubro CAN- (2)_3-Balanço" xfId="30674" xr:uid="{00000000-0005-0000-0000-0000D3770000}"/>
    <cellStyle name="s_Valuation _BS Csan CPC 02 &lt;SAP&gt;_Plan1_Diferenças outubro CAN- (2)_3-Balanço 2" xfId="30675" xr:uid="{00000000-0005-0000-0000-0000D4770000}"/>
    <cellStyle name="s_Valuation _BS Csan CPC 02 &lt;SAP&gt;_Plan1_Diferenças outubro CAN- (2)_3-Balanço 2_15-FINANCEIRAS" xfId="30676" xr:uid="{00000000-0005-0000-0000-0000D5770000}"/>
    <cellStyle name="s_Valuation _BS Csan CPC 02 &lt;SAP&gt;_Plan1_Diferenças outubro CAN- (2)_3-Balanço_1" xfId="30677" xr:uid="{00000000-0005-0000-0000-0000D6770000}"/>
    <cellStyle name="s_Valuation _BS Csan CPC 02 &lt;SAP&gt;_Plan1_Diferenças outubro CAN- (2)_3-Balanço_1_Mapa variáveis" xfId="30678" xr:uid="{00000000-0005-0000-0000-0000D7770000}"/>
    <cellStyle name="s_Valuation _BS Csan CPC 02 &lt;SAP&gt;_Plan1_Diferenças outubro CAN- (2)_3-Balanço_1_Variavel" xfId="30679" xr:uid="{00000000-0005-0000-0000-0000D8770000}"/>
    <cellStyle name="s_Valuation _BS Csan CPC 02 &lt;SAP&gt;_Plan1_Diferenças outubro CAN- (2)_3-Balanço_15-FINANCEIRAS" xfId="30680" xr:uid="{00000000-0005-0000-0000-0000D9770000}"/>
    <cellStyle name="s_Valuation _BS Csan CPC 02 &lt;SAP&gt;_Plan1_Diferenças outubro CAN- (2)_3-Balanço_15-FINANCEIRAS_1" xfId="30681" xr:uid="{00000000-0005-0000-0000-0000DA770000}"/>
    <cellStyle name="s_Valuation _BS Csan CPC 02 &lt;SAP&gt;_Plan1_Diferenças outubro CAN- (2)_3-Balanço_2-DRE" xfId="30682" xr:uid="{00000000-0005-0000-0000-0000DB770000}"/>
    <cellStyle name="s_Valuation _BS Csan CPC 02 &lt;SAP&gt;_Plan1_Diferenças outubro CAN- (2)_3-Balanço_2-DRE 2" xfId="30683" xr:uid="{00000000-0005-0000-0000-0000DC770000}"/>
    <cellStyle name="s_Valuation _BS Csan CPC 02 &lt;SAP&gt;_Plan1_Diferenças outubro CAN- (2)_3-Balanço_2-DRE_3-Balanço" xfId="30684" xr:uid="{00000000-0005-0000-0000-0000DD770000}"/>
    <cellStyle name="s_Valuation _BS Csan CPC 02 &lt;SAP&gt;_Plan1_Diferenças outubro CAN- (2)_3-Balanço_2-DRE_3-Balanço_Mapa variáveis" xfId="30685" xr:uid="{00000000-0005-0000-0000-0000DE770000}"/>
    <cellStyle name="s_Valuation _BS Csan CPC 02 &lt;SAP&gt;_Plan1_Diferenças outubro CAN- (2)_3-Balanço_2-DRE_3-Balanço_Variavel" xfId="30686" xr:uid="{00000000-0005-0000-0000-0000DF770000}"/>
    <cellStyle name="s_Valuation _BS Csan CPC 02 &lt;SAP&gt;_Plan1_Diferenças outubro CAN- (2)_3-Balanço_2-DRE_Dep_Judiciais-Contingências" xfId="30687" xr:uid="{00000000-0005-0000-0000-0000E0770000}"/>
    <cellStyle name="s_Valuation _BS Csan CPC 02 &lt;SAP&gt;_Plan1_Diferenças outubro CAN- (2)_3-Balanço_2-DRE_DFC Gerencial" xfId="30688" xr:uid="{00000000-0005-0000-0000-0000E1770000}"/>
    <cellStyle name="s_Valuation _BS Csan CPC 02 &lt;SAP&gt;_Plan1_Diferenças outubro CAN- (2)_3-Balanço_2-DRE_DMPL" xfId="30689" xr:uid="{00000000-0005-0000-0000-0000E2770000}"/>
    <cellStyle name="s_Valuation _BS Csan CPC 02 &lt;SAP&gt;_Plan1_Diferenças outubro CAN- (2)_3-Balanço_2-DRE_Mapa variáveis" xfId="30690" xr:uid="{00000000-0005-0000-0000-0000E3770000}"/>
    <cellStyle name="s_Valuation _BS Csan CPC 02 &lt;SAP&gt;_Plan1_Diferenças outubro CAN- (2)_3-Balanço_2-DRE_Variavel" xfId="30691" xr:uid="{00000000-0005-0000-0000-0000E4770000}"/>
    <cellStyle name="s_Valuation _BS Csan CPC 02 &lt;SAP&gt;_Plan1_Diferenças outubro CAN- (2)_3-Balanço_3-Balanço" xfId="30692" xr:uid="{00000000-0005-0000-0000-0000E5770000}"/>
    <cellStyle name="s_Valuation _BS Csan CPC 02 &lt;SAP&gt;_Plan1_Diferenças outubro CAN- (2)_3-Balanço_3-Balanço_Mapa variáveis" xfId="30693" xr:uid="{00000000-0005-0000-0000-0000E6770000}"/>
    <cellStyle name="s_Valuation _BS Csan CPC 02 &lt;SAP&gt;_Plan1_Diferenças outubro CAN- (2)_3-Balanço_3-Balanço_Variavel" xfId="30694" xr:uid="{00000000-0005-0000-0000-0000E7770000}"/>
    <cellStyle name="s_Valuation _BS Csan CPC 02 &lt;SAP&gt;_Plan1_Diferenças outubro CAN- (2)_3-Balanço_7-Estoque" xfId="30695" xr:uid="{00000000-0005-0000-0000-0000E8770000}"/>
    <cellStyle name="s_Valuation _BS Csan CPC 02 &lt;SAP&gt;_Plan1_Diferenças outubro CAN- (2)_3-Balanço_Despesas operacionais " xfId="30696" xr:uid="{00000000-0005-0000-0000-0000E9770000}"/>
    <cellStyle name="s_Valuation _BS Csan CPC 02 &lt;SAP&gt;_Plan1_Diferenças outubro CAN- (2)_3-Balanço_Mapa variáveis" xfId="30697" xr:uid="{00000000-0005-0000-0000-0000EA770000}"/>
    <cellStyle name="s_Valuation _BS Csan CPC 02 &lt;SAP&gt;_Plan1_Diferenças outubro CAN- (2)_3-Balanço_P&amp;L Raízen Combs" xfId="30698" xr:uid="{00000000-0005-0000-0000-0000EB770000}"/>
    <cellStyle name="s_Valuation _BS Csan CPC 02 &lt;SAP&gt;_Plan1_Diferenças outubro CAN- (2)_3-Balanço_P&amp;L RUMO" xfId="30699" xr:uid="{00000000-0005-0000-0000-0000EC770000}"/>
    <cellStyle name="s_Valuation _BS Csan CPC 02 &lt;SAP&gt;_Plan1_Diferenças outubro CAN- (2)_3-Balanço_Variavel" xfId="30700" xr:uid="{00000000-0005-0000-0000-0000ED770000}"/>
    <cellStyle name="s_Valuation _BS Csan CPC 02 &lt;SAP&gt;_Plan1_Diferenças outubro CAN- (2)_3-Balanço_Working Capital" xfId="30701" xr:uid="{00000000-0005-0000-0000-0000EE770000}"/>
    <cellStyle name="s_Valuation _BS Csan CPC 02 &lt;SAP&gt;_Plan1_Diferenças outubro CAN- (2)_7-Estoque" xfId="30702" xr:uid="{00000000-0005-0000-0000-0000EF770000}"/>
    <cellStyle name="s_Valuation _BS Csan CPC 02 &lt;SAP&gt;_Plan1_Diferenças outubro CAN- (2)_Balanço" xfId="30703" xr:uid="{00000000-0005-0000-0000-0000F0770000}"/>
    <cellStyle name="s_Valuation _BS Csan CPC 02 &lt;SAP&gt;_Plan1_Diferenças outubro CAN- (2)_Balanço_Despesas operacionais " xfId="30704" xr:uid="{00000000-0005-0000-0000-0000F1770000}"/>
    <cellStyle name="s_Valuation _BS Csan CPC 02 &lt;SAP&gt;_Plan1_Diferenças outubro CAN- (2)_Balanço_Working Capital" xfId="30705" xr:uid="{00000000-0005-0000-0000-0000F2770000}"/>
    <cellStyle name="s_Valuation _BS Csan CPC 02 &lt;SAP&gt;_Plan1_Diferenças outubro CAN- (2)_Despesas operacionais " xfId="30706" xr:uid="{00000000-0005-0000-0000-0000F3770000}"/>
    <cellStyle name="s_Valuation _BS Csan CPC 02 &lt;SAP&gt;_Plan1_Diferenças outubro CAN- (2)_IR Diferido" xfId="30707" xr:uid="{00000000-0005-0000-0000-0000F4770000}"/>
    <cellStyle name="s_Valuation _BS Csan CPC 02 &lt;SAP&gt;_Plan1_Diferenças outubro CAN- (2)_Mapa variáveis" xfId="30708" xr:uid="{00000000-0005-0000-0000-0000F5770000}"/>
    <cellStyle name="s_Valuation _BS Csan CPC 02 &lt;SAP&gt;_Plan1_Diferenças outubro CAN- (2)_P&amp;L Raízen Combs" xfId="30709" xr:uid="{00000000-0005-0000-0000-0000F6770000}"/>
    <cellStyle name="s_Valuation _BS Csan CPC 02 &lt;SAP&gt;_Plan1_Diferenças outubro CAN- (2)_P&amp;L RUMO" xfId="30710" xr:uid="{00000000-0005-0000-0000-0000F7770000}"/>
    <cellStyle name="s_Valuation _BS Csan CPC 02 &lt;SAP&gt;_Plan1_Diferenças outubro CAN- (2)_Variavel" xfId="30711" xr:uid="{00000000-0005-0000-0000-0000F8770000}"/>
    <cellStyle name="s_Valuation _BS Csan CPC 02 &lt;SAP&gt;_Plan1_Diferenças outubro CAN- (2)_Working Capital" xfId="30712" xr:uid="{00000000-0005-0000-0000-0000F9770000}"/>
    <cellStyle name="s_Valuation _BS Csan CPC 02 &lt;SAP&gt;_Plan1_IR Diferido" xfId="30713" xr:uid="{00000000-0005-0000-0000-0000FA770000}"/>
    <cellStyle name="s_Valuation _BS Csan CPC 02 &lt;SAP&gt;_Plan1_Mapa variáveis" xfId="30714" xr:uid="{00000000-0005-0000-0000-0000FB770000}"/>
    <cellStyle name="s_Valuation _BS Csan CPC 02 &lt;SAP&gt;_Plan1_P&amp;L Raízen Combs" xfId="30715" xr:uid="{00000000-0005-0000-0000-0000FC770000}"/>
    <cellStyle name="s_Valuation _BS Csan CPC 02 &lt;SAP&gt;_Plan1_P&amp;L RUMO" xfId="30716" xr:uid="{00000000-0005-0000-0000-0000FD770000}"/>
    <cellStyle name="s_Valuation _BS Csan CPC 02 &lt;SAP&gt;_Plan1_Query C.Custos SF 10-11" xfId="30717" xr:uid="{00000000-0005-0000-0000-0000FE770000}"/>
    <cellStyle name="s_Valuation _BS Csan CPC 02 &lt;SAP&gt;_Plan1_Query C.Custos SF 10-11 2" xfId="30718" xr:uid="{00000000-0005-0000-0000-0000FF770000}"/>
    <cellStyle name="s_Valuation _BS Csan CPC 02 &lt;SAP&gt;_Plan1_Query C.Custos SF 10-11 2_15-FINANCEIRAS" xfId="30719" xr:uid="{00000000-0005-0000-0000-000000780000}"/>
    <cellStyle name="s_Valuation _BS Csan CPC 02 &lt;SAP&gt;_Plan1_Query C.Custos SF 10-11 2_Mapa variáveis" xfId="30720" xr:uid="{00000000-0005-0000-0000-000001780000}"/>
    <cellStyle name="s_Valuation _BS Csan CPC 02 &lt;SAP&gt;_Plan1_Query C.Custos SF 10-11 2_Variavel" xfId="30721" xr:uid="{00000000-0005-0000-0000-000002780000}"/>
    <cellStyle name="s_Valuation _BS Csan CPC 02 &lt;SAP&gt;_Plan1_Query C.Custos SF 10-11 3" xfId="30722" xr:uid="{00000000-0005-0000-0000-000003780000}"/>
    <cellStyle name="s_Valuation _BS Csan CPC 02 &lt;SAP&gt;_Plan1_Query C.Custos SF 10-11_15-FINANCEIRAS" xfId="30723" xr:uid="{00000000-0005-0000-0000-000004780000}"/>
    <cellStyle name="s_Valuation _BS Csan CPC 02 &lt;SAP&gt;_Plan1_Query C.Custos SF 10-11_15-FINANCEIRAS_1" xfId="30724" xr:uid="{00000000-0005-0000-0000-000005780000}"/>
    <cellStyle name="s_Valuation _BS Csan CPC 02 &lt;SAP&gt;_Plan1_Query C.Custos SF 10-11_2-DRE" xfId="30725" xr:uid="{00000000-0005-0000-0000-000006780000}"/>
    <cellStyle name="s_Valuation _BS Csan CPC 02 &lt;SAP&gt;_Plan1_Query C.Custos SF 10-11_2-DRE 2" xfId="30726" xr:uid="{00000000-0005-0000-0000-000007780000}"/>
    <cellStyle name="s_Valuation _BS Csan CPC 02 &lt;SAP&gt;_Plan1_Query C.Custos SF 10-11_2-DRE_3-Balanço" xfId="30727" xr:uid="{00000000-0005-0000-0000-000008780000}"/>
    <cellStyle name="s_Valuation _BS Csan CPC 02 &lt;SAP&gt;_Plan1_Query C.Custos SF 10-11_2-DRE_3-Balanço_Mapa variáveis" xfId="30728" xr:uid="{00000000-0005-0000-0000-000009780000}"/>
    <cellStyle name="s_Valuation _BS Csan CPC 02 &lt;SAP&gt;_Plan1_Query C.Custos SF 10-11_2-DRE_3-Balanço_Variavel" xfId="30729" xr:uid="{00000000-0005-0000-0000-00000A780000}"/>
    <cellStyle name="s_Valuation _BS Csan CPC 02 &lt;SAP&gt;_Plan1_Query C.Custos SF 10-11_2-DRE_Dep_Judiciais-Contingências" xfId="30730" xr:uid="{00000000-0005-0000-0000-00000B780000}"/>
    <cellStyle name="s_Valuation _BS Csan CPC 02 &lt;SAP&gt;_Plan1_Query C.Custos SF 10-11_2-DRE_DFC Gerencial" xfId="30731" xr:uid="{00000000-0005-0000-0000-00000C780000}"/>
    <cellStyle name="s_Valuation _BS Csan CPC 02 &lt;SAP&gt;_Plan1_Query C.Custos SF 10-11_2-DRE_DMPL" xfId="30732" xr:uid="{00000000-0005-0000-0000-00000D780000}"/>
    <cellStyle name="s_Valuation _BS Csan CPC 02 &lt;SAP&gt;_Plan1_Query C.Custos SF 10-11_2-DRE_Mapa variáveis" xfId="30733" xr:uid="{00000000-0005-0000-0000-00000E780000}"/>
    <cellStyle name="s_Valuation _BS Csan CPC 02 &lt;SAP&gt;_Plan1_Query C.Custos SF 10-11_2-DRE_Variavel" xfId="30734" xr:uid="{00000000-0005-0000-0000-00000F780000}"/>
    <cellStyle name="s_Valuation _BS Csan CPC 02 &lt;SAP&gt;_Plan1_Query C.Custos SF 10-11_3-Balanço" xfId="30735" xr:uid="{00000000-0005-0000-0000-000010780000}"/>
    <cellStyle name="s_Valuation _BS Csan CPC 02 &lt;SAP&gt;_Plan1_Query C.Custos SF 10-11_3-Balanço 2" xfId="30736" xr:uid="{00000000-0005-0000-0000-000011780000}"/>
    <cellStyle name="s_Valuation _BS Csan CPC 02 &lt;SAP&gt;_Plan1_Query C.Custos SF 10-11_3-Balanço 2_15-FINANCEIRAS" xfId="30737" xr:uid="{00000000-0005-0000-0000-000012780000}"/>
    <cellStyle name="s_Valuation _BS Csan CPC 02 &lt;SAP&gt;_Plan1_Query C.Custos SF 10-11_3-Balanço_1" xfId="30738" xr:uid="{00000000-0005-0000-0000-000013780000}"/>
    <cellStyle name="s_Valuation _BS Csan CPC 02 &lt;SAP&gt;_Plan1_Query C.Custos SF 10-11_3-Balanço_1_Mapa variáveis" xfId="30739" xr:uid="{00000000-0005-0000-0000-000014780000}"/>
    <cellStyle name="s_Valuation _BS Csan CPC 02 &lt;SAP&gt;_Plan1_Query C.Custos SF 10-11_3-Balanço_1_Variavel" xfId="30740" xr:uid="{00000000-0005-0000-0000-000015780000}"/>
    <cellStyle name="s_Valuation _BS Csan CPC 02 &lt;SAP&gt;_Plan1_Query C.Custos SF 10-11_3-Balanço_15-FINANCEIRAS" xfId="30741" xr:uid="{00000000-0005-0000-0000-000016780000}"/>
    <cellStyle name="s_Valuation _BS Csan CPC 02 &lt;SAP&gt;_Plan1_Query C.Custos SF 10-11_3-Balanço_15-FINANCEIRAS_1" xfId="30742" xr:uid="{00000000-0005-0000-0000-000017780000}"/>
    <cellStyle name="s_Valuation _BS Csan CPC 02 &lt;SAP&gt;_Plan1_Query C.Custos SF 10-11_3-Balanço_2-DRE" xfId="30743" xr:uid="{00000000-0005-0000-0000-000018780000}"/>
    <cellStyle name="s_Valuation _BS Csan CPC 02 &lt;SAP&gt;_Plan1_Query C.Custos SF 10-11_3-Balanço_2-DRE 2" xfId="30744" xr:uid="{00000000-0005-0000-0000-000019780000}"/>
    <cellStyle name="s_Valuation _BS Csan CPC 02 &lt;SAP&gt;_Plan1_Query C.Custos SF 10-11_3-Balanço_2-DRE_3-Balanço" xfId="30745" xr:uid="{00000000-0005-0000-0000-00001A780000}"/>
    <cellStyle name="s_Valuation _BS Csan CPC 02 &lt;SAP&gt;_Plan1_Query C.Custos SF 10-11_3-Balanço_2-DRE_3-Balanço_Mapa variáveis" xfId="30746" xr:uid="{00000000-0005-0000-0000-00001B780000}"/>
    <cellStyle name="s_Valuation _BS Csan CPC 02 &lt;SAP&gt;_Plan1_Query C.Custos SF 10-11_3-Balanço_2-DRE_3-Balanço_Variavel" xfId="30747" xr:uid="{00000000-0005-0000-0000-00001C780000}"/>
    <cellStyle name="s_Valuation _BS Csan CPC 02 &lt;SAP&gt;_Plan1_Query C.Custos SF 10-11_3-Balanço_2-DRE_Dep_Judiciais-Contingências" xfId="30748" xr:uid="{00000000-0005-0000-0000-00001D780000}"/>
    <cellStyle name="s_Valuation _BS Csan CPC 02 &lt;SAP&gt;_Plan1_Query C.Custos SF 10-11_3-Balanço_2-DRE_DFC Gerencial" xfId="30749" xr:uid="{00000000-0005-0000-0000-00001E780000}"/>
    <cellStyle name="s_Valuation _BS Csan CPC 02 &lt;SAP&gt;_Plan1_Query C.Custos SF 10-11_3-Balanço_2-DRE_DMPL" xfId="30750" xr:uid="{00000000-0005-0000-0000-00001F780000}"/>
    <cellStyle name="s_Valuation _BS Csan CPC 02 &lt;SAP&gt;_Plan1_Query C.Custos SF 10-11_3-Balanço_2-DRE_Mapa variáveis" xfId="30751" xr:uid="{00000000-0005-0000-0000-000020780000}"/>
    <cellStyle name="s_Valuation _BS Csan CPC 02 &lt;SAP&gt;_Plan1_Query C.Custos SF 10-11_3-Balanço_2-DRE_Variavel" xfId="30752" xr:uid="{00000000-0005-0000-0000-000021780000}"/>
    <cellStyle name="s_Valuation _BS Csan CPC 02 &lt;SAP&gt;_Plan1_Query C.Custos SF 10-11_3-Balanço_3-Balanço" xfId="30753" xr:uid="{00000000-0005-0000-0000-000022780000}"/>
    <cellStyle name="s_Valuation _BS Csan CPC 02 &lt;SAP&gt;_Plan1_Query C.Custos SF 10-11_3-Balanço_3-Balanço_Mapa variáveis" xfId="30754" xr:uid="{00000000-0005-0000-0000-000023780000}"/>
    <cellStyle name="s_Valuation _BS Csan CPC 02 &lt;SAP&gt;_Plan1_Query C.Custos SF 10-11_3-Balanço_3-Balanço_Variavel" xfId="30755" xr:uid="{00000000-0005-0000-0000-000024780000}"/>
    <cellStyle name="s_Valuation _BS Csan CPC 02 &lt;SAP&gt;_Plan1_Query C.Custos SF 10-11_3-Balanço_7-Estoque" xfId="30756" xr:uid="{00000000-0005-0000-0000-000025780000}"/>
    <cellStyle name="s_Valuation _BS Csan CPC 02 &lt;SAP&gt;_Plan1_Query C.Custos SF 10-11_3-Balanço_Despesas operacionais " xfId="30757" xr:uid="{00000000-0005-0000-0000-000026780000}"/>
    <cellStyle name="s_Valuation _BS Csan CPC 02 &lt;SAP&gt;_Plan1_Query C.Custos SF 10-11_3-Balanço_Mapa variáveis" xfId="30758" xr:uid="{00000000-0005-0000-0000-000027780000}"/>
    <cellStyle name="s_Valuation _BS Csan CPC 02 &lt;SAP&gt;_Plan1_Query C.Custos SF 10-11_3-Balanço_P&amp;L Raízen Combs" xfId="30759" xr:uid="{00000000-0005-0000-0000-000028780000}"/>
    <cellStyle name="s_Valuation _BS Csan CPC 02 &lt;SAP&gt;_Plan1_Query C.Custos SF 10-11_3-Balanço_P&amp;L RUMO" xfId="30760" xr:uid="{00000000-0005-0000-0000-000029780000}"/>
    <cellStyle name="s_Valuation _BS Csan CPC 02 &lt;SAP&gt;_Plan1_Query C.Custos SF 10-11_3-Balanço_Variavel" xfId="30761" xr:uid="{00000000-0005-0000-0000-00002A780000}"/>
    <cellStyle name="s_Valuation _BS Csan CPC 02 &lt;SAP&gt;_Plan1_Query C.Custos SF 10-11_3-Balanço_Working Capital" xfId="30762" xr:uid="{00000000-0005-0000-0000-00002B780000}"/>
    <cellStyle name="s_Valuation _BS Csan CPC 02 &lt;SAP&gt;_Plan1_Query C.Custos SF 10-11_7-Estoque" xfId="30763" xr:uid="{00000000-0005-0000-0000-00002C780000}"/>
    <cellStyle name="s_Valuation _BS Csan CPC 02 &lt;SAP&gt;_Plan1_Query C.Custos SF 10-11_Balanço" xfId="30764" xr:uid="{00000000-0005-0000-0000-00002D780000}"/>
    <cellStyle name="s_Valuation _BS Csan CPC 02 &lt;SAP&gt;_Plan1_Query C.Custos SF 10-11_Balanço_Despesas operacionais " xfId="30765" xr:uid="{00000000-0005-0000-0000-00002E780000}"/>
    <cellStyle name="s_Valuation _BS Csan CPC 02 &lt;SAP&gt;_Plan1_Query C.Custos SF 10-11_Balanço_Working Capital" xfId="30766" xr:uid="{00000000-0005-0000-0000-00002F780000}"/>
    <cellStyle name="s_Valuation _BS Csan CPC 02 &lt;SAP&gt;_Plan1_Query C.Custos SF 10-11_Despesas operacionais " xfId="30767" xr:uid="{00000000-0005-0000-0000-000030780000}"/>
    <cellStyle name="s_Valuation _BS Csan CPC 02 &lt;SAP&gt;_Plan1_Query C.Custos SF 10-11_IR Diferido" xfId="30768" xr:uid="{00000000-0005-0000-0000-000031780000}"/>
    <cellStyle name="s_Valuation _BS Csan CPC 02 &lt;SAP&gt;_Plan1_Query C.Custos SF 10-11_Mapa variáveis" xfId="30769" xr:uid="{00000000-0005-0000-0000-000032780000}"/>
    <cellStyle name="s_Valuation _BS Csan CPC 02 &lt;SAP&gt;_Plan1_Query C.Custos SF 10-11_P&amp;L Raízen Combs" xfId="30770" xr:uid="{00000000-0005-0000-0000-000033780000}"/>
    <cellStyle name="s_Valuation _BS Csan CPC 02 &lt;SAP&gt;_Plan1_Query C.Custos SF 10-11_P&amp;L RUMO" xfId="30771" xr:uid="{00000000-0005-0000-0000-000034780000}"/>
    <cellStyle name="s_Valuation _BS Csan CPC 02 &lt;SAP&gt;_Plan1_Query C.Custos SF 10-11_Variavel" xfId="30772" xr:uid="{00000000-0005-0000-0000-000035780000}"/>
    <cellStyle name="s_Valuation _BS Csan CPC 02 &lt;SAP&gt;_Plan1_Query C.Custos SF 10-11_Working Capital" xfId="30773" xr:uid="{00000000-0005-0000-0000-000036780000}"/>
    <cellStyle name="s_Valuation _BS Csan CPC 02 &lt;SAP&gt;_Plan1_Variavel" xfId="30774" xr:uid="{00000000-0005-0000-0000-000037780000}"/>
    <cellStyle name="s_Valuation _BS Csan CPC 02 &lt;SAP&gt;_Plan1_Working Capital" xfId="30775" xr:uid="{00000000-0005-0000-0000-000038780000}"/>
    <cellStyle name="s_Valuation _BS Csan CPC 02 &lt;SAP&gt;_Plan2" xfId="30776" xr:uid="{00000000-0005-0000-0000-000039780000}"/>
    <cellStyle name="s_Valuation _BS Csan CPC 02 &lt;SAP&gt;_Plan2 2" xfId="30777" xr:uid="{00000000-0005-0000-0000-00003A780000}"/>
    <cellStyle name="s_Valuation _BS Csan CPC 02 &lt;SAP&gt;_Plan2 2_15-FINANCEIRAS" xfId="30778" xr:uid="{00000000-0005-0000-0000-00003B780000}"/>
    <cellStyle name="s_Valuation _BS Csan CPC 02 &lt;SAP&gt;_Plan2 2_Mapa variáveis" xfId="30779" xr:uid="{00000000-0005-0000-0000-00003C780000}"/>
    <cellStyle name="s_Valuation _BS Csan CPC 02 &lt;SAP&gt;_Plan2 2_Variavel" xfId="30780" xr:uid="{00000000-0005-0000-0000-00003D780000}"/>
    <cellStyle name="s_Valuation _BS Csan CPC 02 &lt;SAP&gt;_Plan2 3" xfId="30781" xr:uid="{00000000-0005-0000-0000-00003E780000}"/>
    <cellStyle name="s_Valuation _BS Csan CPC 02 &lt;SAP&gt;_Plan2 4" xfId="30782" xr:uid="{00000000-0005-0000-0000-00003F780000}"/>
    <cellStyle name="s_Valuation _BS Csan CPC 02 &lt;SAP&gt;_Plan2_15-FINANCEIRAS" xfId="30783" xr:uid="{00000000-0005-0000-0000-000040780000}"/>
    <cellStyle name="s_Valuation _BS Csan CPC 02 &lt;SAP&gt;_Plan2_15-FINANCEIRAS_1" xfId="30784" xr:uid="{00000000-0005-0000-0000-000041780000}"/>
    <cellStyle name="s_Valuation _BS Csan CPC 02 &lt;SAP&gt;_Plan2_2-DRE" xfId="30785" xr:uid="{00000000-0005-0000-0000-000042780000}"/>
    <cellStyle name="s_Valuation _BS Csan CPC 02 &lt;SAP&gt;_Plan2_2-DRE 2" xfId="30786" xr:uid="{00000000-0005-0000-0000-000043780000}"/>
    <cellStyle name="s_Valuation _BS Csan CPC 02 &lt;SAP&gt;_Plan2_2-DRE_3-Balanço" xfId="30787" xr:uid="{00000000-0005-0000-0000-000044780000}"/>
    <cellStyle name="s_Valuation _BS Csan CPC 02 &lt;SAP&gt;_Plan2_2-DRE_3-Balanço_Mapa variáveis" xfId="30788" xr:uid="{00000000-0005-0000-0000-000045780000}"/>
    <cellStyle name="s_Valuation _BS Csan CPC 02 &lt;SAP&gt;_Plan2_2-DRE_3-Balanço_Variavel" xfId="30789" xr:uid="{00000000-0005-0000-0000-000046780000}"/>
    <cellStyle name="s_Valuation _BS Csan CPC 02 &lt;SAP&gt;_Plan2_2-DRE_Dep_Judiciais-Contingências" xfId="30790" xr:uid="{00000000-0005-0000-0000-000047780000}"/>
    <cellStyle name="s_Valuation _BS Csan CPC 02 &lt;SAP&gt;_Plan2_2-DRE_DFC Gerencial" xfId="30791" xr:uid="{00000000-0005-0000-0000-000048780000}"/>
    <cellStyle name="s_Valuation _BS Csan CPC 02 &lt;SAP&gt;_Plan2_2-DRE_DMPL" xfId="30792" xr:uid="{00000000-0005-0000-0000-000049780000}"/>
    <cellStyle name="s_Valuation _BS Csan CPC 02 &lt;SAP&gt;_Plan2_2-DRE_Mapa variáveis" xfId="30793" xr:uid="{00000000-0005-0000-0000-00004A780000}"/>
    <cellStyle name="s_Valuation _BS Csan CPC 02 &lt;SAP&gt;_Plan2_2-DRE_Variavel" xfId="30794" xr:uid="{00000000-0005-0000-0000-00004B780000}"/>
    <cellStyle name="s_Valuation _BS Csan CPC 02 &lt;SAP&gt;_Plan2_3-Balanço" xfId="30795" xr:uid="{00000000-0005-0000-0000-00004C780000}"/>
    <cellStyle name="s_Valuation _BS Csan CPC 02 &lt;SAP&gt;_Plan2_3-Balanço_Mapa variáveis" xfId="30796" xr:uid="{00000000-0005-0000-0000-00004D780000}"/>
    <cellStyle name="s_Valuation _BS Csan CPC 02 &lt;SAP&gt;_Plan2_3-Balanço_Variavel" xfId="30797" xr:uid="{00000000-0005-0000-0000-00004E780000}"/>
    <cellStyle name="s_Valuation _BS Csan CPC 02 &lt;SAP&gt;_Plan2_7-Estoque" xfId="30798" xr:uid="{00000000-0005-0000-0000-00004F780000}"/>
    <cellStyle name="s_Valuation _BS Csan CPC 02 &lt;SAP&gt;_Plan2_Base Junho" xfId="30799" xr:uid="{00000000-0005-0000-0000-000050780000}"/>
    <cellStyle name="s_Valuation _BS Csan CPC 02 &lt;SAP&gt;_Plan2_Base Junho 2" xfId="30800" xr:uid="{00000000-0005-0000-0000-000051780000}"/>
    <cellStyle name="s_Valuation _BS Csan CPC 02 &lt;SAP&gt;_Plan2_Base Junho_Base Julho" xfId="30801" xr:uid="{00000000-0005-0000-0000-000052780000}"/>
    <cellStyle name="s_Valuation _BS Csan CPC 02 &lt;SAP&gt;_Plan2_Base Junho_Base Julho 2" xfId="30802" xr:uid="{00000000-0005-0000-0000-000053780000}"/>
    <cellStyle name="s_Valuation _BS Csan CPC 02 &lt;SAP&gt;_Plan2_Base Junho_Base Julho_Mapa variáveis" xfId="30803" xr:uid="{00000000-0005-0000-0000-000054780000}"/>
    <cellStyle name="s_Valuation _BS Csan CPC 02 &lt;SAP&gt;_Plan2_Base Junho_Base Julho_Taxa Efetiva Cosan - Acumulado até Setembro 2011" xfId="30804" xr:uid="{00000000-0005-0000-0000-000055780000}"/>
    <cellStyle name="s_Valuation _BS Csan CPC 02 &lt;SAP&gt;_Plan2_Base Junho_Base Julho_Taxa Efetiva Cosan - Acumulado até Setembro 2011_Mapa variáveis" xfId="30805" xr:uid="{00000000-0005-0000-0000-000056780000}"/>
    <cellStyle name="s_Valuation _BS Csan CPC 02 &lt;SAP&gt;_Plan2_Base Junho_Base Julho_Taxa Efetiva Cosan - Acumulado até Setembro 2011_Variavel" xfId="30806" xr:uid="{00000000-0005-0000-0000-000057780000}"/>
    <cellStyle name="s_Valuation _BS Csan CPC 02 &lt;SAP&gt;_Plan2_Base Junho_Base Julho_Variavel" xfId="30807" xr:uid="{00000000-0005-0000-0000-000058780000}"/>
    <cellStyle name="s_Valuation _BS Csan CPC 02 &lt;SAP&gt;_Plan2_Base Junho_Mapa variáveis" xfId="30808" xr:uid="{00000000-0005-0000-0000-000059780000}"/>
    <cellStyle name="s_Valuation _BS Csan CPC 02 &lt;SAP&gt;_Plan2_Base Junho_Variavel" xfId="30809" xr:uid="{00000000-0005-0000-0000-00005A780000}"/>
    <cellStyle name="s_Valuation _BS Csan CPC 02 &lt;SAP&gt;_Plan2_Despesas operacionais " xfId="30810" xr:uid="{00000000-0005-0000-0000-00005B780000}"/>
    <cellStyle name="s_Valuation _BS Csan CPC 02 &lt;SAP&gt;_Plan2_IR Diferido" xfId="30811" xr:uid="{00000000-0005-0000-0000-00005C780000}"/>
    <cellStyle name="s_Valuation _BS Csan CPC 02 &lt;SAP&gt;_Plan2_Mapa variáveis" xfId="30812" xr:uid="{00000000-0005-0000-0000-00005D780000}"/>
    <cellStyle name="s_Valuation _BS Csan CPC 02 &lt;SAP&gt;_Plan2_P&amp;L Raízen Combs" xfId="30813" xr:uid="{00000000-0005-0000-0000-00005E780000}"/>
    <cellStyle name="s_Valuation _BS Csan CPC 02 &lt;SAP&gt;_Plan2_P&amp;L RUMO" xfId="30814" xr:uid="{00000000-0005-0000-0000-00005F780000}"/>
    <cellStyle name="s_Valuation _BS Csan CPC 02 &lt;SAP&gt;_Plan2_Plan1" xfId="30815" xr:uid="{00000000-0005-0000-0000-000060780000}"/>
    <cellStyle name="s_Valuation _BS Csan CPC 02 &lt;SAP&gt;_Plan2_Plan1_Mapa variáveis" xfId="30816" xr:uid="{00000000-0005-0000-0000-000061780000}"/>
    <cellStyle name="s_Valuation _BS Csan CPC 02 &lt;SAP&gt;_Plan2_Plan1_Variavel" xfId="30817" xr:uid="{00000000-0005-0000-0000-000062780000}"/>
    <cellStyle name="s_Valuation _BS Csan CPC 02 &lt;SAP&gt;_Plan2_Taxa Efetiva Cosan - Acumulado até Setembro 2011" xfId="30818" xr:uid="{00000000-0005-0000-0000-000063780000}"/>
    <cellStyle name="s_Valuation _BS Csan CPC 02 &lt;SAP&gt;_Plan2_Taxa Efetiva Cosan - Acumulado até Setembro 2011_Mapa variáveis" xfId="30819" xr:uid="{00000000-0005-0000-0000-000064780000}"/>
    <cellStyle name="s_Valuation _BS Csan CPC 02 &lt;SAP&gt;_Plan2_Taxa Efetiva Cosan - Acumulado até Setembro 2011_Variavel" xfId="30820" xr:uid="{00000000-0005-0000-0000-000065780000}"/>
    <cellStyle name="s_Valuation _BS Csan CPC 02 &lt;SAP&gt;_Plan2_Variavel" xfId="30821" xr:uid="{00000000-0005-0000-0000-000066780000}"/>
    <cellStyle name="s_Valuation _BS Csan CPC 02 &lt;SAP&gt;_Plan2_Working Capital" xfId="30822" xr:uid="{00000000-0005-0000-0000-000067780000}"/>
    <cellStyle name="s_Valuation _BS Csan CPC 02 &lt;SAP&gt;_Plan8" xfId="30823" xr:uid="{00000000-0005-0000-0000-000068780000}"/>
    <cellStyle name="s_Valuation _BS Csan CPC 02 &lt;SAP&gt;_Query C.Custos SF 10-11" xfId="30824" xr:uid="{00000000-0005-0000-0000-000069780000}"/>
    <cellStyle name="s_Valuation _BS Csan CPC 02 &lt;SAP&gt;_Query C.Custos SF 10-11 2" xfId="30825" xr:uid="{00000000-0005-0000-0000-00006A780000}"/>
    <cellStyle name="s_Valuation _BS Csan CPC 02 &lt;SAP&gt;_Query C.Custos SF 10-11 2_15-FINANCEIRAS" xfId="30826" xr:uid="{00000000-0005-0000-0000-00006B780000}"/>
    <cellStyle name="s_Valuation _BS Csan CPC 02 &lt;SAP&gt;_Query C.Custos SF 10-11 2_Mapa variáveis" xfId="30827" xr:uid="{00000000-0005-0000-0000-00006C780000}"/>
    <cellStyle name="s_Valuation _BS Csan CPC 02 &lt;SAP&gt;_Query C.Custos SF 10-11 2_Variavel" xfId="30828" xr:uid="{00000000-0005-0000-0000-00006D780000}"/>
    <cellStyle name="s_Valuation _BS Csan CPC 02 &lt;SAP&gt;_Query C.Custos SF 10-11 3" xfId="30829" xr:uid="{00000000-0005-0000-0000-00006E780000}"/>
    <cellStyle name="s_Valuation _BS Csan CPC 02 &lt;SAP&gt;_Query C.Custos SF 10-11_15-FINANCEIRAS" xfId="30830" xr:uid="{00000000-0005-0000-0000-00006F780000}"/>
    <cellStyle name="s_Valuation _BS Csan CPC 02 &lt;SAP&gt;_Query C.Custos SF 10-11_15-FINANCEIRAS_1" xfId="30831" xr:uid="{00000000-0005-0000-0000-000070780000}"/>
    <cellStyle name="s_Valuation _BS Csan CPC 02 &lt;SAP&gt;_Query C.Custos SF 10-11_2-DRE" xfId="30832" xr:uid="{00000000-0005-0000-0000-000071780000}"/>
    <cellStyle name="s_Valuation _BS Csan CPC 02 &lt;SAP&gt;_Query C.Custos SF 10-11_2-DRE 2" xfId="30833" xr:uid="{00000000-0005-0000-0000-000072780000}"/>
    <cellStyle name="s_Valuation _BS Csan CPC 02 &lt;SAP&gt;_Query C.Custos SF 10-11_2-DRE_3-Balanço" xfId="30834" xr:uid="{00000000-0005-0000-0000-000073780000}"/>
    <cellStyle name="s_Valuation _BS Csan CPC 02 &lt;SAP&gt;_Query C.Custos SF 10-11_2-DRE_3-Balanço_Mapa variáveis" xfId="30835" xr:uid="{00000000-0005-0000-0000-000074780000}"/>
    <cellStyle name="s_Valuation _BS Csan CPC 02 &lt;SAP&gt;_Query C.Custos SF 10-11_2-DRE_3-Balanço_Variavel" xfId="30836" xr:uid="{00000000-0005-0000-0000-000075780000}"/>
    <cellStyle name="s_Valuation _BS Csan CPC 02 &lt;SAP&gt;_Query C.Custos SF 10-11_2-DRE_Dep_Judiciais-Contingências" xfId="30837" xr:uid="{00000000-0005-0000-0000-000076780000}"/>
    <cellStyle name="s_Valuation _BS Csan CPC 02 &lt;SAP&gt;_Query C.Custos SF 10-11_2-DRE_DFC Gerencial" xfId="30838" xr:uid="{00000000-0005-0000-0000-000077780000}"/>
    <cellStyle name="s_Valuation _BS Csan CPC 02 &lt;SAP&gt;_Query C.Custos SF 10-11_2-DRE_DMPL" xfId="30839" xr:uid="{00000000-0005-0000-0000-000078780000}"/>
    <cellStyle name="s_Valuation _BS Csan CPC 02 &lt;SAP&gt;_Query C.Custos SF 10-11_2-DRE_Mapa variáveis" xfId="30840" xr:uid="{00000000-0005-0000-0000-000079780000}"/>
    <cellStyle name="s_Valuation _BS Csan CPC 02 &lt;SAP&gt;_Query C.Custos SF 10-11_2-DRE_Variavel" xfId="30841" xr:uid="{00000000-0005-0000-0000-00007A780000}"/>
    <cellStyle name="s_Valuation _BS Csan CPC 02 &lt;SAP&gt;_Query C.Custos SF 10-11_3-Balanço" xfId="30842" xr:uid="{00000000-0005-0000-0000-00007B780000}"/>
    <cellStyle name="s_Valuation _BS Csan CPC 02 &lt;SAP&gt;_Query C.Custos SF 10-11_3-Balanço 2" xfId="30843" xr:uid="{00000000-0005-0000-0000-00007C780000}"/>
    <cellStyle name="s_Valuation _BS Csan CPC 02 &lt;SAP&gt;_Query C.Custos SF 10-11_3-Balanço 2_15-FINANCEIRAS" xfId="30844" xr:uid="{00000000-0005-0000-0000-00007D780000}"/>
    <cellStyle name="s_Valuation _BS Csan CPC 02 &lt;SAP&gt;_Query C.Custos SF 10-11_3-Balanço_1" xfId="30845" xr:uid="{00000000-0005-0000-0000-00007E780000}"/>
    <cellStyle name="s_Valuation _BS Csan CPC 02 &lt;SAP&gt;_Query C.Custos SF 10-11_3-Balanço_1_Mapa variáveis" xfId="30846" xr:uid="{00000000-0005-0000-0000-00007F780000}"/>
    <cellStyle name="s_Valuation _BS Csan CPC 02 &lt;SAP&gt;_Query C.Custos SF 10-11_3-Balanço_1_Variavel" xfId="30847" xr:uid="{00000000-0005-0000-0000-000080780000}"/>
    <cellStyle name="s_Valuation _BS Csan CPC 02 &lt;SAP&gt;_Query C.Custos SF 10-11_3-Balanço_15-FINANCEIRAS" xfId="30848" xr:uid="{00000000-0005-0000-0000-000081780000}"/>
    <cellStyle name="s_Valuation _BS Csan CPC 02 &lt;SAP&gt;_Query C.Custos SF 10-11_3-Balanço_15-FINANCEIRAS_1" xfId="30849" xr:uid="{00000000-0005-0000-0000-000082780000}"/>
    <cellStyle name="s_Valuation _BS Csan CPC 02 &lt;SAP&gt;_Query C.Custos SF 10-11_3-Balanço_2-DRE" xfId="30850" xr:uid="{00000000-0005-0000-0000-000083780000}"/>
    <cellStyle name="s_Valuation _BS Csan CPC 02 &lt;SAP&gt;_Query C.Custos SF 10-11_3-Balanço_2-DRE 2" xfId="30851" xr:uid="{00000000-0005-0000-0000-000084780000}"/>
    <cellStyle name="s_Valuation _BS Csan CPC 02 &lt;SAP&gt;_Query C.Custos SF 10-11_3-Balanço_2-DRE_3-Balanço" xfId="30852" xr:uid="{00000000-0005-0000-0000-000085780000}"/>
    <cellStyle name="s_Valuation _BS Csan CPC 02 &lt;SAP&gt;_Query C.Custos SF 10-11_3-Balanço_2-DRE_3-Balanço_Mapa variáveis" xfId="30853" xr:uid="{00000000-0005-0000-0000-000086780000}"/>
    <cellStyle name="s_Valuation _BS Csan CPC 02 &lt;SAP&gt;_Query C.Custos SF 10-11_3-Balanço_2-DRE_3-Balanço_Variavel" xfId="30854" xr:uid="{00000000-0005-0000-0000-000087780000}"/>
    <cellStyle name="s_Valuation _BS Csan CPC 02 &lt;SAP&gt;_Query C.Custos SF 10-11_3-Balanço_2-DRE_Dep_Judiciais-Contingências" xfId="30855" xr:uid="{00000000-0005-0000-0000-000088780000}"/>
    <cellStyle name="s_Valuation _BS Csan CPC 02 &lt;SAP&gt;_Query C.Custos SF 10-11_3-Balanço_2-DRE_DFC Gerencial" xfId="30856" xr:uid="{00000000-0005-0000-0000-000089780000}"/>
    <cellStyle name="s_Valuation _BS Csan CPC 02 &lt;SAP&gt;_Query C.Custos SF 10-11_3-Balanço_2-DRE_DMPL" xfId="30857" xr:uid="{00000000-0005-0000-0000-00008A780000}"/>
    <cellStyle name="s_Valuation _BS Csan CPC 02 &lt;SAP&gt;_Query C.Custos SF 10-11_3-Balanço_2-DRE_Mapa variáveis" xfId="30858" xr:uid="{00000000-0005-0000-0000-00008B780000}"/>
    <cellStyle name="s_Valuation _BS Csan CPC 02 &lt;SAP&gt;_Query C.Custos SF 10-11_3-Balanço_2-DRE_Variavel" xfId="30859" xr:uid="{00000000-0005-0000-0000-00008C780000}"/>
    <cellStyle name="s_Valuation _BS Csan CPC 02 &lt;SAP&gt;_Query C.Custos SF 10-11_3-Balanço_3-Balanço" xfId="30860" xr:uid="{00000000-0005-0000-0000-00008D780000}"/>
    <cellStyle name="s_Valuation _BS Csan CPC 02 &lt;SAP&gt;_Query C.Custos SF 10-11_3-Balanço_3-Balanço_Mapa variáveis" xfId="30861" xr:uid="{00000000-0005-0000-0000-00008E780000}"/>
    <cellStyle name="s_Valuation _BS Csan CPC 02 &lt;SAP&gt;_Query C.Custos SF 10-11_3-Balanço_3-Balanço_Variavel" xfId="30862" xr:uid="{00000000-0005-0000-0000-00008F780000}"/>
    <cellStyle name="s_Valuation _BS Csan CPC 02 &lt;SAP&gt;_Query C.Custos SF 10-11_3-Balanço_7-Estoque" xfId="30863" xr:uid="{00000000-0005-0000-0000-000090780000}"/>
    <cellStyle name="s_Valuation _BS Csan CPC 02 &lt;SAP&gt;_Query C.Custos SF 10-11_3-Balanço_Despesas operacionais " xfId="30864" xr:uid="{00000000-0005-0000-0000-000091780000}"/>
    <cellStyle name="s_Valuation _BS Csan CPC 02 &lt;SAP&gt;_Query C.Custos SF 10-11_3-Balanço_Mapa variáveis" xfId="30865" xr:uid="{00000000-0005-0000-0000-000092780000}"/>
    <cellStyle name="s_Valuation _BS Csan CPC 02 &lt;SAP&gt;_Query C.Custos SF 10-11_3-Balanço_P&amp;L Raízen Combs" xfId="30866" xr:uid="{00000000-0005-0000-0000-000093780000}"/>
    <cellStyle name="s_Valuation _BS Csan CPC 02 &lt;SAP&gt;_Query C.Custos SF 10-11_3-Balanço_P&amp;L RUMO" xfId="30867" xr:uid="{00000000-0005-0000-0000-000094780000}"/>
    <cellStyle name="s_Valuation _BS Csan CPC 02 &lt;SAP&gt;_Query C.Custos SF 10-11_3-Balanço_Variavel" xfId="30868" xr:uid="{00000000-0005-0000-0000-000095780000}"/>
    <cellStyle name="s_Valuation _BS Csan CPC 02 &lt;SAP&gt;_Query C.Custos SF 10-11_3-Balanço_Working Capital" xfId="30869" xr:uid="{00000000-0005-0000-0000-000096780000}"/>
    <cellStyle name="s_Valuation _BS Csan CPC 02 &lt;SAP&gt;_Query C.Custos SF 10-11_7-Estoque" xfId="30870" xr:uid="{00000000-0005-0000-0000-000097780000}"/>
    <cellStyle name="s_Valuation _BS Csan CPC 02 &lt;SAP&gt;_Query C.Custos SF 10-11_Balanço" xfId="30871" xr:uid="{00000000-0005-0000-0000-000098780000}"/>
    <cellStyle name="s_Valuation _BS Csan CPC 02 &lt;SAP&gt;_Query C.Custos SF 10-11_Balanço_Despesas operacionais " xfId="30872" xr:uid="{00000000-0005-0000-0000-000099780000}"/>
    <cellStyle name="s_Valuation _BS Csan CPC 02 &lt;SAP&gt;_Query C.Custos SF 10-11_Balanço_Working Capital" xfId="30873" xr:uid="{00000000-0005-0000-0000-00009A780000}"/>
    <cellStyle name="s_Valuation _BS Csan CPC 02 &lt;SAP&gt;_Query C.Custos SF 10-11_CCL" xfId="30874" xr:uid="{00000000-0005-0000-0000-00009B780000}"/>
    <cellStyle name="s_Valuation _BS Csan CPC 02 &lt;SAP&gt;_Query C.Custos SF 10-11_CCL 2" xfId="30875" xr:uid="{00000000-0005-0000-0000-00009C780000}"/>
    <cellStyle name="s_Valuation _BS Csan CPC 02 &lt;SAP&gt;_Query C.Custos SF 10-11_CCL 2_15-FINANCEIRAS" xfId="30876" xr:uid="{00000000-0005-0000-0000-00009D780000}"/>
    <cellStyle name="s_Valuation _BS Csan CPC 02 &lt;SAP&gt;_Query C.Custos SF 10-11_CCL 2_Mapa variáveis" xfId="30877" xr:uid="{00000000-0005-0000-0000-00009E780000}"/>
    <cellStyle name="s_Valuation _BS Csan CPC 02 &lt;SAP&gt;_Query C.Custos SF 10-11_CCL 2_Variavel" xfId="30878" xr:uid="{00000000-0005-0000-0000-00009F780000}"/>
    <cellStyle name="s_Valuation _BS Csan CPC 02 &lt;SAP&gt;_Query C.Custos SF 10-11_CCL 3" xfId="30879" xr:uid="{00000000-0005-0000-0000-0000A0780000}"/>
    <cellStyle name="s_Valuation _BS Csan CPC 02 &lt;SAP&gt;_Query C.Custos SF 10-11_CCL_15-FINANCEIRAS" xfId="30880" xr:uid="{00000000-0005-0000-0000-0000A1780000}"/>
    <cellStyle name="s_Valuation _BS Csan CPC 02 &lt;SAP&gt;_Query C.Custos SF 10-11_CCL_15-FINANCEIRAS_1" xfId="30881" xr:uid="{00000000-0005-0000-0000-0000A2780000}"/>
    <cellStyle name="s_Valuation _BS Csan CPC 02 &lt;SAP&gt;_Query C.Custos SF 10-11_CCL_2-DRE" xfId="30882" xr:uid="{00000000-0005-0000-0000-0000A3780000}"/>
    <cellStyle name="s_Valuation _BS Csan CPC 02 &lt;SAP&gt;_Query C.Custos SF 10-11_CCL_2-DRE 2" xfId="30883" xr:uid="{00000000-0005-0000-0000-0000A4780000}"/>
    <cellStyle name="s_Valuation _BS Csan CPC 02 &lt;SAP&gt;_Query C.Custos SF 10-11_CCL_2-DRE_3-Balanço" xfId="30884" xr:uid="{00000000-0005-0000-0000-0000A5780000}"/>
    <cellStyle name="s_Valuation _BS Csan CPC 02 &lt;SAP&gt;_Query C.Custos SF 10-11_CCL_2-DRE_3-Balanço_Mapa variáveis" xfId="30885" xr:uid="{00000000-0005-0000-0000-0000A6780000}"/>
    <cellStyle name="s_Valuation _BS Csan CPC 02 &lt;SAP&gt;_Query C.Custos SF 10-11_CCL_2-DRE_3-Balanço_Variavel" xfId="30886" xr:uid="{00000000-0005-0000-0000-0000A7780000}"/>
    <cellStyle name="s_Valuation _BS Csan CPC 02 &lt;SAP&gt;_Query C.Custos SF 10-11_CCL_2-DRE_Dep_Judiciais-Contingências" xfId="30887" xr:uid="{00000000-0005-0000-0000-0000A8780000}"/>
    <cellStyle name="s_Valuation _BS Csan CPC 02 &lt;SAP&gt;_Query C.Custos SF 10-11_CCL_2-DRE_DFC Gerencial" xfId="30888" xr:uid="{00000000-0005-0000-0000-0000A9780000}"/>
    <cellStyle name="s_Valuation _BS Csan CPC 02 &lt;SAP&gt;_Query C.Custos SF 10-11_CCL_2-DRE_DMPL" xfId="30889" xr:uid="{00000000-0005-0000-0000-0000AA780000}"/>
    <cellStyle name="s_Valuation _BS Csan CPC 02 &lt;SAP&gt;_Query C.Custos SF 10-11_CCL_2-DRE_Mapa variáveis" xfId="30890" xr:uid="{00000000-0005-0000-0000-0000AB780000}"/>
    <cellStyle name="s_Valuation _BS Csan CPC 02 &lt;SAP&gt;_Query C.Custos SF 10-11_CCL_2-DRE_Variavel" xfId="30891" xr:uid="{00000000-0005-0000-0000-0000AC780000}"/>
    <cellStyle name="s_Valuation _BS Csan CPC 02 &lt;SAP&gt;_Query C.Custos SF 10-11_CCL_3-Balanço" xfId="30892" xr:uid="{00000000-0005-0000-0000-0000AD780000}"/>
    <cellStyle name="s_Valuation _BS Csan CPC 02 &lt;SAP&gt;_Query C.Custos SF 10-11_CCL_3-Balanço 2" xfId="30893" xr:uid="{00000000-0005-0000-0000-0000AE780000}"/>
    <cellStyle name="s_Valuation _BS Csan CPC 02 &lt;SAP&gt;_Query C.Custos SF 10-11_CCL_3-Balanço 2_15-FINANCEIRAS" xfId="30894" xr:uid="{00000000-0005-0000-0000-0000AF780000}"/>
    <cellStyle name="s_Valuation _BS Csan CPC 02 &lt;SAP&gt;_Query C.Custos SF 10-11_CCL_3-Balanço_1" xfId="30895" xr:uid="{00000000-0005-0000-0000-0000B0780000}"/>
    <cellStyle name="s_Valuation _BS Csan CPC 02 &lt;SAP&gt;_Query C.Custos SF 10-11_CCL_3-Balanço_1_Mapa variáveis" xfId="30896" xr:uid="{00000000-0005-0000-0000-0000B1780000}"/>
    <cellStyle name="s_Valuation _BS Csan CPC 02 &lt;SAP&gt;_Query C.Custos SF 10-11_CCL_3-Balanço_1_Variavel" xfId="30897" xr:uid="{00000000-0005-0000-0000-0000B2780000}"/>
    <cellStyle name="s_Valuation _BS Csan CPC 02 &lt;SAP&gt;_Query C.Custos SF 10-11_CCL_3-Balanço_15-FINANCEIRAS" xfId="30898" xr:uid="{00000000-0005-0000-0000-0000B3780000}"/>
    <cellStyle name="s_Valuation _BS Csan CPC 02 &lt;SAP&gt;_Query C.Custos SF 10-11_CCL_3-Balanço_15-FINANCEIRAS_1" xfId="30899" xr:uid="{00000000-0005-0000-0000-0000B4780000}"/>
    <cellStyle name="s_Valuation _BS Csan CPC 02 &lt;SAP&gt;_Query C.Custos SF 10-11_CCL_3-Balanço_2-DRE" xfId="30900" xr:uid="{00000000-0005-0000-0000-0000B5780000}"/>
    <cellStyle name="s_Valuation _BS Csan CPC 02 &lt;SAP&gt;_Query C.Custos SF 10-11_CCL_3-Balanço_2-DRE 2" xfId="30901" xr:uid="{00000000-0005-0000-0000-0000B6780000}"/>
    <cellStyle name="s_Valuation _BS Csan CPC 02 &lt;SAP&gt;_Query C.Custos SF 10-11_CCL_3-Balanço_2-DRE_3-Balanço" xfId="30902" xr:uid="{00000000-0005-0000-0000-0000B7780000}"/>
    <cellStyle name="s_Valuation _BS Csan CPC 02 &lt;SAP&gt;_Query C.Custos SF 10-11_CCL_3-Balanço_2-DRE_3-Balanço_Mapa variáveis" xfId="30903" xr:uid="{00000000-0005-0000-0000-0000B8780000}"/>
    <cellStyle name="s_Valuation _BS Csan CPC 02 &lt;SAP&gt;_Query C.Custos SF 10-11_CCL_3-Balanço_2-DRE_3-Balanço_Variavel" xfId="30904" xr:uid="{00000000-0005-0000-0000-0000B9780000}"/>
    <cellStyle name="s_Valuation _BS Csan CPC 02 &lt;SAP&gt;_Query C.Custos SF 10-11_CCL_3-Balanço_2-DRE_Dep_Judiciais-Contingências" xfId="30905" xr:uid="{00000000-0005-0000-0000-0000BA780000}"/>
    <cellStyle name="s_Valuation _BS Csan CPC 02 &lt;SAP&gt;_Query C.Custos SF 10-11_CCL_3-Balanço_2-DRE_DFC Gerencial" xfId="30906" xr:uid="{00000000-0005-0000-0000-0000BB780000}"/>
    <cellStyle name="s_Valuation _BS Csan CPC 02 &lt;SAP&gt;_Query C.Custos SF 10-11_CCL_3-Balanço_2-DRE_DMPL" xfId="30907" xr:uid="{00000000-0005-0000-0000-0000BC780000}"/>
    <cellStyle name="s_Valuation _BS Csan CPC 02 &lt;SAP&gt;_Query C.Custos SF 10-11_CCL_3-Balanço_2-DRE_Mapa variáveis" xfId="30908" xr:uid="{00000000-0005-0000-0000-0000BD780000}"/>
    <cellStyle name="s_Valuation _BS Csan CPC 02 &lt;SAP&gt;_Query C.Custos SF 10-11_CCL_3-Balanço_2-DRE_Variavel" xfId="30909" xr:uid="{00000000-0005-0000-0000-0000BE780000}"/>
    <cellStyle name="s_Valuation _BS Csan CPC 02 &lt;SAP&gt;_Query C.Custos SF 10-11_CCL_3-Balanço_3-Balanço" xfId="30910" xr:uid="{00000000-0005-0000-0000-0000BF780000}"/>
    <cellStyle name="s_Valuation _BS Csan CPC 02 &lt;SAP&gt;_Query C.Custos SF 10-11_CCL_3-Balanço_3-Balanço_Mapa variáveis" xfId="30911" xr:uid="{00000000-0005-0000-0000-0000C0780000}"/>
    <cellStyle name="s_Valuation _BS Csan CPC 02 &lt;SAP&gt;_Query C.Custos SF 10-11_CCL_3-Balanço_3-Balanço_Variavel" xfId="30912" xr:uid="{00000000-0005-0000-0000-0000C1780000}"/>
    <cellStyle name="s_Valuation _BS Csan CPC 02 &lt;SAP&gt;_Query C.Custos SF 10-11_CCL_3-Balanço_7-Estoque" xfId="30913" xr:uid="{00000000-0005-0000-0000-0000C2780000}"/>
    <cellStyle name="s_Valuation _BS Csan CPC 02 &lt;SAP&gt;_Query C.Custos SF 10-11_CCL_3-Balanço_Despesas operacionais " xfId="30914" xr:uid="{00000000-0005-0000-0000-0000C3780000}"/>
    <cellStyle name="s_Valuation _BS Csan CPC 02 &lt;SAP&gt;_Query C.Custos SF 10-11_CCL_3-Balanço_Mapa variáveis" xfId="30915" xr:uid="{00000000-0005-0000-0000-0000C4780000}"/>
    <cellStyle name="s_Valuation _BS Csan CPC 02 &lt;SAP&gt;_Query C.Custos SF 10-11_CCL_3-Balanço_P&amp;L Raízen Combs" xfId="30916" xr:uid="{00000000-0005-0000-0000-0000C5780000}"/>
    <cellStyle name="s_Valuation _BS Csan CPC 02 &lt;SAP&gt;_Query C.Custos SF 10-11_CCL_3-Balanço_P&amp;L RUMO" xfId="30917" xr:uid="{00000000-0005-0000-0000-0000C6780000}"/>
    <cellStyle name="s_Valuation _BS Csan CPC 02 &lt;SAP&gt;_Query C.Custos SF 10-11_CCL_3-Balanço_Variavel" xfId="30918" xr:uid="{00000000-0005-0000-0000-0000C7780000}"/>
    <cellStyle name="s_Valuation _BS Csan CPC 02 &lt;SAP&gt;_Query C.Custos SF 10-11_CCL_3-Balanço_Working Capital" xfId="30919" xr:uid="{00000000-0005-0000-0000-0000C8780000}"/>
    <cellStyle name="s_Valuation _BS Csan CPC 02 &lt;SAP&gt;_Query C.Custos SF 10-11_CCL_7-Estoque" xfId="30920" xr:uid="{00000000-0005-0000-0000-0000C9780000}"/>
    <cellStyle name="s_Valuation _BS Csan CPC 02 &lt;SAP&gt;_Query C.Custos SF 10-11_CCL_Balanço" xfId="30921" xr:uid="{00000000-0005-0000-0000-0000CA780000}"/>
    <cellStyle name="s_Valuation _BS Csan CPC 02 &lt;SAP&gt;_Query C.Custos SF 10-11_CCL_Balanço_Despesas operacionais " xfId="30922" xr:uid="{00000000-0005-0000-0000-0000CB780000}"/>
    <cellStyle name="s_Valuation _BS Csan CPC 02 &lt;SAP&gt;_Query C.Custos SF 10-11_CCL_Balanço_Working Capital" xfId="30923" xr:uid="{00000000-0005-0000-0000-0000CC780000}"/>
    <cellStyle name="s_Valuation _BS Csan CPC 02 &lt;SAP&gt;_Query C.Custos SF 10-11_CCL_Despesas operacionais " xfId="30924" xr:uid="{00000000-0005-0000-0000-0000CD780000}"/>
    <cellStyle name="s_Valuation _BS Csan CPC 02 &lt;SAP&gt;_Query C.Custos SF 10-11_CCL_IR Diferido" xfId="30925" xr:uid="{00000000-0005-0000-0000-0000CE780000}"/>
    <cellStyle name="s_Valuation _BS Csan CPC 02 &lt;SAP&gt;_Query C.Custos SF 10-11_CCL_Mapa variáveis" xfId="30926" xr:uid="{00000000-0005-0000-0000-0000CF780000}"/>
    <cellStyle name="s_Valuation _BS Csan CPC 02 &lt;SAP&gt;_Query C.Custos SF 10-11_CCL_P&amp;L Raízen Combs" xfId="30927" xr:uid="{00000000-0005-0000-0000-0000D0780000}"/>
    <cellStyle name="s_Valuation _BS Csan CPC 02 &lt;SAP&gt;_Query C.Custos SF 10-11_CCL_P&amp;L RUMO" xfId="30928" xr:uid="{00000000-0005-0000-0000-0000D1780000}"/>
    <cellStyle name="s_Valuation _BS Csan CPC 02 &lt;SAP&gt;_Query C.Custos SF 10-11_CCL_Variavel" xfId="30929" xr:uid="{00000000-0005-0000-0000-0000D2780000}"/>
    <cellStyle name="s_Valuation _BS Csan CPC 02 &lt;SAP&gt;_Query C.Custos SF 10-11_CCL_Working Capital" xfId="30930" xr:uid="{00000000-0005-0000-0000-0000D3780000}"/>
    <cellStyle name="s_Valuation _BS Csan CPC 02 &lt;SAP&gt;_Query C.Custos SF 10-11_Despesas operacionais " xfId="30931" xr:uid="{00000000-0005-0000-0000-0000D4780000}"/>
    <cellStyle name="s_Valuation _BS Csan CPC 02 &lt;SAP&gt;_Query C.Custos SF 10-11_Diferenças outubro CAN- (2)" xfId="30932" xr:uid="{00000000-0005-0000-0000-0000D5780000}"/>
    <cellStyle name="s_Valuation _BS Csan CPC 02 &lt;SAP&gt;_Query C.Custos SF 10-11_Diferenças outubro CAN- (2) 2" xfId="30933" xr:uid="{00000000-0005-0000-0000-0000D6780000}"/>
    <cellStyle name="s_Valuation _BS Csan CPC 02 &lt;SAP&gt;_Query C.Custos SF 10-11_Diferenças outubro CAN- (2) 2_15-FINANCEIRAS" xfId="30934" xr:uid="{00000000-0005-0000-0000-0000D7780000}"/>
    <cellStyle name="s_Valuation _BS Csan CPC 02 &lt;SAP&gt;_Query C.Custos SF 10-11_Diferenças outubro CAN- (2) 2_Mapa variáveis" xfId="30935" xr:uid="{00000000-0005-0000-0000-0000D8780000}"/>
    <cellStyle name="s_Valuation _BS Csan CPC 02 &lt;SAP&gt;_Query C.Custos SF 10-11_Diferenças outubro CAN- (2) 2_Variavel" xfId="30936" xr:uid="{00000000-0005-0000-0000-0000D9780000}"/>
    <cellStyle name="s_Valuation _BS Csan CPC 02 &lt;SAP&gt;_Query C.Custos SF 10-11_Diferenças outubro CAN- (2) 3" xfId="30937" xr:uid="{00000000-0005-0000-0000-0000DA780000}"/>
    <cellStyle name="s_Valuation _BS Csan CPC 02 &lt;SAP&gt;_Query C.Custos SF 10-11_Diferenças outubro CAN- (2)_15-FINANCEIRAS" xfId="30938" xr:uid="{00000000-0005-0000-0000-0000DB780000}"/>
    <cellStyle name="s_Valuation _BS Csan CPC 02 &lt;SAP&gt;_Query C.Custos SF 10-11_Diferenças outubro CAN- (2)_15-FINANCEIRAS_1" xfId="30939" xr:uid="{00000000-0005-0000-0000-0000DC780000}"/>
    <cellStyle name="s_Valuation _BS Csan CPC 02 &lt;SAP&gt;_Query C.Custos SF 10-11_Diferenças outubro CAN- (2)_2-DRE" xfId="30940" xr:uid="{00000000-0005-0000-0000-0000DD780000}"/>
    <cellStyle name="s_Valuation _BS Csan CPC 02 &lt;SAP&gt;_Query C.Custos SF 10-11_Diferenças outubro CAN- (2)_2-DRE 2" xfId="30941" xr:uid="{00000000-0005-0000-0000-0000DE780000}"/>
    <cellStyle name="s_Valuation _BS Csan CPC 02 &lt;SAP&gt;_Query C.Custos SF 10-11_Diferenças outubro CAN- (2)_2-DRE_3-Balanço" xfId="30942" xr:uid="{00000000-0005-0000-0000-0000DF780000}"/>
    <cellStyle name="s_Valuation _BS Csan CPC 02 &lt;SAP&gt;_Query C.Custos SF 10-11_Diferenças outubro CAN- (2)_2-DRE_3-Balanço_Mapa variáveis" xfId="30943" xr:uid="{00000000-0005-0000-0000-0000E0780000}"/>
    <cellStyle name="s_Valuation _BS Csan CPC 02 &lt;SAP&gt;_Query C.Custos SF 10-11_Diferenças outubro CAN- (2)_2-DRE_3-Balanço_Variavel" xfId="30944" xr:uid="{00000000-0005-0000-0000-0000E1780000}"/>
    <cellStyle name="s_Valuation _BS Csan CPC 02 &lt;SAP&gt;_Query C.Custos SF 10-11_Diferenças outubro CAN- (2)_2-DRE_Dep_Judiciais-Contingências" xfId="30945" xr:uid="{00000000-0005-0000-0000-0000E2780000}"/>
    <cellStyle name="s_Valuation _BS Csan CPC 02 &lt;SAP&gt;_Query C.Custos SF 10-11_Diferenças outubro CAN- (2)_2-DRE_DFC Gerencial" xfId="30946" xr:uid="{00000000-0005-0000-0000-0000E3780000}"/>
    <cellStyle name="s_Valuation _BS Csan CPC 02 &lt;SAP&gt;_Query C.Custos SF 10-11_Diferenças outubro CAN- (2)_2-DRE_DMPL" xfId="30947" xr:uid="{00000000-0005-0000-0000-0000E4780000}"/>
    <cellStyle name="s_Valuation _BS Csan CPC 02 &lt;SAP&gt;_Query C.Custos SF 10-11_Diferenças outubro CAN- (2)_2-DRE_Mapa variáveis" xfId="30948" xr:uid="{00000000-0005-0000-0000-0000E5780000}"/>
    <cellStyle name="s_Valuation _BS Csan CPC 02 &lt;SAP&gt;_Query C.Custos SF 10-11_Diferenças outubro CAN- (2)_2-DRE_Variavel" xfId="30949" xr:uid="{00000000-0005-0000-0000-0000E6780000}"/>
    <cellStyle name="s_Valuation _BS Csan CPC 02 &lt;SAP&gt;_Query C.Custos SF 10-11_Diferenças outubro CAN- (2)_3-Balanço" xfId="30950" xr:uid="{00000000-0005-0000-0000-0000E7780000}"/>
    <cellStyle name="s_Valuation _BS Csan CPC 02 &lt;SAP&gt;_Query C.Custos SF 10-11_Diferenças outubro CAN- (2)_3-Balanço 2" xfId="30951" xr:uid="{00000000-0005-0000-0000-0000E8780000}"/>
    <cellStyle name="s_Valuation _BS Csan CPC 02 &lt;SAP&gt;_Query C.Custos SF 10-11_Diferenças outubro CAN- (2)_3-Balanço 2_15-FINANCEIRAS" xfId="30952" xr:uid="{00000000-0005-0000-0000-0000E9780000}"/>
    <cellStyle name="s_Valuation _BS Csan CPC 02 &lt;SAP&gt;_Query C.Custos SF 10-11_Diferenças outubro CAN- (2)_3-Balanço_1" xfId="30953" xr:uid="{00000000-0005-0000-0000-0000EA780000}"/>
    <cellStyle name="s_Valuation _BS Csan CPC 02 &lt;SAP&gt;_Query C.Custos SF 10-11_Diferenças outubro CAN- (2)_3-Balanço_1_Mapa variáveis" xfId="30954" xr:uid="{00000000-0005-0000-0000-0000EB780000}"/>
    <cellStyle name="s_Valuation _BS Csan CPC 02 &lt;SAP&gt;_Query C.Custos SF 10-11_Diferenças outubro CAN- (2)_3-Balanço_1_Variavel" xfId="30955" xr:uid="{00000000-0005-0000-0000-0000EC780000}"/>
    <cellStyle name="s_Valuation _BS Csan CPC 02 &lt;SAP&gt;_Query C.Custos SF 10-11_Diferenças outubro CAN- (2)_3-Balanço_15-FINANCEIRAS" xfId="30956" xr:uid="{00000000-0005-0000-0000-0000ED780000}"/>
    <cellStyle name="s_Valuation _BS Csan CPC 02 &lt;SAP&gt;_Query C.Custos SF 10-11_Diferenças outubro CAN- (2)_3-Balanço_15-FINANCEIRAS_1" xfId="30957" xr:uid="{00000000-0005-0000-0000-0000EE780000}"/>
    <cellStyle name="s_Valuation _BS Csan CPC 02 &lt;SAP&gt;_Query C.Custos SF 10-11_Diferenças outubro CAN- (2)_3-Balanço_2-DRE" xfId="30958" xr:uid="{00000000-0005-0000-0000-0000EF780000}"/>
    <cellStyle name="s_Valuation _BS Csan CPC 02 &lt;SAP&gt;_Query C.Custos SF 10-11_Diferenças outubro CAN- (2)_3-Balanço_2-DRE 2" xfId="30959" xr:uid="{00000000-0005-0000-0000-0000F0780000}"/>
    <cellStyle name="s_Valuation _BS Csan CPC 02 &lt;SAP&gt;_Query C.Custos SF 10-11_Diferenças outubro CAN- (2)_3-Balanço_2-DRE_3-Balanço" xfId="30960" xr:uid="{00000000-0005-0000-0000-0000F1780000}"/>
    <cellStyle name="s_Valuation _BS Csan CPC 02 &lt;SAP&gt;_Query C.Custos SF 10-11_Diferenças outubro CAN- (2)_3-Balanço_2-DRE_3-Balanço_Mapa variáveis" xfId="30961" xr:uid="{00000000-0005-0000-0000-0000F2780000}"/>
    <cellStyle name="s_Valuation _BS Csan CPC 02 &lt;SAP&gt;_Query C.Custos SF 10-11_Diferenças outubro CAN- (2)_3-Balanço_2-DRE_3-Balanço_Variavel" xfId="30962" xr:uid="{00000000-0005-0000-0000-0000F3780000}"/>
    <cellStyle name="s_Valuation _BS Csan CPC 02 &lt;SAP&gt;_Query C.Custos SF 10-11_Diferenças outubro CAN- (2)_3-Balanço_2-DRE_Dep_Judiciais-Contingências" xfId="30963" xr:uid="{00000000-0005-0000-0000-0000F4780000}"/>
    <cellStyle name="s_Valuation _BS Csan CPC 02 &lt;SAP&gt;_Query C.Custos SF 10-11_Diferenças outubro CAN- (2)_3-Balanço_2-DRE_DFC Gerencial" xfId="30964" xr:uid="{00000000-0005-0000-0000-0000F5780000}"/>
    <cellStyle name="s_Valuation _BS Csan CPC 02 &lt;SAP&gt;_Query C.Custos SF 10-11_Diferenças outubro CAN- (2)_3-Balanço_2-DRE_DMPL" xfId="30965" xr:uid="{00000000-0005-0000-0000-0000F6780000}"/>
    <cellStyle name="s_Valuation _BS Csan CPC 02 &lt;SAP&gt;_Query C.Custos SF 10-11_Diferenças outubro CAN- (2)_3-Balanço_2-DRE_Mapa variáveis" xfId="30966" xr:uid="{00000000-0005-0000-0000-0000F7780000}"/>
    <cellStyle name="s_Valuation _BS Csan CPC 02 &lt;SAP&gt;_Query C.Custos SF 10-11_Diferenças outubro CAN- (2)_3-Balanço_2-DRE_Variavel" xfId="30967" xr:uid="{00000000-0005-0000-0000-0000F8780000}"/>
    <cellStyle name="s_Valuation _BS Csan CPC 02 &lt;SAP&gt;_Query C.Custos SF 10-11_Diferenças outubro CAN- (2)_3-Balanço_3-Balanço" xfId="30968" xr:uid="{00000000-0005-0000-0000-0000F9780000}"/>
    <cellStyle name="s_Valuation _BS Csan CPC 02 &lt;SAP&gt;_Query C.Custos SF 10-11_Diferenças outubro CAN- (2)_3-Balanço_3-Balanço_Mapa variáveis" xfId="30969" xr:uid="{00000000-0005-0000-0000-0000FA780000}"/>
    <cellStyle name="s_Valuation _BS Csan CPC 02 &lt;SAP&gt;_Query C.Custos SF 10-11_Diferenças outubro CAN- (2)_3-Balanço_3-Balanço_Variavel" xfId="30970" xr:uid="{00000000-0005-0000-0000-0000FB780000}"/>
    <cellStyle name="s_Valuation _BS Csan CPC 02 &lt;SAP&gt;_Query C.Custos SF 10-11_Diferenças outubro CAN- (2)_3-Balanço_7-Estoque" xfId="30971" xr:uid="{00000000-0005-0000-0000-0000FC780000}"/>
    <cellStyle name="s_Valuation _BS Csan CPC 02 &lt;SAP&gt;_Query C.Custos SF 10-11_Diferenças outubro CAN- (2)_3-Balanço_Despesas operacionais " xfId="30972" xr:uid="{00000000-0005-0000-0000-0000FD780000}"/>
    <cellStyle name="s_Valuation _BS Csan CPC 02 &lt;SAP&gt;_Query C.Custos SF 10-11_Diferenças outubro CAN- (2)_3-Balanço_Mapa variáveis" xfId="30973" xr:uid="{00000000-0005-0000-0000-0000FE780000}"/>
    <cellStyle name="s_Valuation _BS Csan CPC 02 &lt;SAP&gt;_Query C.Custos SF 10-11_Diferenças outubro CAN- (2)_3-Balanço_P&amp;L Raízen Combs" xfId="30974" xr:uid="{00000000-0005-0000-0000-0000FF780000}"/>
    <cellStyle name="s_Valuation _BS Csan CPC 02 &lt;SAP&gt;_Query C.Custos SF 10-11_Diferenças outubro CAN- (2)_3-Balanço_P&amp;L RUMO" xfId="30975" xr:uid="{00000000-0005-0000-0000-000000790000}"/>
    <cellStyle name="s_Valuation _BS Csan CPC 02 &lt;SAP&gt;_Query C.Custos SF 10-11_Diferenças outubro CAN- (2)_3-Balanço_Variavel" xfId="30976" xr:uid="{00000000-0005-0000-0000-000001790000}"/>
    <cellStyle name="s_Valuation _BS Csan CPC 02 &lt;SAP&gt;_Query C.Custos SF 10-11_Diferenças outubro CAN- (2)_3-Balanço_Working Capital" xfId="30977" xr:uid="{00000000-0005-0000-0000-000002790000}"/>
    <cellStyle name="s_Valuation _BS Csan CPC 02 &lt;SAP&gt;_Query C.Custos SF 10-11_Diferenças outubro CAN- (2)_7-Estoque" xfId="30978" xr:uid="{00000000-0005-0000-0000-000003790000}"/>
    <cellStyle name="s_Valuation _BS Csan CPC 02 &lt;SAP&gt;_Query C.Custos SF 10-11_Diferenças outubro CAN- (2)_Balanço" xfId="30979" xr:uid="{00000000-0005-0000-0000-000004790000}"/>
    <cellStyle name="s_Valuation _BS Csan CPC 02 &lt;SAP&gt;_Query C.Custos SF 10-11_Diferenças outubro CAN- (2)_Balanço_Despesas operacionais " xfId="30980" xr:uid="{00000000-0005-0000-0000-000005790000}"/>
    <cellStyle name="s_Valuation _BS Csan CPC 02 &lt;SAP&gt;_Query C.Custos SF 10-11_Diferenças outubro CAN- (2)_Balanço_Working Capital" xfId="30981" xr:uid="{00000000-0005-0000-0000-000006790000}"/>
    <cellStyle name="s_Valuation _BS Csan CPC 02 &lt;SAP&gt;_Query C.Custos SF 10-11_Diferenças outubro CAN- (2)_Despesas operacionais " xfId="30982" xr:uid="{00000000-0005-0000-0000-000007790000}"/>
    <cellStyle name="s_Valuation _BS Csan CPC 02 &lt;SAP&gt;_Query C.Custos SF 10-11_Diferenças outubro CAN- (2)_IR Diferido" xfId="30983" xr:uid="{00000000-0005-0000-0000-000008790000}"/>
    <cellStyle name="s_Valuation _BS Csan CPC 02 &lt;SAP&gt;_Query C.Custos SF 10-11_Diferenças outubro CAN- (2)_Mapa variáveis" xfId="30984" xr:uid="{00000000-0005-0000-0000-000009790000}"/>
    <cellStyle name="s_Valuation _BS Csan CPC 02 &lt;SAP&gt;_Query C.Custos SF 10-11_Diferenças outubro CAN- (2)_P&amp;L Raízen Combs" xfId="30985" xr:uid="{00000000-0005-0000-0000-00000A790000}"/>
    <cellStyle name="s_Valuation _BS Csan CPC 02 &lt;SAP&gt;_Query C.Custos SF 10-11_Diferenças outubro CAN- (2)_P&amp;L RUMO" xfId="30986" xr:uid="{00000000-0005-0000-0000-00000B790000}"/>
    <cellStyle name="s_Valuation _BS Csan CPC 02 &lt;SAP&gt;_Query C.Custos SF 10-11_Diferenças outubro CAN- (2)_Variavel" xfId="30987" xr:uid="{00000000-0005-0000-0000-00000C790000}"/>
    <cellStyle name="s_Valuation _BS Csan CPC 02 &lt;SAP&gt;_Query C.Custos SF 10-11_Diferenças outubro CAN- (2)_Working Capital" xfId="30988" xr:uid="{00000000-0005-0000-0000-00000D790000}"/>
    <cellStyle name="s_Valuation _BS Csan CPC 02 &lt;SAP&gt;_Query C.Custos SF 10-11_IR Diferido" xfId="30989" xr:uid="{00000000-0005-0000-0000-00000E790000}"/>
    <cellStyle name="s_Valuation _BS Csan CPC 02 &lt;SAP&gt;_Query C.Custos SF 10-11_Mapa variáveis" xfId="30990" xr:uid="{00000000-0005-0000-0000-00000F790000}"/>
    <cellStyle name="s_Valuation _BS Csan CPC 02 &lt;SAP&gt;_Query C.Custos SF 10-11_P&amp;L Raízen Combs" xfId="30991" xr:uid="{00000000-0005-0000-0000-000010790000}"/>
    <cellStyle name="s_Valuation _BS Csan CPC 02 &lt;SAP&gt;_Query C.Custos SF 10-11_P&amp;L RUMO" xfId="30992" xr:uid="{00000000-0005-0000-0000-000011790000}"/>
    <cellStyle name="s_Valuation _BS Csan CPC 02 &lt;SAP&gt;_Query C.Custos SF 10-11_Query C.Custos SF 10-11" xfId="30993" xr:uid="{00000000-0005-0000-0000-000012790000}"/>
    <cellStyle name="s_Valuation _BS Csan CPC 02 &lt;SAP&gt;_Query C.Custos SF 10-11_Query C.Custos SF 10-11 2" xfId="30994" xr:uid="{00000000-0005-0000-0000-000013790000}"/>
    <cellStyle name="s_Valuation _BS Csan CPC 02 &lt;SAP&gt;_Query C.Custos SF 10-11_Query C.Custos SF 10-11 2_15-FINANCEIRAS" xfId="30995" xr:uid="{00000000-0005-0000-0000-000014790000}"/>
    <cellStyle name="s_Valuation _BS Csan CPC 02 &lt;SAP&gt;_Query C.Custos SF 10-11_Query C.Custos SF 10-11 2_Mapa variáveis" xfId="30996" xr:uid="{00000000-0005-0000-0000-000015790000}"/>
    <cellStyle name="s_Valuation _BS Csan CPC 02 &lt;SAP&gt;_Query C.Custos SF 10-11_Query C.Custos SF 10-11 2_Variavel" xfId="30997" xr:uid="{00000000-0005-0000-0000-000016790000}"/>
    <cellStyle name="s_Valuation _BS Csan CPC 02 &lt;SAP&gt;_Query C.Custos SF 10-11_Query C.Custos SF 10-11 3" xfId="30998" xr:uid="{00000000-0005-0000-0000-000017790000}"/>
    <cellStyle name="s_Valuation _BS Csan CPC 02 &lt;SAP&gt;_Query C.Custos SF 10-11_Query C.Custos SF 10-11_15-FINANCEIRAS" xfId="30999" xr:uid="{00000000-0005-0000-0000-000018790000}"/>
    <cellStyle name="s_Valuation _BS Csan CPC 02 &lt;SAP&gt;_Query C.Custos SF 10-11_Query C.Custos SF 10-11_15-FINANCEIRAS_1" xfId="31000" xr:uid="{00000000-0005-0000-0000-000019790000}"/>
    <cellStyle name="s_Valuation _BS Csan CPC 02 &lt;SAP&gt;_Query C.Custos SF 10-11_Query C.Custos SF 10-11_2-DRE" xfId="31001" xr:uid="{00000000-0005-0000-0000-00001A790000}"/>
    <cellStyle name="s_Valuation _BS Csan CPC 02 &lt;SAP&gt;_Query C.Custos SF 10-11_Query C.Custos SF 10-11_2-DRE 2" xfId="31002" xr:uid="{00000000-0005-0000-0000-00001B790000}"/>
    <cellStyle name="s_Valuation _BS Csan CPC 02 &lt;SAP&gt;_Query C.Custos SF 10-11_Query C.Custos SF 10-11_2-DRE_3-Balanço" xfId="31003" xr:uid="{00000000-0005-0000-0000-00001C790000}"/>
    <cellStyle name="s_Valuation _BS Csan CPC 02 &lt;SAP&gt;_Query C.Custos SF 10-11_Query C.Custos SF 10-11_2-DRE_3-Balanço_Mapa variáveis" xfId="31004" xr:uid="{00000000-0005-0000-0000-00001D790000}"/>
    <cellStyle name="s_Valuation _BS Csan CPC 02 &lt;SAP&gt;_Query C.Custos SF 10-11_Query C.Custos SF 10-11_2-DRE_3-Balanço_Variavel" xfId="31005" xr:uid="{00000000-0005-0000-0000-00001E790000}"/>
    <cellStyle name="s_Valuation _BS Csan CPC 02 &lt;SAP&gt;_Query C.Custos SF 10-11_Query C.Custos SF 10-11_2-DRE_Dep_Judiciais-Contingências" xfId="31006" xr:uid="{00000000-0005-0000-0000-00001F790000}"/>
    <cellStyle name="s_Valuation _BS Csan CPC 02 &lt;SAP&gt;_Query C.Custos SF 10-11_Query C.Custos SF 10-11_2-DRE_DFC Gerencial" xfId="31007" xr:uid="{00000000-0005-0000-0000-000020790000}"/>
    <cellStyle name="s_Valuation _BS Csan CPC 02 &lt;SAP&gt;_Query C.Custos SF 10-11_Query C.Custos SF 10-11_2-DRE_DMPL" xfId="31008" xr:uid="{00000000-0005-0000-0000-000021790000}"/>
    <cellStyle name="s_Valuation _BS Csan CPC 02 &lt;SAP&gt;_Query C.Custos SF 10-11_Query C.Custos SF 10-11_2-DRE_Mapa variáveis" xfId="31009" xr:uid="{00000000-0005-0000-0000-000022790000}"/>
    <cellStyle name="s_Valuation _BS Csan CPC 02 &lt;SAP&gt;_Query C.Custos SF 10-11_Query C.Custos SF 10-11_2-DRE_Variavel" xfId="31010" xr:uid="{00000000-0005-0000-0000-000023790000}"/>
    <cellStyle name="s_Valuation _BS Csan CPC 02 &lt;SAP&gt;_Query C.Custos SF 10-11_Query C.Custos SF 10-11_3-Balanço" xfId="31011" xr:uid="{00000000-0005-0000-0000-000024790000}"/>
    <cellStyle name="s_Valuation _BS Csan CPC 02 &lt;SAP&gt;_Query C.Custos SF 10-11_Query C.Custos SF 10-11_3-Balanço 2" xfId="31012" xr:uid="{00000000-0005-0000-0000-000025790000}"/>
    <cellStyle name="s_Valuation _BS Csan CPC 02 &lt;SAP&gt;_Query C.Custos SF 10-11_Query C.Custos SF 10-11_3-Balanço 2_15-FINANCEIRAS" xfId="31013" xr:uid="{00000000-0005-0000-0000-000026790000}"/>
    <cellStyle name="s_Valuation _BS Csan CPC 02 &lt;SAP&gt;_Query C.Custos SF 10-11_Query C.Custos SF 10-11_3-Balanço_1" xfId="31014" xr:uid="{00000000-0005-0000-0000-000027790000}"/>
    <cellStyle name="s_Valuation _BS Csan CPC 02 &lt;SAP&gt;_Query C.Custos SF 10-11_Query C.Custos SF 10-11_3-Balanço_1_Mapa variáveis" xfId="31015" xr:uid="{00000000-0005-0000-0000-000028790000}"/>
    <cellStyle name="s_Valuation _BS Csan CPC 02 &lt;SAP&gt;_Query C.Custos SF 10-11_Query C.Custos SF 10-11_3-Balanço_1_Variavel" xfId="31016" xr:uid="{00000000-0005-0000-0000-000029790000}"/>
    <cellStyle name="s_Valuation _BS Csan CPC 02 &lt;SAP&gt;_Query C.Custos SF 10-11_Query C.Custos SF 10-11_3-Balanço_15-FINANCEIRAS" xfId="31017" xr:uid="{00000000-0005-0000-0000-00002A790000}"/>
    <cellStyle name="s_Valuation _BS Csan CPC 02 &lt;SAP&gt;_Query C.Custos SF 10-11_Query C.Custos SF 10-11_3-Balanço_15-FINANCEIRAS_1" xfId="31018" xr:uid="{00000000-0005-0000-0000-00002B790000}"/>
    <cellStyle name="s_Valuation _BS Csan CPC 02 &lt;SAP&gt;_Query C.Custos SF 10-11_Query C.Custos SF 10-11_3-Balanço_2-DRE" xfId="31019" xr:uid="{00000000-0005-0000-0000-00002C790000}"/>
    <cellStyle name="s_Valuation _BS Csan CPC 02 &lt;SAP&gt;_Query C.Custos SF 10-11_Query C.Custos SF 10-11_3-Balanço_2-DRE 2" xfId="31020" xr:uid="{00000000-0005-0000-0000-00002D790000}"/>
    <cellStyle name="s_Valuation _BS Csan CPC 02 &lt;SAP&gt;_Query C.Custos SF 10-11_Query C.Custos SF 10-11_3-Balanço_2-DRE_3-Balanço" xfId="31021" xr:uid="{00000000-0005-0000-0000-00002E790000}"/>
    <cellStyle name="s_Valuation _BS Csan CPC 02 &lt;SAP&gt;_Query C.Custos SF 10-11_Query C.Custos SF 10-11_3-Balanço_2-DRE_3-Balanço_Mapa variáveis" xfId="31022" xr:uid="{00000000-0005-0000-0000-00002F790000}"/>
    <cellStyle name="s_Valuation _BS Csan CPC 02 &lt;SAP&gt;_Query C.Custos SF 10-11_Query C.Custos SF 10-11_3-Balanço_2-DRE_3-Balanço_Variavel" xfId="31023" xr:uid="{00000000-0005-0000-0000-000030790000}"/>
    <cellStyle name="s_Valuation _BS Csan CPC 02 &lt;SAP&gt;_Query C.Custos SF 10-11_Query C.Custos SF 10-11_3-Balanço_2-DRE_Dep_Judiciais-Contingências" xfId="31024" xr:uid="{00000000-0005-0000-0000-000031790000}"/>
    <cellStyle name="s_Valuation _BS Csan CPC 02 &lt;SAP&gt;_Query C.Custos SF 10-11_Query C.Custos SF 10-11_3-Balanço_2-DRE_DFC Gerencial" xfId="31025" xr:uid="{00000000-0005-0000-0000-000032790000}"/>
    <cellStyle name="s_Valuation _BS Csan CPC 02 &lt;SAP&gt;_Query C.Custos SF 10-11_Query C.Custos SF 10-11_3-Balanço_2-DRE_DMPL" xfId="31026" xr:uid="{00000000-0005-0000-0000-000033790000}"/>
    <cellStyle name="s_Valuation _BS Csan CPC 02 &lt;SAP&gt;_Query C.Custos SF 10-11_Query C.Custos SF 10-11_3-Balanço_2-DRE_Mapa variáveis" xfId="31027" xr:uid="{00000000-0005-0000-0000-000034790000}"/>
    <cellStyle name="s_Valuation _BS Csan CPC 02 &lt;SAP&gt;_Query C.Custos SF 10-11_Query C.Custos SF 10-11_3-Balanço_2-DRE_Variavel" xfId="31028" xr:uid="{00000000-0005-0000-0000-000035790000}"/>
    <cellStyle name="s_Valuation _BS Csan CPC 02 &lt;SAP&gt;_Query C.Custos SF 10-11_Query C.Custos SF 10-11_3-Balanço_3-Balanço" xfId="31029" xr:uid="{00000000-0005-0000-0000-000036790000}"/>
    <cellStyle name="s_Valuation _BS Csan CPC 02 &lt;SAP&gt;_Query C.Custos SF 10-11_Query C.Custos SF 10-11_3-Balanço_3-Balanço_Mapa variáveis" xfId="31030" xr:uid="{00000000-0005-0000-0000-000037790000}"/>
    <cellStyle name="s_Valuation _BS Csan CPC 02 &lt;SAP&gt;_Query C.Custos SF 10-11_Query C.Custos SF 10-11_3-Balanço_3-Balanço_Variavel" xfId="31031" xr:uid="{00000000-0005-0000-0000-000038790000}"/>
    <cellStyle name="s_Valuation _BS Csan CPC 02 &lt;SAP&gt;_Query C.Custos SF 10-11_Query C.Custos SF 10-11_3-Balanço_7-Estoque" xfId="31032" xr:uid="{00000000-0005-0000-0000-000039790000}"/>
    <cellStyle name="s_Valuation _BS Csan CPC 02 &lt;SAP&gt;_Query C.Custos SF 10-11_Query C.Custos SF 10-11_3-Balanço_Despesas operacionais " xfId="31033" xr:uid="{00000000-0005-0000-0000-00003A790000}"/>
    <cellStyle name="s_Valuation _BS Csan CPC 02 &lt;SAP&gt;_Query C.Custos SF 10-11_Query C.Custos SF 10-11_3-Balanço_Mapa variáveis" xfId="31034" xr:uid="{00000000-0005-0000-0000-00003B790000}"/>
    <cellStyle name="s_Valuation _BS Csan CPC 02 &lt;SAP&gt;_Query C.Custos SF 10-11_Query C.Custos SF 10-11_3-Balanço_P&amp;L Raízen Combs" xfId="31035" xr:uid="{00000000-0005-0000-0000-00003C790000}"/>
    <cellStyle name="s_Valuation _BS Csan CPC 02 &lt;SAP&gt;_Query C.Custos SF 10-11_Query C.Custos SF 10-11_3-Balanço_P&amp;L RUMO" xfId="31036" xr:uid="{00000000-0005-0000-0000-00003D790000}"/>
    <cellStyle name="s_Valuation _BS Csan CPC 02 &lt;SAP&gt;_Query C.Custos SF 10-11_Query C.Custos SF 10-11_3-Balanço_Variavel" xfId="31037" xr:uid="{00000000-0005-0000-0000-00003E790000}"/>
    <cellStyle name="s_Valuation _BS Csan CPC 02 &lt;SAP&gt;_Query C.Custos SF 10-11_Query C.Custos SF 10-11_3-Balanço_Working Capital" xfId="31038" xr:uid="{00000000-0005-0000-0000-00003F790000}"/>
    <cellStyle name="s_Valuation _BS Csan CPC 02 &lt;SAP&gt;_Query C.Custos SF 10-11_Query C.Custos SF 10-11_7-Estoque" xfId="31039" xr:uid="{00000000-0005-0000-0000-000040790000}"/>
    <cellStyle name="s_Valuation _BS Csan CPC 02 &lt;SAP&gt;_Query C.Custos SF 10-11_Query C.Custos SF 10-11_Balanço" xfId="31040" xr:uid="{00000000-0005-0000-0000-000041790000}"/>
    <cellStyle name="s_Valuation _BS Csan CPC 02 &lt;SAP&gt;_Query C.Custos SF 10-11_Query C.Custos SF 10-11_Balanço_Despesas operacionais " xfId="31041" xr:uid="{00000000-0005-0000-0000-000042790000}"/>
    <cellStyle name="s_Valuation _BS Csan CPC 02 &lt;SAP&gt;_Query C.Custos SF 10-11_Query C.Custos SF 10-11_Balanço_Working Capital" xfId="31042" xr:uid="{00000000-0005-0000-0000-000043790000}"/>
    <cellStyle name="s_Valuation _BS Csan CPC 02 &lt;SAP&gt;_Query C.Custos SF 10-11_Query C.Custos SF 10-11_Despesas operacionais " xfId="31043" xr:uid="{00000000-0005-0000-0000-000044790000}"/>
    <cellStyle name="s_Valuation _BS Csan CPC 02 &lt;SAP&gt;_Query C.Custos SF 10-11_Query C.Custos SF 10-11_IR Diferido" xfId="31044" xr:uid="{00000000-0005-0000-0000-000045790000}"/>
    <cellStyle name="s_Valuation _BS Csan CPC 02 &lt;SAP&gt;_Query C.Custos SF 10-11_Query C.Custos SF 10-11_Mapa variáveis" xfId="31045" xr:uid="{00000000-0005-0000-0000-000046790000}"/>
    <cellStyle name="s_Valuation _BS Csan CPC 02 &lt;SAP&gt;_Query C.Custos SF 10-11_Query C.Custos SF 10-11_P&amp;L Raízen Combs" xfId="31046" xr:uid="{00000000-0005-0000-0000-000047790000}"/>
    <cellStyle name="s_Valuation _BS Csan CPC 02 &lt;SAP&gt;_Query C.Custos SF 10-11_Query C.Custos SF 10-11_P&amp;L RUMO" xfId="31047" xr:uid="{00000000-0005-0000-0000-000048790000}"/>
    <cellStyle name="s_Valuation _BS Csan CPC 02 &lt;SAP&gt;_Query C.Custos SF 10-11_Query C.Custos SF 10-11_Variavel" xfId="31048" xr:uid="{00000000-0005-0000-0000-000049790000}"/>
    <cellStyle name="s_Valuation _BS Csan CPC 02 &lt;SAP&gt;_Query C.Custos SF 10-11_Query C.Custos SF 10-11_Working Capital" xfId="31049" xr:uid="{00000000-0005-0000-0000-00004A790000}"/>
    <cellStyle name="s_Valuation _BS Csan CPC 02 &lt;SAP&gt;_Query C.Custos SF 10-11_Variavel" xfId="31050" xr:uid="{00000000-0005-0000-0000-00004B790000}"/>
    <cellStyle name="s_Valuation _BS Csan CPC 02 &lt;SAP&gt;_Query C.Custos SF 10-11_Working Capital" xfId="31051" xr:uid="{00000000-0005-0000-0000-00004C790000}"/>
    <cellStyle name="s_Valuation _BS Csan CPC 02 &lt;SAP&gt;_Raizen Combust" xfId="31052" xr:uid="{00000000-0005-0000-0000-00004D790000}"/>
    <cellStyle name="s_Valuation _BS Csan CPC 02 &lt;SAP&gt;_Raizen Combust_Mapa variáveis" xfId="31053" xr:uid="{00000000-0005-0000-0000-00004E790000}"/>
    <cellStyle name="s_Valuation _BS Csan CPC 02 &lt;SAP&gt;_Raizen Combust_Variavel" xfId="31054" xr:uid="{00000000-0005-0000-0000-00004F790000}"/>
    <cellStyle name="s_Valuation _BS Csan CPC 02 &lt;SAP&gt;_Res.Cont. AdmComLog" xfId="31055" xr:uid="{00000000-0005-0000-0000-000050790000}"/>
    <cellStyle name="s_Valuation _BS Csan CPC 02 &lt;SAP&gt;_Res.Cont. AdmComLog 2" xfId="31056" xr:uid="{00000000-0005-0000-0000-000051790000}"/>
    <cellStyle name="s_Valuation _BS Csan CPC 02 &lt;SAP&gt;_Res.Cont. AdmComLog 2_15-FINANCEIRAS" xfId="31057" xr:uid="{00000000-0005-0000-0000-000052790000}"/>
    <cellStyle name="s_Valuation _BS Csan CPC 02 &lt;SAP&gt;_Res.Cont. AdmComLog 2_Mapa variáveis" xfId="31058" xr:uid="{00000000-0005-0000-0000-000053790000}"/>
    <cellStyle name="s_Valuation _BS Csan CPC 02 &lt;SAP&gt;_Res.Cont. AdmComLog 2_Variavel" xfId="31059" xr:uid="{00000000-0005-0000-0000-000054790000}"/>
    <cellStyle name="s_Valuation _BS Csan CPC 02 &lt;SAP&gt;_Res.Cont. AdmComLog 3" xfId="31060" xr:uid="{00000000-0005-0000-0000-000055790000}"/>
    <cellStyle name="s_Valuation _BS Csan CPC 02 &lt;SAP&gt;_Res.Cont. AdmComLog_15-FINANCEIRAS" xfId="31061" xr:uid="{00000000-0005-0000-0000-000056790000}"/>
    <cellStyle name="s_Valuation _BS Csan CPC 02 &lt;SAP&gt;_Res.Cont. AdmComLog_15-FINANCEIRAS_1" xfId="31062" xr:uid="{00000000-0005-0000-0000-000057790000}"/>
    <cellStyle name="s_Valuation _BS Csan CPC 02 &lt;SAP&gt;_Res.Cont. AdmComLog_2-DRE" xfId="31063" xr:uid="{00000000-0005-0000-0000-000058790000}"/>
    <cellStyle name="s_Valuation _BS Csan CPC 02 &lt;SAP&gt;_Res.Cont. AdmComLog_2-DRE 2" xfId="31064" xr:uid="{00000000-0005-0000-0000-000059790000}"/>
    <cellStyle name="s_Valuation _BS Csan CPC 02 &lt;SAP&gt;_Res.Cont. AdmComLog_2-DRE_3-Balanço" xfId="31065" xr:uid="{00000000-0005-0000-0000-00005A790000}"/>
    <cellStyle name="s_Valuation _BS Csan CPC 02 &lt;SAP&gt;_Res.Cont. AdmComLog_2-DRE_3-Balanço_Mapa variáveis" xfId="31066" xr:uid="{00000000-0005-0000-0000-00005B790000}"/>
    <cellStyle name="s_Valuation _BS Csan CPC 02 &lt;SAP&gt;_Res.Cont. AdmComLog_2-DRE_3-Balanço_Variavel" xfId="31067" xr:uid="{00000000-0005-0000-0000-00005C790000}"/>
    <cellStyle name="s_Valuation _BS Csan CPC 02 &lt;SAP&gt;_Res.Cont. AdmComLog_2-DRE_Dep_Judiciais-Contingências" xfId="31068" xr:uid="{00000000-0005-0000-0000-00005D790000}"/>
    <cellStyle name="s_Valuation _BS Csan CPC 02 &lt;SAP&gt;_Res.Cont. AdmComLog_2-DRE_DFC Gerencial" xfId="31069" xr:uid="{00000000-0005-0000-0000-00005E790000}"/>
    <cellStyle name="s_Valuation _BS Csan CPC 02 &lt;SAP&gt;_Res.Cont. AdmComLog_2-DRE_DMPL" xfId="31070" xr:uid="{00000000-0005-0000-0000-00005F790000}"/>
    <cellStyle name="s_Valuation _BS Csan CPC 02 &lt;SAP&gt;_Res.Cont. AdmComLog_2-DRE_Mapa variáveis" xfId="31071" xr:uid="{00000000-0005-0000-0000-000060790000}"/>
    <cellStyle name="s_Valuation _BS Csan CPC 02 &lt;SAP&gt;_Res.Cont. AdmComLog_2-DRE_Variavel" xfId="31072" xr:uid="{00000000-0005-0000-0000-000061790000}"/>
    <cellStyle name="s_Valuation _BS Csan CPC 02 &lt;SAP&gt;_Res.Cont. AdmComLog_3-Balanço" xfId="31073" xr:uid="{00000000-0005-0000-0000-000062790000}"/>
    <cellStyle name="s_Valuation _BS Csan CPC 02 &lt;SAP&gt;_Res.Cont. AdmComLog_3-Balanço 2" xfId="31074" xr:uid="{00000000-0005-0000-0000-000063790000}"/>
    <cellStyle name="s_Valuation _BS Csan CPC 02 &lt;SAP&gt;_Res.Cont. AdmComLog_3-Balanço 2_15-FINANCEIRAS" xfId="31075" xr:uid="{00000000-0005-0000-0000-000064790000}"/>
    <cellStyle name="s_Valuation _BS Csan CPC 02 &lt;SAP&gt;_Res.Cont. AdmComLog_3-Balanço_1" xfId="31076" xr:uid="{00000000-0005-0000-0000-000065790000}"/>
    <cellStyle name="s_Valuation _BS Csan CPC 02 &lt;SAP&gt;_Res.Cont. AdmComLog_3-Balanço_1_Mapa variáveis" xfId="31077" xr:uid="{00000000-0005-0000-0000-000066790000}"/>
    <cellStyle name="s_Valuation _BS Csan CPC 02 &lt;SAP&gt;_Res.Cont. AdmComLog_3-Balanço_1_Variavel" xfId="31078" xr:uid="{00000000-0005-0000-0000-000067790000}"/>
    <cellStyle name="s_Valuation _BS Csan CPC 02 &lt;SAP&gt;_Res.Cont. AdmComLog_3-Balanço_15-FINANCEIRAS" xfId="31079" xr:uid="{00000000-0005-0000-0000-000068790000}"/>
    <cellStyle name="s_Valuation _BS Csan CPC 02 &lt;SAP&gt;_Res.Cont. AdmComLog_3-Balanço_15-FINANCEIRAS_1" xfId="31080" xr:uid="{00000000-0005-0000-0000-000069790000}"/>
    <cellStyle name="s_Valuation _BS Csan CPC 02 &lt;SAP&gt;_Res.Cont. AdmComLog_3-Balanço_2-DRE" xfId="31081" xr:uid="{00000000-0005-0000-0000-00006A790000}"/>
    <cellStyle name="s_Valuation _BS Csan CPC 02 &lt;SAP&gt;_Res.Cont. AdmComLog_3-Balanço_2-DRE 2" xfId="31082" xr:uid="{00000000-0005-0000-0000-00006B790000}"/>
    <cellStyle name="s_Valuation _BS Csan CPC 02 &lt;SAP&gt;_Res.Cont. AdmComLog_3-Balanço_2-DRE_3-Balanço" xfId="31083" xr:uid="{00000000-0005-0000-0000-00006C790000}"/>
    <cellStyle name="s_Valuation _BS Csan CPC 02 &lt;SAP&gt;_Res.Cont. AdmComLog_3-Balanço_2-DRE_3-Balanço_Mapa variáveis" xfId="31084" xr:uid="{00000000-0005-0000-0000-00006D790000}"/>
    <cellStyle name="s_Valuation _BS Csan CPC 02 &lt;SAP&gt;_Res.Cont. AdmComLog_3-Balanço_2-DRE_3-Balanço_Variavel" xfId="31085" xr:uid="{00000000-0005-0000-0000-00006E790000}"/>
    <cellStyle name="s_Valuation _BS Csan CPC 02 &lt;SAP&gt;_Res.Cont. AdmComLog_3-Balanço_2-DRE_Dep_Judiciais-Contingências" xfId="31086" xr:uid="{00000000-0005-0000-0000-00006F790000}"/>
    <cellStyle name="s_Valuation _BS Csan CPC 02 &lt;SAP&gt;_Res.Cont. AdmComLog_3-Balanço_2-DRE_DFC Gerencial" xfId="31087" xr:uid="{00000000-0005-0000-0000-000070790000}"/>
    <cellStyle name="s_Valuation _BS Csan CPC 02 &lt;SAP&gt;_Res.Cont. AdmComLog_3-Balanço_2-DRE_DMPL" xfId="31088" xr:uid="{00000000-0005-0000-0000-000071790000}"/>
    <cellStyle name="s_Valuation _BS Csan CPC 02 &lt;SAP&gt;_Res.Cont. AdmComLog_3-Balanço_2-DRE_Mapa variáveis" xfId="31089" xr:uid="{00000000-0005-0000-0000-000072790000}"/>
    <cellStyle name="s_Valuation _BS Csan CPC 02 &lt;SAP&gt;_Res.Cont. AdmComLog_3-Balanço_2-DRE_Variavel" xfId="31090" xr:uid="{00000000-0005-0000-0000-000073790000}"/>
    <cellStyle name="s_Valuation _BS Csan CPC 02 &lt;SAP&gt;_Res.Cont. AdmComLog_3-Balanço_3-Balanço" xfId="31091" xr:uid="{00000000-0005-0000-0000-000074790000}"/>
    <cellStyle name="s_Valuation _BS Csan CPC 02 &lt;SAP&gt;_Res.Cont. AdmComLog_3-Balanço_3-Balanço_Mapa variáveis" xfId="31092" xr:uid="{00000000-0005-0000-0000-000075790000}"/>
    <cellStyle name="s_Valuation _BS Csan CPC 02 &lt;SAP&gt;_Res.Cont. AdmComLog_3-Balanço_3-Balanço_Variavel" xfId="31093" xr:uid="{00000000-0005-0000-0000-000076790000}"/>
    <cellStyle name="s_Valuation _BS Csan CPC 02 &lt;SAP&gt;_Res.Cont. AdmComLog_3-Balanço_7-Estoque" xfId="31094" xr:uid="{00000000-0005-0000-0000-000077790000}"/>
    <cellStyle name="s_Valuation _BS Csan CPC 02 &lt;SAP&gt;_Res.Cont. AdmComLog_3-Balanço_Despesas operacionais " xfId="31095" xr:uid="{00000000-0005-0000-0000-000078790000}"/>
    <cellStyle name="s_Valuation _BS Csan CPC 02 &lt;SAP&gt;_Res.Cont. AdmComLog_3-Balanço_Mapa variáveis" xfId="31096" xr:uid="{00000000-0005-0000-0000-000079790000}"/>
    <cellStyle name="s_Valuation _BS Csan CPC 02 &lt;SAP&gt;_Res.Cont. AdmComLog_3-Balanço_P&amp;L Raízen Combs" xfId="31097" xr:uid="{00000000-0005-0000-0000-00007A790000}"/>
    <cellStyle name="s_Valuation _BS Csan CPC 02 &lt;SAP&gt;_Res.Cont. AdmComLog_3-Balanço_P&amp;L RUMO" xfId="31098" xr:uid="{00000000-0005-0000-0000-00007B790000}"/>
    <cellStyle name="s_Valuation _BS Csan CPC 02 &lt;SAP&gt;_Res.Cont. AdmComLog_3-Balanço_Variavel" xfId="31099" xr:uid="{00000000-0005-0000-0000-00007C790000}"/>
    <cellStyle name="s_Valuation _BS Csan CPC 02 &lt;SAP&gt;_Res.Cont. AdmComLog_3-Balanço_Working Capital" xfId="31100" xr:uid="{00000000-0005-0000-0000-00007D790000}"/>
    <cellStyle name="s_Valuation _BS Csan CPC 02 &lt;SAP&gt;_Res.Cont. AdmComLog_7-Estoque" xfId="31101" xr:uid="{00000000-0005-0000-0000-00007E790000}"/>
    <cellStyle name="s_Valuation _BS Csan CPC 02 &lt;SAP&gt;_Res.Cont. AdmComLog_Balanço" xfId="31102" xr:uid="{00000000-0005-0000-0000-00007F790000}"/>
    <cellStyle name="s_Valuation _BS Csan CPC 02 &lt;SAP&gt;_Res.Cont. AdmComLog_Balanço_Despesas operacionais " xfId="31103" xr:uid="{00000000-0005-0000-0000-000080790000}"/>
    <cellStyle name="s_Valuation _BS Csan CPC 02 &lt;SAP&gt;_Res.Cont. AdmComLog_Balanço_Working Capital" xfId="31104" xr:uid="{00000000-0005-0000-0000-000081790000}"/>
    <cellStyle name="s_Valuation _BS Csan CPC 02 &lt;SAP&gt;_Res.Cont. AdmComLog_CCL" xfId="31105" xr:uid="{00000000-0005-0000-0000-000082790000}"/>
    <cellStyle name="s_Valuation _BS Csan CPC 02 &lt;SAP&gt;_Res.Cont. AdmComLog_CCL 2" xfId="31106" xr:uid="{00000000-0005-0000-0000-000083790000}"/>
    <cellStyle name="s_Valuation _BS Csan CPC 02 &lt;SAP&gt;_Res.Cont. AdmComLog_CCL 2_15-FINANCEIRAS" xfId="31107" xr:uid="{00000000-0005-0000-0000-000084790000}"/>
    <cellStyle name="s_Valuation _BS Csan CPC 02 &lt;SAP&gt;_Res.Cont. AdmComLog_CCL 2_Mapa variáveis" xfId="31108" xr:uid="{00000000-0005-0000-0000-000085790000}"/>
    <cellStyle name="s_Valuation _BS Csan CPC 02 &lt;SAP&gt;_Res.Cont. AdmComLog_CCL 2_Variavel" xfId="31109" xr:uid="{00000000-0005-0000-0000-000086790000}"/>
    <cellStyle name="s_Valuation _BS Csan CPC 02 &lt;SAP&gt;_Res.Cont. AdmComLog_CCL 3" xfId="31110" xr:uid="{00000000-0005-0000-0000-000087790000}"/>
    <cellStyle name="s_Valuation _BS Csan CPC 02 &lt;SAP&gt;_Res.Cont. AdmComLog_CCL_15-FINANCEIRAS" xfId="31111" xr:uid="{00000000-0005-0000-0000-000088790000}"/>
    <cellStyle name="s_Valuation _BS Csan CPC 02 &lt;SAP&gt;_Res.Cont. AdmComLog_CCL_15-FINANCEIRAS_1" xfId="31112" xr:uid="{00000000-0005-0000-0000-000089790000}"/>
    <cellStyle name="s_Valuation _BS Csan CPC 02 &lt;SAP&gt;_Res.Cont. AdmComLog_CCL_2-DRE" xfId="31113" xr:uid="{00000000-0005-0000-0000-00008A790000}"/>
    <cellStyle name="s_Valuation _BS Csan CPC 02 &lt;SAP&gt;_Res.Cont. AdmComLog_CCL_2-DRE 2" xfId="31114" xr:uid="{00000000-0005-0000-0000-00008B790000}"/>
    <cellStyle name="s_Valuation _BS Csan CPC 02 &lt;SAP&gt;_Res.Cont. AdmComLog_CCL_2-DRE_3-Balanço" xfId="31115" xr:uid="{00000000-0005-0000-0000-00008C790000}"/>
    <cellStyle name="s_Valuation _BS Csan CPC 02 &lt;SAP&gt;_Res.Cont. AdmComLog_CCL_2-DRE_3-Balanço_Mapa variáveis" xfId="31116" xr:uid="{00000000-0005-0000-0000-00008D790000}"/>
    <cellStyle name="s_Valuation _BS Csan CPC 02 &lt;SAP&gt;_Res.Cont. AdmComLog_CCL_2-DRE_3-Balanço_Variavel" xfId="31117" xr:uid="{00000000-0005-0000-0000-00008E790000}"/>
    <cellStyle name="s_Valuation _BS Csan CPC 02 &lt;SAP&gt;_Res.Cont. AdmComLog_CCL_2-DRE_Dep_Judiciais-Contingências" xfId="31118" xr:uid="{00000000-0005-0000-0000-00008F790000}"/>
    <cellStyle name="s_Valuation _BS Csan CPC 02 &lt;SAP&gt;_Res.Cont. AdmComLog_CCL_2-DRE_DFC Gerencial" xfId="31119" xr:uid="{00000000-0005-0000-0000-000090790000}"/>
    <cellStyle name="s_Valuation _BS Csan CPC 02 &lt;SAP&gt;_Res.Cont. AdmComLog_CCL_2-DRE_DMPL" xfId="31120" xr:uid="{00000000-0005-0000-0000-000091790000}"/>
    <cellStyle name="s_Valuation _BS Csan CPC 02 &lt;SAP&gt;_Res.Cont. AdmComLog_CCL_2-DRE_Mapa variáveis" xfId="31121" xr:uid="{00000000-0005-0000-0000-000092790000}"/>
    <cellStyle name="s_Valuation _BS Csan CPC 02 &lt;SAP&gt;_Res.Cont. AdmComLog_CCL_2-DRE_Variavel" xfId="31122" xr:uid="{00000000-0005-0000-0000-000093790000}"/>
    <cellStyle name="s_Valuation _BS Csan CPC 02 &lt;SAP&gt;_Res.Cont. AdmComLog_CCL_3-Balanço" xfId="31123" xr:uid="{00000000-0005-0000-0000-000094790000}"/>
    <cellStyle name="s_Valuation _BS Csan CPC 02 &lt;SAP&gt;_Res.Cont. AdmComLog_CCL_3-Balanço 2" xfId="31124" xr:uid="{00000000-0005-0000-0000-000095790000}"/>
    <cellStyle name="s_Valuation _BS Csan CPC 02 &lt;SAP&gt;_Res.Cont. AdmComLog_CCL_3-Balanço 2_15-FINANCEIRAS" xfId="31125" xr:uid="{00000000-0005-0000-0000-000096790000}"/>
    <cellStyle name="s_Valuation _BS Csan CPC 02 &lt;SAP&gt;_Res.Cont. AdmComLog_CCL_3-Balanço_1" xfId="31126" xr:uid="{00000000-0005-0000-0000-000097790000}"/>
    <cellStyle name="s_Valuation _BS Csan CPC 02 &lt;SAP&gt;_Res.Cont. AdmComLog_CCL_3-Balanço_1_Mapa variáveis" xfId="31127" xr:uid="{00000000-0005-0000-0000-000098790000}"/>
    <cellStyle name="s_Valuation _BS Csan CPC 02 &lt;SAP&gt;_Res.Cont. AdmComLog_CCL_3-Balanço_1_Variavel" xfId="31128" xr:uid="{00000000-0005-0000-0000-000099790000}"/>
    <cellStyle name="s_Valuation _BS Csan CPC 02 &lt;SAP&gt;_Res.Cont. AdmComLog_CCL_3-Balanço_15-FINANCEIRAS" xfId="31129" xr:uid="{00000000-0005-0000-0000-00009A790000}"/>
    <cellStyle name="s_Valuation _BS Csan CPC 02 &lt;SAP&gt;_Res.Cont. AdmComLog_CCL_3-Balanço_15-FINANCEIRAS_1" xfId="31130" xr:uid="{00000000-0005-0000-0000-00009B790000}"/>
    <cellStyle name="s_Valuation _BS Csan CPC 02 &lt;SAP&gt;_Res.Cont. AdmComLog_CCL_3-Balanço_2-DRE" xfId="31131" xr:uid="{00000000-0005-0000-0000-00009C790000}"/>
    <cellStyle name="s_Valuation _BS Csan CPC 02 &lt;SAP&gt;_Res.Cont. AdmComLog_CCL_3-Balanço_2-DRE 2" xfId="31132" xr:uid="{00000000-0005-0000-0000-00009D790000}"/>
    <cellStyle name="s_Valuation _BS Csan CPC 02 &lt;SAP&gt;_Res.Cont. AdmComLog_CCL_3-Balanço_2-DRE_3-Balanço" xfId="31133" xr:uid="{00000000-0005-0000-0000-00009E790000}"/>
    <cellStyle name="s_Valuation _BS Csan CPC 02 &lt;SAP&gt;_Res.Cont. AdmComLog_CCL_3-Balanço_2-DRE_3-Balanço_Mapa variáveis" xfId="31134" xr:uid="{00000000-0005-0000-0000-00009F790000}"/>
    <cellStyle name="s_Valuation _BS Csan CPC 02 &lt;SAP&gt;_Res.Cont. AdmComLog_CCL_3-Balanço_2-DRE_3-Balanço_Variavel" xfId="31135" xr:uid="{00000000-0005-0000-0000-0000A0790000}"/>
    <cellStyle name="s_Valuation _BS Csan CPC 02 &lt;SAP&gt;_Res.Cont. AdmComLog_CCL_3-Balanço_2-DRE_Dep_Judiciais-Contingências" xfId="31136" xr:uid="{00000000-0005-0000-0000-0000A1790000}"/>
    <cellStyle name="s_Valuation _BS Csan CPC 02 &lt;SAP&gt;_Res.Cont. AdmComLog_CCL_3-Balanço_2-DRE_DFC Gerencial" xfId="31137" xr:uid="{00000000-0005-0000-0000-0000A2790000}"/>
    <cellStyle name="s_Valuation _BS Csan CPC 02 &lt;SAP&gt;_Res.Cont. AdmComLog_CCL_3-Balanço_2-DRE_DMPL" xfId="31138" xr:uid="{00000000-0005-0000-0000-0000A3790000}"/>
    <cellStyle name="s_Valuation _BS Csan CPC 02 &lt;SAP&gt;_Res.Cont. AdmComLog_CCL_3-Balanço_2-DRE_Mapa variáveis" xfId="31139" xr:uid="{00000000-0005-0000-0000-0000A4790000}"/>
    <cellStyle name="s_Valuation _BS Csan CPC 02 &lt;SAP&gt;_Res.Cont. AdmComLog_CCL_3-Balanço_2-DRE_Variavel" xfId="31140" xr:uid="{00000000-0005-0000-0000-0000A5790000}"/>
    <cellStyle name="s_Valuation _BS Csan CPC 02 &lt;SAP&gt;_Res.Cont. AdmComLog_CCL_3-Balanço_3-Balanço" xfId="31141" xr:uid="{00000000-0005-0000-0000-0000A6790000}"/>
    <cellStyle name="s_Valuation _BS Csan CPC 02 &lt;SAP&gt;_Res.Cont. AdmComLog_CCL_3-Balanço_3-Balanço_Mapa variáveis" xfId="31142" xr:uid="{00000000-0005-0000-0000-0000A7790000}"/>
    <cellStyle name="s_Valuation _BS Csan CPC 02 &lt;SAP&gt;_Res.Cont. AdmComLog_CCL_3-Balanço_3-Balanço_Variavel" xfId="31143" xr:uid="{00000000-0005-0000-0000-0000A8790000}"/>
    <cellStyle name="s_Valuation _BS Csan CPC 02 &lt;SAP&gt;_Res.Cont. AdmComLog_CCL_3-Balanço_7-Estoque" xfId="31144" xr:uid="{00000000-0005-0000-0000-0000A9790000}"/>
    <cellStyle name="s_Valuation _BS Csan CPC 02 &lt;SAP&gt;_Res.Cont. AdmComLog_CCL_3-Balanço_Despesas operacionais " xfId="31145" xr:uid="{00000000-0005-0000-0000-0000AA790000}"/>
    <cellStyle name="s_Valuation _BS Csan CPC 02 &lt;SAP&gt;_Res.Cont. AdmComLog_CCL_3-Balanço_Mapa variáveis" xfId="31146" xr:uid="{00000000-0005-0000-0000-0000AB790000}"/>
    <cellStyle name="s_Valuation _BS Csan CPC 02 &lt;SAP&gt;_Res.Cont. AdmComLog_CCL_3-Balanço_P&amp;L Raízen Combs" xfId="31147" xr:uid="{00000000-0005-0000-0000-0000AC790000}"/>
    <cellStyle name="s_Valuation _BS Csan CPC 02 &lt;SAP&gt;_Res.Cont. AdmComLog_CCL_3-Balanço_P&amp;L RUMO" xfId="31148" xr:uid="{00000000-0005-0000-0000-0000AD790000}"/>
    <cellStyle name="s_Valuation _BS Csan CPC 02 &lt;SAP&gt;_Res.Cont. AdmComLog_CCL_3-Balanço_Variavel" xfId="31149" xr:uid="{00000000-0005-0000-0000-0000AE790000}"/>
    <cellStyle name="s_Valuation _BS Csan CPC 02 &lt;SAP&gt;_Res.Cont. AdmComLog_CCL_3-Balanço_Working Capital" xfId="31150" xr:uid="{00000000-0005-0000-0000-0000AF790000}"/>
    <cellStyle name="s_Valuation _BS Csan CPC 02 &lt;SAP&gt;_Res.Cont. AdmComLog_CCL_7-Estoque" xfId="31151" xr:uid="{00000000-0005-0000-0000-0000B0790000}"/>
    <cellStyle name="s_Valuation _BS Csan CPC 02 &lt;SAP&gt;_Res.Cont. AdmComLog_CCL_Balanço" xfId="31152" xr:uid="{00000000-0005-0000-0000-0000B1790000}"/>
    <cellStyle name="s_Valuation _BS Csan CPC 02 &lt;SAP&gt;_Res.Cont. AdmComLog_CCL_Balanço_Despesas operacionais " xfId="31153" xr:uid="{00000000-0005-0000-0000-0000B2790000}"/>
    <cellStyle name="s_Valuation _BS Csan CPC 02 &lt;SAP&gt;_Res.Cont. AdmComLog_CCL_Balanço_Working Capital" xfId="31154" xr:uid="{00000000-0005-0000-0000-0000B3790000}"/>
    <cellStyle name="s_Valuation _BS Csan CPC 02 &lt;SAP&gt;_Res.Cont. AdmComLog_CCL_Despesas operacionais " xfId="31155" xr:uid="{00000000-0005-0000-0000-0000B4790000}"/>
    <cellStyle name="s_Valuation _BS Csan CPC 02 &lt;SAP&gt;_Res.Cont. AdmComLog_CCL_IR Diferido" xfId="31156" xr:uid="{00000000-0005-0000-0000-0000B5790000}"/>
    <cellStyle name="s_Valuation _BS Csan CPC 02 &lt;SAP&gt;_Res.Cont. AdmComLog_CCL_Mapa variáveis" xfId="31157" xr:uid="{00000000-0005-0000-0000-0000B6790000}"/>
    <cellStyle name="s_Valuation _BS Csan CPC 02 &lt;SAP&gt;_Res.Cont. AdmComLog_CCL_P&amp;L Raízen Combs" xfId="31158" xr:uid="{00000000-0005-0000-0000-0000B7790000}"/>
    <cellStyle name="s_Valuation _BS Csan CPC 02 &lt;SAP&gt;_Res.Cont. AdmComLog_CCL_P&amp;L RUMO" xfId="31159" xr:uid="{00000000-0005-0000-0000-0000B8790000}"/>
    <cellStyle name="s_Valuation _BS Csan CPC 02 &lt;SAP&gt;_Res.Cont. AdmComLog_CCL_Variavel" xfId="31160" xr:uid="{00000000-0005-0000-0000-0000B9790000}"/>
    <cellStyle name="s_Valuation _BS Csan CPC 02 &lt;SAP&gt;_Res.Cont. AdmComLog_CCL_Working Capital" xfId="31161" xr:uid="{00000000-0005-0000-0000-0000BA790000}"/>
    <cellStyle name="s_Valuation _BS Csan CPC 02 &lt;SAP&gt;_Res.Cont. AdmComLog_Despesas operacionais " xfId="31162" xr:uid="{00000000-0005-0000-0000-0000BB790000}"/>
    <cellStyle name="s_Valuation _BS Csan CPC 02 &lt;SAP&gt;_Res.Cont. AdmComLog_Diferenças outubro CAN- (2)" xfId="31163" xr:uid="{00000000-0005-0000-0000-0000BC790000}"/>
    <cellStyle name="s_Valuation _BS Csan CPC 02 &lt;SAP&gt;_Res.Cont. AdmComLog_Diferenças outubro CAN- (2) 2" xfId="31164" xr:uid="{00000000-0005-0000-0000-0000BD790000}"/>
    <cellStyle name="s_Valuation _BS Csan CPC 02 &lt;SAP&gt;_Res.Cont. AdmComLog_Diferenças outubro CAN- (2) 2_15-FINANCEIRAS" xfId="31165" xr:uid="{00000000-0005-0000-0000-0000BE790000}"/>
    <cellStyle name="s_Valuation _BS Csan CPC 02 &lt;SAP&gt;_Res.Cont. AdmComLog_Diferenças outubro CAN- (2) 2_Mapa variáveis" xfId="31166" xr:uid="{00000000-0005-0000-0000-0000BF790000}"/>
    <cellStyle name="s_Valuation _BS Csan CPC 02 &lt;SAP&gt;_Res.Cont. AdmComLog_Diferenças outubro CAN- (2) 2_Variavel" xfId="31167" xr:uid="{00000000-0005-0000-0000-0000C0790000}"/>
    <cellStyle name="s_Valuation _BS Csan CPC 02 &lt;SAP&gt;_Res.Cont. AdmComLog_Diferenças outubro CAN- (2) 3" xfId="31168" xr:uid="{00000000-0005-0000-0000-0000C1790000}"/>
    <cellStyle name="s_Valuation _BS Csan CPC 02 &lt;SAP&gt;_Res.Cont. AdmComLog_Diferenças outubro CAN- (2)_15-FINANCEIRAS" xfId="31169" xr:uid="{00000000-0005-0000-0000-0000C2790000}"/>
    <cellStyle name="s_Valuation _BS Csan CPC 02 &lt;SAP&gt;_Res.Cont. AdmComLog_Diferenças outubro CAN- (2)_15-FINANCEIRAS_1" xfId="31170" xr:uid="{00000000-0005-0000-0000-0000C3790000}"/>
    <cellStyle name="s_Valuation _BS Csan CPC 02 &lt;SAP&gt;_Res.Cont. AdmComLog_Diferenças outubro CAN- (2)_2-DRE" xfId="31171" xr:uid="{00000000-0005-0000-0000-0000C4790000}"/>
    <cellStyle name="s_Valuation _BS Csan CPC 02 &lt;SAP&gt;_Res.Cont. AdmComLog_Diferenças outubro CAN- (2)_2-DRE 2" xfId="31172" xr:uid="{00000000-0005-0000-0000-0000C5790000}"/>
    <cellStyle name="s_Valuation _BS Csan CPC 02 &lt;SAP&gt;_Res.Cont. AdmComLog_Diferenças outubro CAN- (2)_2-DRE_3-Balanço" xfId="31173" xr:uid="{00000000-0005-0000-0000-0000C6790000}"/>
    <cellStyle name="s_Valuation _BS Csan CPC 02 &lt;SAP&gt;_Res.Cont. AdmComLog_Diferenças outubro CAN- (2)_2-DRE_3-Balanço_Mapa variáveis" xfId="31174" xr:uid="{00000000-0005-0000-0000-0000C7790000}"/>
    <cellStyle name="s_Valuation _BS Csan CPC 02 &lt;SAP&gt;_Res.Cont. AdmComLog_Diferenças outubro CAN- (2)_2-DRE_3-Balanço_Variavel" xfId="31175" xr:uid="{00000000-0005-0000-0000-0000C8790000}"/>
    <cellStyle name="s_Valuation _BS Csan CPC 02 &lt;SAP&gt;_Res.Cont. AdmComLog_Diferenças outubro CAN- (2)_2-DRE_Dep_Judiciais-Contingências" xfId="31176" xr:uid="{00000000-0005-0000-0000-0000C9790000}"/>
    <cellStyle name="s_Valuation _BS Csan CPC 02 &lt;SAP&gt;_Res.Cont. AdmComLog_Diferenças outubro CAN- (2)_2-DRE_DFC Gerencial" xfId="31177" xr:uid="{00000000-0005-0000-0000-0000CA790000}"/>
    <cellStyle name="s_Valuation _BS Csan CPC 02 &lt;SAP&gt;_Res.Cont. AdmComLog_Diferenças outubro CAN- (2)_2-DRE_DMPL" xfId="31178" xr:uid="{00000000-0005-0000-0000-0000CB790000}"/>
    <cellStyle name="s_Valuation _BS Csan CPC 02 &lt;SAP&gt;_Res.Cont. AdmComLog_Diferenças outubro CAN- (2)_2-DRE_Mapa variáveis" xfId="31179" xr:uid="{00000000-0005-0000-0000-0000CC790000}"/>
    <cellStyle name="s_Valuation _BS Csan CPC 02 &lt;SAP&gt;_Res.Cont. AdmComLog_Diferenças outubro CAN- (2)_2-DRE_Variavel" xfId="31180" xr:uid="{00000000-0005-0000-0000-0000CD790000}"/>
    <cellStyle name="s_Valuation _BS Csan CPC 02 &lt;SAP&gt;_Res.Cont. AdmComLog_Diferenças outubro CAN- (2)_3-Balanço" xfId="31181" xr:uid="{00000000-0005-0000-0000-0000CE790000}"/>
    <cellStyle name="s_Valuation _BS Csan CPC 02 &lt;SAP&gt;_Res.Cont. AdmComLog_Diferenças outubro CAN- (2)_3-Balanço 2" xfId="31182" xr:uid="{00000000-0005-0000-0000-0000CF790000}"/>
    <cellStyle name="s_Valuation _BS Csan CPC 02 &lt;SAP&gt;_Res.Cont. AdmComLog_Diferenças outubro CAN- (2)_3-Balanço 2_15-FINANCEIRAS" xfId="31183" xr:uid="{00000000-0005-0000-0000-0000D0790000}"/>
    <cellStyle name="s_Valuation _BS Csan CPC 02 &lt;SAP&gt;_Res.Cont. AdmComLog_Diferenças outubro CAN- (2)_3-Balanço_1" xfId="31184" xr:uid="{00000000-0005-0000-0000-0000D1790000}"/>
    <cellStyle name="s_Valuation _BS Csan CPC 02 &lt;SAP&gt;_Res.Cont. AdmComLog_Diferenças outubro CAN- (2)_3-Balanço_1_Mapa variáveis" xfId="31185" xr:uid="{00000000-0005-0000-0000-0000D2790000}"/>
    <cellStyle name="s_Valuation _BS Csan CPC 02 &lt;SAP&gt;_Res.Cont. AdmComLog_Diferenças outubro CAN- (2)_3-Balanço_1_Variavel" xfId="31186" xr:uid="{00000000-0005-0000-0000-0000D3790000}"/>
    <cellStyle name="s_Valuation _BS Csan CPC 02 &lt;SAP&gt;_Res.Cont. AdmComLog_Diferenças outubro CAN- (2)_3-Balanço_15-FINANCEIRAS" xfId="31187" xr:uid="{00000000-0005-0000-0000-0000D4790000}"/>
    <cellStyle name="s_Valuation _BS Csan CPC 02 &lt;SAP&gt;_Res.Cont. AdmComLog_Diferenças outubro CAN- (2)_3-Balanço_15-FINANCEIRAS_1" xfId="31188" xr:uid="{00000000-0005-0000-0000-0000D5790000}"/>
    <cellStyle name="s_Valuation _BS Csan CPC 02 &lt;SAP&gt;_Res.Cont. AdmComLog_Diferenças outubro CAN- (2)_3-Balanço_2-DRE" xfId="31189" xr:uid="{00000000-0005-0000-0000-0000D6790000}"/>
    <cellStyle name="s_Valuation _BS Csan CPC 02 &lt;SAP&gt;_Res.Cont. AdmComLog_Diferenças outubro CAN- (2)_3-Balanço_2-DRE 2" xfId="31190" xr:uid="{00000000-0005-0000-0000-0000D7790000}"/>
    <cellStyle name="s_Valuation _BS Csan CPC 02 &lt;SAP&gt;_Res.Cont. AdmComLog_Diferenças outubro CAN- (2)_3-Balanço_2-DRE_3-Balanço" xfId="31191" xr:uid="{00000000-0005-0000-0000-0000D8790000}"/>
    <cellStyle name="s_Valuation _BS Csan CPC 02 &lt;SAP&gt;_Res.Cont. AdmComLog_Diferenças outubro CAN- (2)_3-Balanço_2-DRE_3-Balanço_Mapa variáveis" xfId="31192" xr:uid="{00000000-0005-0000-0000-0000D9790000}"/>
    <cellStyle name="s_Valuation _BS Csan CPC 02 &lt;SAP&gt;_Res.Cont. AdmComLog_Diferenças outubro CAN- (2)_3-Balanço_2-DRE_3-Balanço_Variavel" xfId="31193" xr:uid="{00000000-0005-0000-0000-0000DA790000}"/>
    <cellStyle name="s_Valuation _BS Csan CPC 02 &lt;SAP&gt;_Res.Cont. AdmComLog_Diferenças outubro CAN- (2)_3-Balanço_2-DRE_Dep_Judiciais-Contingências" xfId="31194" xr:uid="{00000000-0005-0000-0000-0000DB790000}"/>
    <cellStyle name="s_Valuation _BS Csan CPC 02 &lt;SAP&gt;_Res.Cont. AdmComLog_Diferenças outubro CAN- (2)_3-Balanço_2-DRE_DFC Gerencial" xfId="31195" xr:uid="{00000000-0005-0000-0000-0000DC790000}"/>
    <cellStyle name="s_Valuation _BS Csan CPC 02 &lt;SAP&gt;_Res.Cont. AdmComLog_Diferenças outubro CAN- (2)_3-Balanço_2-DRE_DMPL" xfId="31196" xr:uid="{00000000-0005-0000-0000-0000DD790000}"/>
    <cellStyle name="s_Valuation _BS Csan CPC 02 &lt;SAP&gt;_Res.Cont. AdmComLog_Diferenças outubro CAN- (2)_3-Balanço_2-DRE_Mapa variáveis" xfId="31197" xr:uid="{00000000-0005-0000-0000-0000DE790000}"/>
    <cellStyle name="s_Valuation _BS Csan CPC 02 &lt;SAP&gt;_Res.Cont. AdmComLog_Diferenças outubro CAN- (2)_3-Balanço_2-DRE_Variavel" xfId="31198" xr:uid="{00000000-0005-0000-0000-0000DF790000}"/>
    <cellStyle name="s_Valuation _BS Csan CPC 02 &lt;SAP&gt;_Res.Cont. AdmComLog_Diferenças outubro CAN- (2)_3-Balanço_3-Balanço" xfId="31199" xr:uid="{00000000-0005-0000-0000-0000E0790000}"/>
    <cellStyle name="s_Valuation _BS Csan CPC 02 &lt;SAP&gt;_Res.Cont. AdmComLog_Diferenças outubro CAN- (2)_3-Balanço_3-Balanço_Mapa variáveis" xfId="31200" xr:uid="{00000000-0005-0000-0000-0000E1790000}"/>
    <cellStyle name="s_Valuation _BS Csan CPC 02 &lt;SAP&gt;_Res.Cont. AdmComLog_Diferenças outubro CAN- (2)_3-Balanço_3-Balanço_Variavel" xfId="31201" xr:uid="{00000000-0005-0000-0000-0000E2790000}"/>
    <cellStyle name="s_Valuation _BS Csan CPC 02 &lt;SAP&gt;_Res.Cont. AdmComLog_Diferenças outubro CAN- (2)_3-Balanço_7-Estoque" xfId="31202" xr:uid="{00000000-0005-0000-0000-0000E3790000}"/>
    <cellStyle name="s_Valuation _BS Csan CPC 02 &lt;SAP&gt;_Res.Cont. AdmComLog_Diferenças outubro CAN- (2)_3-Balanço_Despesas operacionais " xfId="31203" xr:uid="{00000000-0005-0000-0000-0000E4790000}"/>
    <cellStyle name="s_Valuation _BS Csan CPC 02 &lt;SAP&gt;_Res.Cont. AdmComLog_Diferenças outubro CAN- (2)_3-Balanço_Mapa variáveis" xfId="31204" xr:uid="{00000000-0005-0000-0000-0000E5790000}"/>
    <cellStyle name="s_Valuation _BS Csan CPC 02 &lt;SAP&gt;_Res.Cont. AdmComLog_Diferenças outubro CAN- (2)_3-Balanço_P&amp;L Raízen Combs" xfId="31205" xr:uid="{00000000-0005-0000-0000-0000E6790000}"/>
    <cellStyle name="s_Valuation _BS Csan CPC 02 &lt;SAP&gt;_Res.Cont. AdmComLog_Diferenças outubro CAN- (2)_3-Balanço_P&amp;L RUMO" xfId="31206" xr:uid="{00000000-0005-0000-0000-0000E7790000}"/>
    <cellStyle name="s_Valuation _BS Csan CPC 02 &lt;SAP&gt;_Res.Cont. AdmComLog_Diferenças outubro CAN- (2)_3-Balanço_Variavel" xfId="31207" xr:uid="{00000000-0005-0000-0000-0000E8790000}"/>
    <cellStyle name="s_Valuation _BS Csan CPC 02 &lt;SAP&gt;_Res.Cont. AdmComLog_Diferenças outubro CAN- (2)_3-Balanço_Working Capital" xfId="31208" xr:uid="{00000000-0005-0000-0000-0000E9790000}"/>
    <cellStyle name="s_Valuation _BS Csan CPC 02 &lt;SAP&gt;_Res.Cont. AdmComLog_Diferenças outubro CAN- (2)_7-Estoque" xfId="31209" xr:uid="{00000000-0005-0000-0000-0000EA790000}"/>
    <cellStyle name="s_Valuation _BS Csan CPC 02 &lt;SAP&gt;_Res.Cont. AdmComLog_Diferenças outubro CAN- (2)_Balanço" xfId="31210" xr:uid="{00000000-0005-0000-0000-0000EB790000}"/>
    <cellStyle name="s_Valuation _BS Csan CPC 02 &lt;SAP&gt;_Res.Cont. AdmComLog_Diferenças outubro CAN- (2)_Balanço_Despesas operacionais " xfId="31211" xr:uid="{00000000-0005-0000-0000-0000EC790000}"/>
    <cellStyle name="s_Valuation _BS Csan CPC 02 &lt;SAP&gt;_Res.Cont. AdmComLog_Diferenças outubro CAN- (2)_Balanço_Working Capital" xfId="31212" xr:uid="{00000000-0005-0000-0000-0000ED790000}"/>
    <cellStyle name="s_Valuation _BS Csan CPC 02 &lt;SAP&gt;_Res.Cont. AdmComLog_Diferenças outubro CAN- (2)_Despesas operacionais " xfId="31213" xr:uid="{00000000-0005-0000-0000-0000EE790000}"/>
    <cellStyle name="s_Valuation _BS Csan CPC 02 &lt;SAP&gt;_Res.Cont. AdmComLog_Diferenças outubro CAN- (2)_IR Diferido" xfId="31214" xr:uid="{00000000-0005-0000-0000-0000EF790000}"/>
    <cellStyle name="s_Valuation _BS Csan CPC 02 &lt;SAP&gt;_Res.Cont. AdmComLog_Diferenças outubro CAN- (2)_Mapa variáveis" xfId="31215" xr:uid="{00000000-0005-0000-0000-0000F0790000}"/>
    <cellStyle name="s_Valuation _BS Csan CPC 02 &lt;SAP&gt;_Res.Cont. AdmComLog_Diferenças outubro CAN- (2)_P&amp;L Raízen Combs" xfId="31216" xr:uid="{00000000-0005-0000-0000-0000F1790000}"/>
    <cellStyle name="s_Valuation _BS Csan CPC 02 &lt;SAP&gt;_Res.Cont. AdmComLog_Diferenças outubro CAN- (2)_P&amp;L RUMO" xfId="31217" xr:uid="{00000000-0005-0000-0000-0000F2790000}"/>
    <cellStyle name="s_Valuation _BS Csan CPC 02 &lt;SAP&gt;_Res.Cont. AdmComLog_Diferenças outubro CAN- (2)_Variavel" xfId="31218" xr:uid="{00000000-0005-0000-0000-0000F3790000}"/>
    <cellStyle name="s_Valuation _BS Csan CPC 02 &lt;SAP&gt;_Res.Cont. AdmComLog_Diferenças outubro CAN- (2)_Working Capital" xfId="31219" xr:uid="{00000000-0005-0000-0000-0000F4790000}"/>
    <cellStyle name="s_Valuation _BS Csan CPC 02 &lt;SAP&gt;_Res.Cont. AdmComLog_IR Diferido" xfId="31220" xr:uid="{00000000-0005-0000-0000-0000F5790000}"/>
    <cellStyle name="s_Valuation _BS Csan CPC 02 &lt;SAP&gt;_Res.Cont. AdmComLog_Mapa variáveis" xfId="31221" xr:uid="{00000000-0005-0000-0000-0000F6790000}"/>
    <cellStyle name="s_Valuation _BS Csan CPC 02 &lt;SAP&gt;_Res.Cont. AdmComLog_P&amp;L Raízen Combs" xfId="31222" xr:uid="{00000000-0005-0000-0000-0000F7790000}"/>
    <cellStyle name="s_Valuation _BS Csan CPC 02 &lt;SAP&gt;_Res.Cont. AdmComLog_P&amp;L RUMO" xfId="31223" xr:uid="{00000000-0005-0000-0000-0000F8790000}"/>
    <cellStyle name="s_Valuation _BS Csan CPC 02 &lt;SAP&gt;_Res.Cont. AdmComLog_Query C.Custos SF 10-11" xfId="31224" xr:uid="{00000000-0005-0000-0000-0000F9790000}"/>
    <cellStyle name="s_Valuation _BS Csan CPC 02 &lt;SAP&gt;_Res.Cont. AdmComLog_Query C.Custos SF 10-11 2" xfId="31225" xr:uid="{00000000-0005-0000-0000-0000FA790000}"/>
    <cellStyle name="s_Valuation _BS Csan CPC 02 &lt;SAP&gt;_Res.Cont. AdmComLog_Query C.Custos SF 10-11 2_15-FINANCEIRAS" xfId="31226" xr:uid="{00000000-0005-0000-0000-0000FB790000}"/>
    <cellStyle name="s_Valuation _BS Csan CPC 02 &lt;SAP&gt;_Res.Cont. AdmComLog_Query C.Custos SF 10-11 2_Mapa variáveis" xfId="31227" xr:uid="{00000000-0005-0000-0000-0000FC790000}"/>
    <cellStyle name="s_Valuation _BS Csan CPC 02 &lt;SAP&gt;_Res.Cont. AdmComLog_Query C.Custos SF 10-11 2_Variavel" xfId="31228" xr:uid="{00000000-0005-0000-0000-0000FD790000}"/>
    <cellStyle name="s_Valuation _BS Csan CPC 02 &lt;SAP&gt;_Res.Cont. AdmComLog_Query C.Custos SF 10-11 3" xfId="31229" xr:uid="{00000000-0005-0000-0000-0000FE790000}"/>
    <cellStyle name="s_Valuation _BS Csan CPC 02 &lt;SAP&gt;_Res.Cont. AdmComLog_Query C.Custos SF 10-11_15-FINANCEIRAS" xfId="31230" xr:uid="{00000000-0005-0000-0000-0000FF790000}"/>
    <cellStyle name="s_Valuation _BS Csan CPC 02 &lt;SAP&gt;_Res.Cont. AdmComLog_Query C.Custos SF 10-11_15-FINANCEIRAS_1" xfId="31231" xr:uid="{00000000-0005-0000-0000-0000007A0000}"/>
    <cellStyle name="s_Valuation _BS Csan CPC 02 &lt;SAP&gt;_Res.Cont. AdmComLog_Query C.Custos SF 10-11_2-DRE" xfId="31232" xr:uid="{00000000-0005-0000-0000-0000017A0000}"/>
    <cellStyle name="s_Valuation _BS Csan CPC 02 &lt;SAP&gt;_Res.Cont. AdmComLog_Query C.Custos SF 10-11_2-DRE 2" xfId="31233" xr:uid="{00000000-0005-0000-0000-0000027A0000}"/>
    <cellStyle name="s_Valuation _BS Csan CPC 02 &lt;SAP&gt;_Res.Cont. AdmComLog_Query C.Custos SF 10-11_2-DRE_3-Balanço" xfId="31234" xr:uid="{00000000-0005-0000-0000-0000037A0000}"/>
    <cellStyle name="s_Valuation _BS Csan CPC 02 &lt;SAP&gt;_Res.Cont. AdmComLog_Query C.Custos SF 10-11_2-DRE_3-Balanço_Mapa variáveis" xfId="31235" xr:uid="{00000000-0005-0000-0000-0000047A0000}"/>
    <cellStyle name="s_Valuation _BS Csan CPC 02 &lt;SAP&gt;_Res.Cont. AdmComLog_Query C.Custos SF 10-11_2-DRE_3-Balanço_Variavel" xfId="31236" xr:uid="{00000000-0005-0000-0000-0000057A0000}"/>
    <cellStyle name="s_Valuation _BS Csan CPC 02 &lt;SAP&gt;_Res.Cont. AdmComLog_Query C.Custos SF 10-11_2-DRE_Dep_Judiciais-Contingências" xfId="31237" xr:uid="{00000000-0005-0000-0000-0000067A0000}"/>
    <cellStyle name="s_Valuation _BS Csan CPC 02 &lt;SAP&gt;_Res.Cont. AdmComLog_Query C.Custos SF 10-11_2-DRE_DFC Gerencial" xfId="31238" xr:uid="{00000000-0005-0000-0000-0000077A0000}"/>
    <cellStyle name="s_Valuation _BS Csan CPC 02 &lt;SAP&gt;_Res.Cont. AdmComLog_Query C.Custos SF 10-11_2-DRE_DMPL" xfId="31239" xr:uid="{00000000-0005-0000-0000-0000087A0000}"/>
    <cellStyle name="s_Valuation _BS Csan CPC 02 &lt;SAP&gt;_Res.Cont. AdmComLog_Query C.Custos SF 10-11_2-DRE_Mapa variáveis" xfId="31240" xr:uid="{00000000-0005-0000-0000-0000097A0000}"/>
    <cellStyle name="s_Valuation _BS Csan CPC 02 &lt;SAP&gt;_Res.Cont. AdmComLog_Query C.Custos SF 10-11_2-DRE_Variavel" xfId="31241" xr:uid="{00000000-0005-0000-0000-00000A7A0000}"/>
    <cellStyle name="s_Valuation _BS Csan CPC 02 &lt;SAP&gt;_Res.Cont. AdmComLog_Query C.Custos SF 10-11_3-Balanço" xfId="31242" xr:uid="{00000000-0005-0000-0000-00000B7A0000}"/>
    <cellStyle name="s_Valuation _BS Csan CPC 02 &lt;SAP&gt;_Res.Cont. AdmComLog_Query C.Custos SF 10-11_3-Balanço 2" xfId="31243" xr:uid="{00000000-0005-0000-0000-00000C7A0000}"/>
    <cellStyle name="s_Valuation _BS Csan CPC 02 &lt;SAP&gt;_Res.Cont. AdmComLog_Query C.Custos SF 10-11_3-Balanço 2_15-FINANCEIRAS" xfId="31244" xr:uid="{00000000-0005-0000-0000-00000D7A0000}"/>
    <cellStyle name="s_Valuation _BS Csan CPC 02 &lt;SAP&gt;_Res.Cont. AdmComLog_Query C.Custos SF 10-11_3-Balanço_1" xfId="31245" xr:uid="{00000000-0005-0000-0000-00000E7A0000}"/>
    <cellStyle name="s_Valuation _BS Csan CPC 02 &lt;SAP&gt;_Res.Cont. AdmComLog_Query C.Custos SF 10-11_3-Balanço_1_Mapa variáveis" xfId="31246" xr:uid="{00000000-0005-0000-0000-00000F7A0000}"/>
    <cellStyle name="s_Valuation _BS Csan CPC 02 &lt;SAP&gt;_Res.Cont. AdmComLog_Query C.Custos SF 10-11_3-Balanço_1_Variavel" xfId="31247" xr:uid="{00000000-0005-0000-0000-0000107A0000}"/>
    <cellStyle name="s_Valuation _BS Csan CPC 02 &lt;SAP&gt;_Res.Cont. AdmComLog_Query C.Custos SF 10-11_3-Balanço_15-FINANCEIRAS" xfId="31248" xr:uid="{00000000-0005-0000-0000-0000117A0000}"/>
    <cellStyle name="s_Valuation _BS Csan CPC 02 &lt;SAP&gt;_Res.Cont. AdmComLog_Query C.Custos SF 10-11_3-Balanço_15-FINANCEIRAS_1" xfId="31249" xr:uid="{00000000-0005-0000-0000-0000127A0000}"/>
    <cellStyle name="s_Valuation _BS Csan CPC 02 &lt;SAP&gt;_Res.Cont. AdmComLog_Query C.Custos SF 10-11_3-Balanço_2-DRE" xfId="31250" xr:uid="{00000000-0005-0000-0000-0000137A0000}"/>
    <cellStyle name="s_Valuation _BS Csan CPC 02 &lt;SAP&gt;_Res.Cont. AdmComLog_Query C.Custos SF 10-11_3-Balanço_2-DRE 2" xfId="31251" xr:uid="{00000000-0005-0000-0000-0000147A0000}"/>
    <cellStyle name="s_Valuation _BS Csan CPC 02 &lt;SAP&gt;_Res.Cont. AdmComLog_Query C.Custos SF 10-11_3-Balanço_2-DRE_3-Balanço" xfId="31252" xr:uid="{00000000-0005-0000-0000-0000157A0000}"/>
    <cellStyle name="s_Valuation _BS Csan CPC 02 &lt;SAP&gt;_Res.Cont. AdmComLog_Query C.Custos SF 10-11_3-Balanço_2-DRE_3-Balanço_Mapa variáveis" xfId="31253" xr:uid="{00000000-0005-0000-0000-0000167A0000}"/>
    <cellStyle name="s_Valuation _BS Csan CPC 02 &lt;SAP&gt;_Res.Cont. AdmComLog_Query C.Custos SF 10-11_3-Balanço_2-DRE_3-Balanço_Variavel" xfId="31254" xr:uid="{00000000-0005-0000-0000-0000177A0000}"/>
    <cellStyle name="s_Valuation _BS Csan CPC 02 &lt;SAP&gt;_Res.Cont. AdmComLog_Query C.Custos SF 10-11_3-Balanço_2-DRE_Dep_Judiciais-Contingências" xfId="31255" xr:uid="{00000000-0005-0000-0000-0000187A0000}"/>
    <cellStyle name="s_Valuation _BS Csan CPC 02 &lt;SAP&gt;_Res.Cont. AdmComLog_Query C.Custos SF 10-11_3-Balanço_2-DRE_DFC Gerencial" xfId="31256" xr:uid="{00000000-0005-0000-0000-0000197A0000}"/>
    <cellStyle name="s_Valuation _BS Csan CPC 02 &lt;SAP&gt;_Res.Cont. AdmComLog_Query C.Custos SF 10-11_3-Balanço_2-DRE_DMPL" xfId="31257" xr:uid="{00000000-0005-0000-0000-00001A7A0000}"/>
    <cellStyle name="s_Valuation _BS Csan CPC 02 &lt;SAP&gt;_Res.Cont. AdmComLog_Query C.Custos SF 10-11_3-Balanço_2-DRE_Mapa variáveis" xfId="31258" xr:uid="{00000000-0005-0000-0000-00001B7A0000}"/>
    <cellStyle name="s_Valuation _BS Csan CPC 02 &lt;SAP&gt;_Res.Cont. AdmComLog_Query C.Custos SF 10-11_3-Balanço_2-DRE_Variavel" xfId="31259" xr:uid="{00000000-0005-0000-0000-00001C7A0000}"/>
    <cellStyle name="s_Valuation _BS Csan CPC 02 &lt;SAP&gt;_Res.Cont. AdmComLog_Query C.Custos SF 10-11_3-Balanço_3-Balanço" xfId="31260" xr:uid="{00000000-0005-0000-0000-00001D7A0000}"/>
    <cellStyle name="s_Valuation _BS Csan CPC 02 &lt;SAP&gt;_Res.Cont. AdmComLog_Query C.Custos SF 10-11_3-Balanço_3-Balanço_Mapa variáveis" xfId="31261" xr:uid="{00000000-0005-0000-0000-00001E7A0000}"/>
    <cellStyle name="s_Valuation _BS Csan CPC 02 &lt;SAP&gt;_Res.Cont. AdmComLog_Query C.Custos SF 10-11_3-Balanço_3-Balanço_Variavel" xfId="31262" xr:uid="{00000000-0005-0000-0000-00001F7A0000}"/>
    <cellStyle name="s_Valuation _BS Csan CPC 02 &lt;SAP&gt;_Res.Cont. AdmComLog_Query C.Custos SF 10-11_3-Balanço_7-Estoque" xfId="31263" xr:uid="{00000000-0005-0000-0000-0000207A0000}"/>
    <cellStyle name="s_Valuation _BS Csan CPC 02 &lt;SAP&gt;_Res.Cont. AdmComLog_Query C.Custos SF 10-11_3-Balanço_Despesas operacionais " xfId="31264" xr:uid="{00000000-0005-0000-0000-0000217A0000}"/>
    <cellStyle name="s_Valuation _BS Csan CPC 02 &lt;SAP&gt;_Res.Cont. AdmComLog_Query C.Custos SF 10-11_3-Balanço_Mapa variáveis" xfId="31265" xr:uid="{00000000-0005-0000-0000-0000227A0000}"/>
    <cellStyle name="s_Valuation _BS Csan CPC 02 &lt;SAP&gt;_Res.Cont. AdmComLog_Query C.Custos SF 10-11_3-Balanço_P&amp;L Raízen Combs" xfId="31266" xr:uid="{00000000-0005-0000-0000-0000237A0000}"/>
    <cellStyle name="s_Valuation _BS Csan CPC 02 &lt;SAP&gt;_Res.Cont. AdmComLog_Query C.Custos SF 10-11_3-Balanço_P&amp;L RUMO" xfId="31267" xr:uid="{00000000-0005-0000-0000-0000247A0000}"/>
    <cellStyle name="s_Valuation _BS Csan CPC 02 &lt;SAP&gt;_Res.Cont. AdmComLog_Query C.Custos SF 10-11_3-Balanço_Variavel" xfId="31268" xr:uid="{00000000-0005-0000-0000-0000257A0000}"/>
    <cellStyle name="s_Valuation _BS Csan CPC 02 &lt;SAP&gt;_Res.Cont. AdmComLog_Query C.Custos SF 10-11_3-Balanço_Working Capital" xfId="31269" xr:uid="{00000000-0005-0000-0000-0000267A0000}"/>
    <cellStyle name="s_Valuation _BS Csan CPC 02 &lt;SAP&gt;_Res.Cont. AdmComLog_Query C.Custos SF 10-11_7-Estoque" xfId="31270" xr:uid="{00000000-0005-0000-0000-0000277A0000}"/>
    <cellStyle name="s_Valuation _BS Csan CPC 02 &lt;SAP&gt;_Res.Cont. AdmComLog_Query C.Custos SF 10-11_Balanço" xfId="31271" xr:uid="{00000000-0005-0000-0000-0000287A0000}"/>
    <cellStyle name="s_Valuation _BS Csan CPC 02 &lt;SAP&gt;_Res.Cont. AdmComLog_Query C.Custos SF 10-11_Balanço_Despesas operacionais " xfId="31272" xr:uid="{00000000-0005-0000-0000-0000297A0000}"/>
    <cellStyle name="s_Valuation _BS Csan CPC 02 &lt;SAP&gt;_Res.Cont. AdmComLog_Query C.Custos SF 10-11_Balanço_Working Capital" xfId="31273" xr:uid="{00000000-0005-0000-0000-00002A7A0000}"/>
    <cellStyle name="s_Valuation _BS Csan CPC 02 &lt;SAP&gt;_Res.Cont. AdmComLog_Query C.Custos SF 10-11_Despesas operacionais " xfId="31274" xr:uid="{00000000-0005-0000-0000-00002B7A0000}"/>
    <cellStyle name="s_Valuation _BS Csan CPC 02 &lt;SAP&gt;_Res.Cont. AdmComLog_Query C.Custos SF 10-11_IR Diferido" xfId="31275" xr:uid="{00000000-0005-0000-0000-00002C7A0000}"/>
    <cellStyle name="s_Valuation _BS Csan CPC 02 &lt;SAP&gt;_Res.Cont. AdmComLog_Query C.Custos SF 10-11_Mapa variáveis" xfId="31276" xr:uid="{00000000-0005-0000-0000-00002D7A0000}"/>
    <cellStyle name="s_Valuation _BS Csan CPC 02 &lt;SAP&gt;_Res.Cont. AdmComLog_Query C.Custos SF 10-11_P&amp;L Raízen Combs" xfId="31277" xr:uid="{00000000-0005-0000-0000-00002E7A0000}"/>
    <cellStyle name="s_Valuation _BS Csan CPC 02 &lt;SAP&gt;_Res.Cont. AdmComLog_Query C.Custos SF 10-11_P&amp;L RUMO" xfId="31278" xr:uid="{00000000-0005-0000-0000-00002F7A0000}"/>
    <cellStyle name="s_Valuation _BS Csan CPC 02 &lt;SAP&gt;_Res.Cont. AdmComLog_Query C.Custos SF 10-11_Variavel" xfId="31279" xr:uid="{00000000-0005-0000-0000-0000307A0000}"/>
    <cellStyle name="s_Valuation _BS Csan CPC 02 &lt;SAP&gt;_Res.Cont. AdmComLog_Query C.Custos SF 10-11_Working Capital" xfId="31280" xr:uid="{00000000-0005-0000-0000-0000317A0000}"/>
    <cellStyle name="s_Valuation _BS Csan CPC 02 &lt;SAP&gt;_Res.Cont. AdmComLog_Variavel" xfId="31281" xr:uid="{00000000-0005-0000-0000-0000327A0000}"/>
    <cellStyle name="s_Valuation _BS Csan CPC 02 &lt;SAP&gt;_Res.Cont. AdmComLog_Working Capital" xfId="31282" xr:uid="{00000000-0005-0000-0000-0000337A0000}"/>
    <cellStyle name="s_Valuation _BS Csan CPC 02 &lt;SAP&gt;_RESULTADO" xfId="31283" xr:uid="{00000000-0005-0000-0000-0000347A0000}"/>
    <cellStyle name="s_Valuation _BS Csan CPC 02 &lt;SAP&gt;_RESULTADO_Mapa variáveis" xfId="31284" xr:uid="{00000000-0005-0000-0000-0000357A0000}"/>
    <cellStyle name="s_Valuation _BS Csan CPC 02 &lt;SAP&gt;_RESULTADO_Variavel" xfId="31285" xr:uid="{00000000-0005-0000-0000-0000367A0000}"/>
    <cellStyle name="s_Valuation _BS Csan CPC 02 &lt;SAP&gt;_Set 11 Cosan" xfId="31286" xr:uid="{00000000-0005-0000-0000-0000377A0000}"/>
    <cellStyle name="s_Valuation _BS Csan CPC 02 &lt;SAP&gt;_Set 11 Cosan_Mapa variáveis" xfId="31287" xr:uid="{00000000-0005-0000-0000-0000387A0000}"/>
    <cellStyle name="s_Valuation _BS Csan CPC 02 &lt;SAP&gt;_Set 11 Cosan_Variavel" xfId="31288" xr:uid="{00000000-0005-0000-0000-0000397A0000}"/>
    <cellStyle name="s_Valuation _BS Csan CPC 02 &lt;SAP&gt;_Tx Efetiva Combustivel 1104" xfId="31289" xr:uid="{00000000-0005-0000-0000-00003A7A0000}"/>
    <cellStyle name="s_Valuation _BS Csan CPC 02 &lt;SAP&gt;_Tx Efetiva Combustivel 1104_Mapa variáveis" xfId="31290" xr:uid="{00000000-0005-0000-0000-00003B7A0000}"/>
    <cellStyle name="s_Valuation _BS Csan CPC 02 &lt;SAP&gt;_Tx Efetiva Combustivel 1104_Variavel" xfId="31291" xr:uid="{00000000-0005-0000-0000-00003C7A0000}"/>
    <cellStyle name="s_Valuation _BS Csan CPC 02 &lt;SAP&gt;_Variavel" xfId="31292" xr:uid="{00000000-0005-0000-0000-00003D7A0000}"/>
    <cellStyle name="s_Valuation _BS Csan CPC 02 &lt;SAP&gt;_Verificar - 13-Comerciais" xfId="31293" xr:uid="{00000000-0005-0000-0000-00003E7A0000}"/>
    <cellStyle name="s_Valuation _BS Csan CPC 02 &lt;SAP&gt;_Verificar - 13-Comerciais 2" xfId="31294" xr:uid="{00000000-0005-0000-0000-00003F7A0000}"/>
    <cellStyle name="s_Valuation _BS Csan CPC 02 &lt;SAP&gt;_Verificar - 13-Comerciais 2_15-FINANCEIRAS" xfId="31295" xr:uid="{00000000-0005-0000-0000-0000407A0000}"/>
    <cellStyle name="s_Valuation _BS Csan CPC 02 &lt;SAP&gt;_Verificar - 13-Comerciais_15-FINANCEIRAS" xfId="31296" xr:uid="{00000000-0005-0000-0000-0000417A0000}"/>
    <cellStyle name="s_Valuation _BS Csan CPC 02 &lt;SAP&gt;_Verificar - 13-Comerciais_15-FINANCEIRAS_1" xfId="31297" xr:uid="{00000000-0005-0000-0000-0000427A0000}"/>
    <cellStyle name="s_Valuation _BS Csan CPC 02 &lt;SAP&gt;_Verificar - 13-Comerciais_3-Balanço" xfId="31298" xr:uid="{00000000-0005-0000-0000-0000437A0000}"/>
    <cellStyle name="s_Valuation _BS Csan CPC 02 &lt;SAP&gt;_Working Capital" xfId="31299" xr:uid="{00000000-0005-0000-0000-0000447A0000}"/>
    <cellStyle name="s_Valuation _Caixa restrito" xfId="31300" xr:uid="{00000000-0005-0000-0000-0000457A0000}"/>
    <cellStyle name="s_Valuation _Caixa restrito 2" xfId="31301" xr:uid="{00000000-0005-0000-0000-0000467A0000}"/>
    <cellStyle name="s_Valuation _Caixa restrito_7-Estoque" xfId="31302" xr:uid="{00000000-0005-0000-0000-0000477A0000}"/>
    <cellStyle name="s_Valuation _Caixa restrito_Despesas operacionais " xfId="31303" xr:uid="{00000000-0005-0000-0000-0000487A0000}"/>
    <cellStyle name="s_Valuation _Caixa restrito_Working Capital" xfId="31304" xr:uid="{00000000-0005-0000-0000-0000497A0000}"/>
    <cellStyle name="s_Valuation _Centro de Lucros 2010" xfId="31305" xr:uid="{00000000-0005-0000-0000-00004A7A0000}"/>
    <cellStyle name="s_Valuation _Centro de Lucros 2010 2" xfId="31306" xr:uid="{00000000-0005-0000-0000-00004B7A0000}"/>
    <cellStyle name="s_Valuation _Centro de Lucros 2010 2_15-FINANCEIRAS" xfId="31307" xr:uid="{00000000-0005-0000-0000-00004C7A0000}"/>
    <cellStyle name="s_Valuation _Centro de Lucros 2010 2_Mapa variáveis" xfId="31308" xr:uid="{00000000-0005-0000-0000-00004D7A0000}"/>
    <cellStyle name="s_Valuation _Centro de Lucros 2010 2_Variavel" xfId="31309" xr:uid="{00000000-0005-0000-0000-00004E7A0000}"/>
    <cellStyle name="s_Valuation _Centro de Lucros 2010 3" xfId="31310" xr:uid="{00000000-0005-0000-0000-00004F7A0000}"/>
    <cellStyle name="s_Valuation _Centro de Lucros 2010_15-FINANCEIRAS" xfId="31311" xr:uid="{00000000-0005-0000-0000-0000507A0000}"/>
    <cellStyle name="s_Valuation _Centro de Lucros 2010_15-FINANCEIRAS_1" xfId="31312" xr:uid="{00000000-0005-0000-0000-0000517A0000}"/>
    <cellStyle name="s_Valuation _Centro de Lucros 2010_2-DRE" xfId="31313" xr:uid="{00000000-0005-0000-0000-0000527A0000}"/>
    <cellStyle name="s_Valuation _Centro de Lucros 2010_2-DRE 2" xfId="31314" xr:uid="{00000000-0005-0000-0000-0000537A0000}"/>
    <cellStyle name="s_Valuation _Centro de Lucros 2010_2-DRE_3-Balanço" xfId="31315" xr:uid="{00000000-0005-0000-0000-0000547A0000}"/>
    <cellStyle name="s_Valuation _Centro de Lucros 2010_2-DRE_3-Balanço_Mapa variáveis" xfId="31316" xr:uid="{00000000-0005-0000-0000-0000557A0000}"/>
    <cellStyle name="s_Valuation _Centro de Lucros 2010_2-DRE_3-Balanço_Variavel" xfId="31317" xr:uid="{00000000-0005-0000-0000-0000567A0000}"/>
    <cellStyle name="s_Valuation _Centro de Lucros 2010_2-DRE_Dep_Judiciais-Contingências" xfId="31318" xr:uid="{00000000-0005-0000-0000-0000577A0000}"/>
    <cellStyle name="s_Valuation _Centro de Lucros 2010_2-DRE_DFC Gerencial" xfId="31319" xr:uid="{00000000-0005-0000-0000-0000587A0000}"/>
    <cellStyle name="s_Valuation _Centro de Lucros 2010_2-DRE_DMPL" xfId="31320" xr:uid="{00000000-0005-0000-0000-0000597A0000}"/>
    <cellStyle name="s_Valuation _Centro de Lucros 2010_2-DRE_Mapa variáveis" xfId="31321" xr:uid="{00000000-0005-0000-0000-00005A7A0000}"/>
    <cellStyle name="s_Valuation _Centro de Lucros 2010_2-DRE_Variavel" xfId="31322" xr:uid="{00000000-0005-0000-0000-00005B7A0000}"/>
    <cellStyle name="s_Valuation _Centro de Lucros 2010_3-Balanço" xfId="31323" xr:uid="{00000000-0005-0000-0000-00005C7A0000}"/>
    <cellStyle name="s_Valuation _Centro de Lucros 2010_3-Balanço 2" xfId="31324" xr:uid="{00000000-0005-0000-0000-00005D7A0000}"/>
    <cellStyle name="s_Valuation _Centro de Lucros 2010_3-Balanço 2_15-FINANCEIRAS" xfId="31325" xr:uid="{00000000-0005-0000-0000-00005E7A0000}"/>
    <cellStyle name="s_Valuation _Centro de Lucros 2010_3-Balanço_1" xfId="31326" xr:uid="{00000000-0005-0000-0000-00005F7A0000}"/>
    <cellStyle name="s_Valuation _Centro de Lucros 2010_3-Balanço_1_Mapa variáveis" xfId="31327" xr:uid="{00000000-0005-0000-0000-0000607A0000}"/>
    <cellStyle name="s_Valuation _Centro de Lucros 2010_3-Balanço_1_Variavel" xfId="31328" xr:uid="{00000000-0005-0000-0000-0000617A0000}"/>
    <cellStyle name="s_Valuation _Centro de Lucros 2010_3-Balanço_15-FINANCEIRAS" xfId="31329" xr:uid="{00000000-0005-0000-0000-0000627A0000}"/>
    <cellStyle name="s_Valuation _Centro de Lucros 2010_3-Balanço_15-FINANCEIRAS_1" xfId="31330" xr:uid="{00000000-0005-0000-0000-0000637A0000}"/>
    <cellStyle name="s_Valuation _Centro de Lucros 2010_3-Balanço_2-DRE" xfId="31331" xr:uid="{00000000-0005-0000-0000-0000647A0000}"/>
    <cellStyle name="s_Valuation _Centro de Lucros 2010_3-Balanço_2-DRE 2" xfId="31332" xr:uid="{00000000-0005-0000-0000-0000657A0000}"/>
    <cellStyle name="s_Valuation _Centro de Lucros 2010_3-Balanço_2-DRE_3-Balanço" xfId="31333" xr:uid="{00000000-0005-0000-0000-0000667A0000}"/>
    <cellStyle name="s_Valuation _Centro de Lucros 2010_3-Balanço_2-DRE_3-Balanço_Mapa variáveis" xfId="31334" xr:uid="{00000000-0005-0000-0000-0000677A0000}"/>
    <cellStyle name="s_Valuation _Centro de Lucros 2010_3-Balanço_2-DRE_3-Balanço_Variavel" xfId="31335" xr:uid="{00000000-0005-0000-0000-0000687A0000}"/>
    <cellStyle name="s_Valuation _Centro de Lucros 2010_3-Balanço_2-DRE_Dep_Judiciais-Contingências" xfId="31336" xr:uid="{00000000-0005-0000-0000-0000697A0000}"/>
    <cellStyle name="s_Valuation _Centro de Lucros 2010_3-Balanço_2-DRE_DFC Gerencial" xfId="31337" xr:uid="{00000000-0005-0000-0000-00006A7A0000}"/>
    <cellStyle name="s_Valuation _Centro de Lucros 2010_3-Balanço_2-DRE_DMPL" xfId="31338" xr:uid="{00000000-0005-0000-0000-00006B7A0000}"/>
    <cellStyle name="s_Valuation _Centro de Lucros 2010_3-Balanço_2-DRE_Mapa variáveis" xfId="31339" xr:uid="{00000000-0005-0000-0000-00006C7A0000}"/>
    <cellStyle name="s_Valuation _Centro de Lucros 2010_3-Balanço_2-DRE_Variavel" xfId="31340" xr:uid="{00000000-0005-0000-0000-00006D7A0000}"/>
    <cellStyle name="s_Valuation _Centro de Lucros 2010_3-Balanço_3-Balanço" xfId="31341" xr:uid="{00000000-0005-0000-0000-00006E7A0000}"/>
    <cellStyle name="s_Valuation _Centro de Lucros 2010_3-Balanço_3-Balanço_Mapa variáveis" xfId="31342" xr:uid="{00000000-0005-0000-0000-00006F7A0000}"/>
    <cellStyle name="s_Valuation _Centro de Lucros 2010_3-Balanço_3-Balanço_Variavel" xfId="31343" xr:uid="{00000000-0005-0000-0000-0000707A0000}"/>
    <cellStyle name="s_Valuation _Centro de Lucros 2010_3-Balanço_7-Estoque" xfId="31344" xr:uid="{00000000-0005-0000-0000-0000717A0000}"/>
    <cellStyle name="s_Valuation _Centro de Lucros 2010_3-Balanço_Despesas operacionais " xfId="31345" xr:uid="{00000000-0005-0000-0000-0000727A0000}"/>
    <cellStyle name="s_Valuation _Centro de Lucros 2010_3-Balanço_Mapa variáveis" xfId="31346" xr:uid="{00000000-0005-0000-0000-0000737A0000}"/>
    <cellStyle name="s_Valuation _Centro de Lucros 2010_3-Balanço_P&amp;L Raízen Combs" xfId="31347" xr:uid="{00000000-0005-0000-0000-0000747A0000}"/>
    <cellStyle name="s_Valuation _Centro de Lucros 2010_3-Balanço_P&amp;L RUMO" xfId="31348" xr:uid="{00000000-0005-0000-0000-0000757A0000}"/>
    <cellStyle name="s_Valuation _Centro de Lucros 2010_3-Balanço_Variavel" xfId="31349" xr:uid="{00000000-0005-0000-0000-0000767A0000}"/>
    <cellStyle name="s_Valuation _Centro de Lucros 2010_3-Balanço_Working Capital" xfId="31350" xr:uid="{00000000-0005-0000-0000-0000777A0000}"/>
    <cellStyle name="s_Valuation _Centro de Lucros 2010_7-Estoque" xfId="31351" xr:uid="{00000000-0005-0000-0000-0000787A0000}"/>
    <cellStyle name="s_Valuation _Centro de Lucros 2010_Balanço" xfId="31352" xr:uid="{00000000-0005-0000-0000-0000797A0000}"/>
    <cellStyle name="s_Valuation _Centro de Lucros 2010_Balanço_Despesas operacionais " xfId="31353" xr:uid="{00000000-0005-0000-0000-00007A7A0000}"/>
    <cellStyle name="s_Valuation _Centro de Lucros 2010_Balanço_Working Capital" xfId="31354" xr:uid="{00000000-0005-0000-0000-00007B7A0000}"/>
    <cellStyle name="s_Valuation _Centro de Lucros 2010_Despesas operacionais " xfId="31355" xr:uid="{00000000-0005-0000-0000-00007C7A0000}"/>
    <cellStyle name="s_Valuation _Centro de Lucros 2010_IR Diferido" xfId="31356" xr:uid="{00000000-0005-0000-0000-00007D7A0000}"/>
    <cellStyle name="s_Valuation _Centro de Lucros 2010_Mapa variáveis" xfId="31357" xr:uid="{00000000-0005-0000-0000-00007E7A0000}"/>
    <cellStyle name="s_Valuation _Centro de Lucros 2010_P&amp;L Raízen Combs" xfId="31358" xr:uid="{00000000-0005-0000-0000-00007F7A0000}"/>
    <cellStyle name="s_Valuation _Centro de Lucros 2010_P&amp;L RUMO" xfId="31359" xr:uid="{00000000-0005-0000-0000-0000807A0000}"/>
    <cellStyle name="s_Valuation _Centro de Lucros 2010_Variavel" xfId="31360" xr:uid="{00000000-0005-0000-0000-0000817A0000}"/>
    <cellStyle name="s_Valuation _Centro de Lucros 2010_Working Capital" xfId="31361" xr:uid="{00000000-0005-0000-0000-0000827A0000}"/>
    <cellStyle name="s_Valuation _Cosan" xfId="31362" xr:uid="{00000000-0005-0000-0000-0000837A0000}"/>
    <cellStyle name="s_Valuation _Cosan 10" xfId="31363" xr:uid="{00000000-0005-0000-0000-0000847A0000}"/>
    <cellStyle name="s_Valuation _Cosan 2" xfId="31364" xr:uid="{00000000-0005-0000-0000-0000857A0000}"/>
    <cellStyle name="s_Valuation _Cosan 2 2" xfId="31365" xr:uid="{00000000-0005-0000-0000-0000867A0000}"/>
    <cellStyle name="s_Valuation _Cosan 2 2_15-FINANCEIRAS" xfId="31366" xr:uid="{00000000-0005-0000-0000-0000877A0000}"/>
    <cellStyle name="s_Valuation _Cosan 2 3" xfId="31367" xr:uid="{00000000-0005-0000-0000-0000887A0000}"/>
    <cellStyle name="s_Valuation _Cosan 2 4" xfId="31368" xr:uid="{00000000-0005-0000-0000-0000897A0000}"/>
    <cellStyle name="s_Valuation _Cosan 2 5" xfId="31369" xr:uid="{00000000-0005-0000-0000-00008A7A0000}"/>
    <cellStyle name="s_Valuation _Cosan 2_15-FINANCEIRAS" xfId="31370" xr:uid="{00000000-0005-0000-0000-00008B7A0000}"/>
    <cellStyle name="s_Valuation _Cosan 2_15-FINANCEIRAS_1" xfId="31371" xr:uid="{00000000-0005-0000-0000-00008C7A0000}"/>
    <cellStyle name="s_Valuation _Cosan 2_2-DRE" xfId="31372" xr:uid="{00000000-0005-0000-0000-00008D7A0000}"/>
    <cellStyle name="s_Valuation _Cosan 2_2-DRE 2" xfId="31373" xr:uid="{00000000-0005-0000-0000-00008E7A0000}"/>
    <cellStyle name="s_Valuation _Cosan 2_2-DRE_3-Balanço" xfId="31374" xr:uid="{00000000-0005-0000-0000-00008F7A0000}"/>
    <cellStyle name="s_Valuation _Cosan 2_2-DRE_3-Balanço_Mapa variáveis" xfId="31375" xr:uid="{00000000-0005-0000-0000-0000907A0000}"/>
    <cellStyle name="s_Valuation _Cosan 2_2-DRE_3-Balanço_Variavel" xfId="31376" xr:uid="{00000000-0005-0000-0000-0000917A0000}"/>
    <cellStyle name="s_Valuation _Cosan 2_2-DRE_Dep_Judiciais-Contingências" xfId="31377" xr:uid="{00000000-0005-0000-0000-0000927A0000}"/>
    <cellStyle name="s_Valuation _Cosan 2_2-DRE_DFC Gerencial" xfId="31378" xr:uid="{00000000-0005-0000-0000-0000937A0000}"/>
    <cellStyle name="s_Valuation _Cosan 2_2-DRE_DMPL" xfId="31379" xr:uid="{00000000-0005-0000-0000-0000947A0000}"/>
    <cellStyle name="s_Valuation _Cosan 2_2-DRE_Mapa variáveis" xfId="31380" xr:uid="{00000000-0005-0000-0000-0000957A0000}"/>
    <cellStyle name="s_Valuation _Cosan 2_2-DRE_Variavel" xfId="31381" xr:uid="{00000000-0005-0000-0000-0000967A0000}"/>
    <cellStyle name="s_Valuation _Cosan 2_3-Balanço" xfId="31382" xr:uid="{00000000-0005-0000-0000-0000977A0000}"/>
    <cellStyle name="s_Valuation _Cosan 2_3-Balanço_Mapa variáveis" xfId="31383" xr:uid="{00000000-0005-0000-0000-0000987A0000}"/>
    <cellStyle name="s_Valuation _Cosan 2_3-Balanço_Variavel" xfId="31384" xr:uid="{00000000-0005-0000-0000-0000997A0000}"/>
    <cellStyle name="s_Valuation _Cosan 2_7-Estoque" xfId="31385" xr:uid="{00000000-0005-0000-0000-00009A7A0000}"/>
    <cellStyle name="s_Valuation _Cosan 2_Despesas operacionais " xfId="31386" xr:uid="{00000000-0005-0000-0000-00009B7A0000}"/>
    <cellStyle name="s_Valuation _Cosan 2_IR Diferido" xfId="31387" xr:uid="{00000000-0005-0000-0000-00009C7A0000}"/>
    <cellStyle name="s_Valuation _Cosan 2_Mapa variáveis" xfId="31388" xr:uid="{00000000-0005-0000-0000-00009D7A0000}"/>
    <cellStyle name="s_Valuation _Cosan 2_P&amp;L Raízen Combs" xfId="31389" xr:uid="{00000000-0005-0000-0000-00009E7A0000}"/>
    <cellStyle name="s_Valuation _Cosan 2_P&amp;L RUMO" xfId="31390" xr:uid="{00000000-0005-0000-0000-00009F7A0000}"/>
    <cellStyle name="s_Valuation _Cosan 2_Variavel" xfId="31391" xr:uid="{00000000-0005-0000-0000-0000A07A0000}"/>
    <cellStyle name="s_Valuation _Cosan 2_Working Capital" xfId="31392" xr:uid="{00000000-0005-0000-0000-0000A17A0000}"/>
    <cellStyle name="s_Valuation _Cosan 3" xfId="31393" xr:uid="{00000000-0005-0000-0000-0000A27A0000}"/>
    <cellStyle name="s_Valuation _Cosan 3 2" xfId="31394" xr:uid="{00000000-0005-0000-0000-0000A37A0000}"/>
    <cellStyle name="s_Valuation _Cosan 3 2_15-FINANCEIRAS" xfId="31395" xr:uid="{00000000-0005-0000-0000-0000A47A0000}"/>
    <cellStyle name="s_Valuation _Cosan 3_15-FINANCEIRAS" xfId="31396" xr:uid="{00000000-0005-0000-0000-0000A57A0000}"/>
    <cellStyle name="s_Valuation _Cosan 3_15-FINANCEIRAS_1" xfId="31397" xr:uid="{00000000-0005-0000-0000-0000A67A0000}"/>
    <cellStyle name="s_Valuation _Cosan 3_2-DRE" xfId="31398" xr:uid="{00000000-0005-0000-0000-0000A77A0000}"/>
    <cellStyle name="s_Valuation _Cosan 3_2-DRE 2" xfId="31399" xr:uid="{00000000-0005-0000-0000-0000A87A0000}"/>
    <cellStyle name="s_Valuation _Cosan 3_2-DRE_3-Balanço" xfId="31400" xr:uid="{00000000-0005-0000-0000-0000A97A0000}"/>
    <cellStyle name="s_Valuation _Cosan 3_2-DRE_3-Balanço_Mapa variáveis" xfId="31401" xr:uid="{00000000-0005-0000-0000-0000AA7A0000}"/>
    <cellStyle name="s_Valuation _Cosan 3_2-DRE_3-Balanço_Variavel" xfId="31402" xr:uid="{00000000-0005-0000-0000-0000AB7A0000}"/>
    <cellStyle name="s_Valuation _Cosan 3_2-DRE_Dep_Judiciais-Contingências" xfId="31403" xr:uid="{00000000-0005-0000-0000-0000AC7A0000}"/>
    <cellStyle name="s_Valuation _Cosan 3_2-DRE_DFC Gerencial" xfId="31404" xr:uid="{00000000-0005-0000-0000-0000AD7A0000}"/>
    <cellStyle name="s_Valuation _Cosan 3_2-DRE_DMPL" xfId="31405" xr:uid="{00000000-0005-0000-0000-0000AE7A0000}"/>
    <cellStyle name="s_Valuation _Cosan 3_2-DRE_Mapa variáveis" xfId="31406" xr:uid="{00000000-0005-0000-0000-0000AF7A0000}"/>
    <cellStyle name="s_Valuation _Cosan 3_2-DRE_Variavel" xfId="31407" xr:uid="{00000000-0005-0000-0000-0000B07A0000}"/>
    <cellStyle name="s_Valuation _Cosan 3_3-Balanço" xfId="31408" xr:uid="{00000000-0005-0000-0000-0000B17A0000}"/>
    <cellStyle name="s_Valuation _Cosan 3_3-Balanço_Mapa variáveis" xfId="31409" xr:uid="{00000000-0005-0000-0000-0000B27A0000}"/>
    <cellStyle name="s_Valuation _Cosan 3_3-Balanço_Variavel" xfId="31410" xr:uid="{00000000-0005-0000-0000-0000B37A0000}"/>
    <cellStyle name="s_Valuation _Cosan 3_7-Estoque" xfId="31411" xr:uid="{00000000-0005-0000-0000-0000B47A0000}"/>
    <cellStyle name="s_Valuation _Cosan 3_Despesas operacionais " xfId="31412" xr:uid="{00000000-0005-0000-0000-0000B57A0000}"/>
    <cellStyle name="s_Valuation _Cosan 3_Mapa variáveis" xfId="31413" xr:uid="{00000000-0005-0000-0000-0000B67A0000}"/>
    <cellStyle name="s_Valuation _Cosan 3_P&amp;L Raízen Combs" xfId="31414" xr:uid="{00000000-0005-0000-0000-0000B77A0000}"/>
    <cellStyle name="s_Valuation _Cosan 3_P&amp;L RUMO" xfId="31415" xr:uid="{00000000-0005-0000-0000-0000B87A0000}"/>
    <cellStyle name="s_Valuation _Cosan 3_Variavel" xfId="31416" xr:uid="{00000000-0005-0000-0000-0000B97A0000}"/>
    <cellStyle name="s_Valuation _Cosan 3_Working Capital" xfId="31417" xr:uid="{00000000-0005-0000-0000-0000BA7A0000}"/>
    <cellStyle name="s_Valuation _Cosan 4" xfId="31418" xr:uid="{00000000-0005-0000-0000-0000BB7A0000}"/>
    <cellStyle name="s_Valuation _Cosan 4 2" xfId="31419" xr:uid="{00000000-0005-0000-0000-0000BC7A0000}"/>
    <cellStyle name="s_Valuation _Cosan 4 2_15-FINANCEIRAS" xfId="31420" xr:uid="{00000000-0005-0000-0000-0000BD7A0000}"/>
    <cellStyle name="s_Valuation _Cosan 4_15-FINANCEIRAS" xfId="31421" xr:uid="{00000000-0005-0000-0000-0000BE7A0000}"/>
    <cellStyle name="s_Valuation _Cosan 4_15-FINANCEIRAS_1" xfId="31422" xr:uid="{00000000-0005-0000-0000-0000BF7A0000}"/>
    <cellStyle name="s_Valuation _Cosan 4_2-DRE" xfId="31423" xr:uid="{00000000-0005-0000-0000-0000C07A0000}"/>
    <cellStyle name="s_Valuation _Cosan 4_2-DRE 2" xfId="31424" xr:uid="{00000000-0005-0000-0000-0000C17A0000}"/>
    <cellStyle name="s_Valuation _Cosan 4_2-DRE_3-Balanço" xfId="31425" xr:uid="{00000000-0005-0000-0000-0000C27A0000}"/>
    <cellStyle name="s_Valuation _Cosan 4_2-DRE_3-Balanço_Mapa variáveis" xfId="31426" xr:uid="{00000000-0005-0000-0000-0000C37A0000}"/>
    <cellStyle name="s_Valuation _Cosan 4_2-DRE_3-Balanço_Variavel" xfId="31427" xr:uid="{00000000-0005-0000-0000-0000C47A0000}"/>
    <cellStyle name="s_Valuation _Cosan 4_2-DRE_Dep_Judiciais-Contingências" xfId="31428" xr:uid="{00000000-0005-0000-0000-0000C57A0000}"/>
    <cellStyle name="s_Valuation _Cosan 4_2-DRE_DFC Gerencial" xfId="31429" xr:uid="{00000000-0005-0000-0000-0000C67A0000}"/>
    <cellStyle name="s_Valuation _Cosan 4_2-DRE_DMPL" xfId="31430" xr:uid="{00000000-0005-0000-0000-0000C77A0000}"/>
    <cellStyle name="s_Valuation _Cosan 4_2-DRE_Mapa variáveis" xfId="31431" xr:uid="{00000000-0005-0000-0000-0000C87A0000}"/>
    <cellStyle name="s_Valuation _Cosan 4_2-DRE_Variavel" xfId="31432" xr:uid="{00000000-0005-0000-0000-0000C97A0000}"/>
    <cellStyle name="s_Valuation _Cosan 4_3-Balanço" xfId="31433" xr:uid="{00000000-0005-0000-0000-0000CA7A0000}"/>
    <cellStyle name="s_Valuation _Cosan 4_3-Balanço_Mapa variáveis" xfId="31434" xr:uid="{00000000-0005-0000-0000-0000CB7A0000}"/>
    <cellStyle name="s_Valuation _Cosan 4_3-Balanço_Variavel" xfId="31435" xr:uid="{00000000-0005-0000-0000-0000CC7A0000}"/>
    <cellStyle name="s_Valuation _Cosan 4_Dep_Judiciais-Contingências" xfId="31436" xr:uid="{00000000-0005-0000-0000-0000CD7A0000}"/>
    <cellStyle name="s_Valuation _Cosan 4_DFC Gerencial" xfId="31437" xr:uid="{00000000-0005-0000-0000-0000CE7A0000}"/>
    <cellStyle name="s_Valuation _Cosan 4_DMPL" xfId="31438" xr:uid="{00000000-0005-0000-0000-0000CF7A0000}"/>
    <cellStyle name="s_Valuation _Cosan 4_Mapa variáveis" xfId="31439" xr:uid="{00000000-0005-0000-0000-0000D07A0000}"/>
    <cellStyle name="s_Valuation _Cosan 4_P&amp;L RUMO" xfId="31440" xr:uid="{00000000-0005-0000-0000-0000D17A0000}"/>
    <cellStyle name="s_Valuation _Cosan 4_Variavel" xfId="31441" xr:uid="{00000000-0005-0000-0000-0000D27A0000}"/>
    <cellStyle name="s_Valuation _Cosan 5" xfId="31442" xr:uid="{00000000-0005-0000-0000-0000D37A0000}"/>
    <cellStyle name="s_Valuation _Cosan 5_15-FINANCEIRAS" xfId="31443" xr:uid="{00000000-0005-0000-0000-0000D47A0000}"/>
    <cellStyle name="s_Valuation _Cosan 5_Mapa variáveis" xfId="31444" xr:uid="{00000000-0005-0000-0000-0000D57A0000}"/>
    <cellStyle name="s_Valuation _Cosan 5_Variavel" xfId="31445" xr:uid="{00000000-0005-0000-0000-0000D67A0000}"/>
    <cellStyle name="s_Valuation _Cosan 6" xfId="31446" xr:uid="{00000000-0005-0000-0000-0000D77A0000}"/>
    <cellStyle name="s_Valuation _Cosan 6_Mapa variáveis" xfId="31447" xr:uid="{00000000-0005-0000-0000-0000D87A0000}"/>
    <cellStyle name="s_Valuation _Cosan 6_Variavel" xfId="31448" xr:uid="{00000000-0005-0000-0000-0000D97A0000}"/>
    <cellStyle name="s_Valuation _Cosan 7" xfId="31449" xr:uid="{00000000-0005-0000-0000-0000DA7A0000}"/>
    <cellStyle name="s_Valuation _Cosan 8" xfId="31450" xr:uid="{00000000-0005-0000-0000-0000DB7A0000}"/>
    <cellStyle name="s_Valuation _Cosan 9" xfId="31451" xr:uid="{00000000-0005-0000-0000-0000DC7A0000}"/>
    <cellStyle name="s_Valuation _COSAN IND.COM." xfId="31452" xr:uid="{00000000-0005-0000-0000-0000DD7A0000}"/>
    <cellStyle name="s_Valuation _COSAN IND.COM._Mapa variáveis" xfId="31453" xr:uid="{00000000-0005-0000-0000-0000DE7A0000}"/>
    <cellStyle name="s_Valuation _COSAN IND.COM._Variavel" xfId="31454" xr:uid="{00000000-0005-0000-0000-0000DF7A0000}"/>
    <cellStyle name="s_Valuation _Cosan Passivo" xfId="31455" xr:uid="{00000000-0005-0000-0000-0000E07A0000}"/>
    <cellStyle name="s_Valuation _Cosan Passivo 10" xfId="31456" xr:uid="{00000000-0005-0000-0000-0000E17A0000}"/>
    <cellStyle name="s_Valuation _Cosan Passivo 2" xfId="31457" xr:uid="{00000000-0005-0000-0000-0000E27A0000}"/>
    <cellStyle name="s_Valuation _Cosan Passivo 2 2" xfId="31458" xr:uid="{00000000-0005-0000-0000-0000E37A0000}"/>
    <cellStyle name="s_Valuation _Cosan Passivo 2 2_15-FINANCEIRAS" xfId="31459" xr:uid="{00000000-0005-0000-0000-0000E47A0000}"/>
    <cellStyle name="s_Valuation _Cosan Passivo 2 3" xfId="31460" xr:uid="{00000000-0005-0000-0000-0000E57A0000}"/>
    <cellStyle name="s_Valuation _Cosan Passivo 2 4" xfId="31461" xr:uid="{00000000-0005-0000-0000-0000E67A0000}"/>
    <cellStyle name="s_Valuation _Cosan Passivo 2 5" xfId="31462" xr:uid="{00000000-0005-0000-0000-0000E77A0000}"/>
    <cellStyle name="s_Valuation _Cosan Passivo 2_15-FINANCEIRAS" xfId="31463" xr:uid="{00000000-0005-0000-0000-0000E87A0000}"/>
    <cellStyle name="s_Valuation _Cosan Passivo 2_15-FINANCEIRAS_1" xfId="31464" xr:uid="{00000000-0005-0000-0000-0000E97A0000}"/>
    <cellStyle name="s_Valuation _Cosan Passivo 2_2-DRE" xfId="31465" xr:uid="{00000000-0005-0000-0000-0000EA7A0000}"/>
    <cellStyle name="s_Valuation _Cosan Passivo 2_2-DRE 2" xfId="31466" xr:uid="{00000000-0005-0000-0000-0000EB7A0000}"/>
    <cellStyle name="s_Valuation _Cosan Passivo 2_2-DRE_3-Balanço" xfId="31467" xr:uid="{00000000-0005-0000-0000-0000EC7A0000}"/>
    <cellStyle name="s_Valuation _Cosan Passivo 2_2-DRE_3-Balanço_Mapa variáveis" xfId="31468" xr:uid="{00000000-0005-0000-0000-0000ED7A0000}"/>
    <cellStyle name="s_Valuation _Cosan Passivo 2_2-DRE_3-Balanço_Variavel" xfId="31469" xr:uid="{00000000-0005-0000-0000-0000EE7A0000}"/>
    <cellStyle name="s_Valuation _Cosan Passivo 2_2-DRE_Dep_Judiciais-Contingências" xfId="31470" xr:uid="{00000000-0005-0000-0000-0000EF7A0000}"/>
    <cellStyle name="s_Valuation _Cosan Passivo 2_2-DRE_DFC Gerencial" xfId="31471" xr:uid="{00000000-0005-0000-0000-0000F07A0000}"/>
    <cellStyle name="s_Valuation _Cosan Passivo 2_2-DRE_DMPL" xfId="31472" xr:uid="{00000000-0005-0000-0000-0000F17A0000}"/>
    <cellStyle name="s_Valuation _Cosan Passivo 2_2-DRE_Mapa variáveis" xfId="31473" xr:uid="{00000000-0005-0000-0000-0000F27A0000}"/>
    <cellStyle name="s_Valuation _Cosan Passivo 2_2-DRE_Variavel" xfId="31474" xr:uid="{00000000-0005-0000-0000-0000F37A0000}"/>
    <cellStyle name="s_Valuation _Cosan Passivo 2_3-Balanço" xfId="31475" xr:uid="{00000000-0005-0000-0000-0000F47A0000}"/>
    <cellStyle name="s_Valuation _Cosan Passivo 2_3-Balanço_Mapa variáveis" xfId="31476" xr:uid="{00000000-0005-0000-0000-0000F57A0000}"/>
    <cellStyle name="s_Valuation _Cosan Passivo 2_3-Balanço_Variavel" xfId="31477" xr:uid="{00000000-0005-0000-0000-0000F67A0000}"/>
    <cellStyle name="s_Valuation _Cosan Passivo 2_7-Estoque" xfId="31478" xr:uid="{00000000-0005-0000-0000-0000F77A0000}"/>
    <cellStyle name="s_Valuation _Cosan Passivo 2_Despesas operacionais " xfId="31479" xr:uid="{00000000-0005-0000-0000-0000F87A0000}"/>
    <cellStyle name="s_Valuation _Cosan Passivo 2_IR Diferido" xfId="31480" xr:uid="{00000000-0005-0000-0000-0000F97A0000}"/>
    <cellStyle name="s_Valuation _Cosan Passivo 2_Mapa variáveis" xfId="31481" xr:uid="{00000000-0005-0000-0000-0000FA7A0000}"/>
    <cellStyle name="s_Valuation _Cosan Passivo 2_P&amp;L Raízen Combs" xfId="31482" xr:uid="{00000000-0005-0000-0000-0000FB7A0000}"/>
    <cellStyle name="s_Valuation _Cosan Passivo 2_P&amp;L RUMO" xfId="31483" xr:uid="{00000000-0005-0000-0000-0000FC7A0000}"/>
    <cellStyle name="s_Valuation _Cosan Passivo 2_Variavel" xfId="31484" xr:uid="{00000000-0005-0000-0000-0000FD7A0000}"/>
    <cellStyle name="s_Valuation _Cosan Passivo 2_Working Capital" xfId="31485" xr:uid="{00000000-0005-0000-0000-0000FE7A0000}"/>
    <cellStyle name="s_Valuation _Cosan Passivo 3" xfId="31486" xr:uid="{00000000-0005-0000-0000-0000FF7A0000}"/>
    <cellStyle name="s_Valuation _Cosan Passivo 3 2" xfId="31487" xr:uid="{00000000-0005-0000-0000-0000007B0000}"/>
    <cellStyle name="s_Valuation _Cosan Passivo 3 2_15-FINANCEIRAS" xfId="31488" xr:uid="{00000000-0005-0000-0000-0000017B0000}"/>
    <cellStyle name="s_Valuation _Cosan Passivo 3_15-FINANCEIRAS" xfId="31489" xr:uid="{00000000-0005-0000-0000-0000027B0000}"/>
    <cellStyle name="s_Valuation _Cosan Passivo 3_15-FINANCEIRAS_1" xfId="31490" xr:uid="{00000000-0005-0000-0000-0000037B0000}"/>
    <cellStyle name="s_Valuation _Cosan Passivo 3_2-DRE" xfId="31491" xr:uid="{00000000-0005-0000-0000-0000047B0000}"/>
    <cellStyle name="s_Valuation _Cosan Passivo 3_2-DRE 2" xfId="31492" xr:uid="{00000000-0005-0000-0000-0000057B0000}"/>
    <cellStyle name="s_Valuation _Cosan Passivo 3_2-DRE_3-Balanço" xfId="31493" xr:uid="{00000000-0005-0000-0000-0000067B0000}"/>
    <cellStyle name="s_Valuation _Cosan Passivo 3_2-DRE_3-Balanço_Mapa variáveis" xfId="31494" xr:uid="{00000000-0005-0000-0000-0000077B0000}"/>
    <cellStyle name="s_Valuation _Cosan Passivo 3_2-DRE_3-Balanço_Variavel" xfId="31495" xr:uid="{00000000-0005-0000-0000-0000087B0000}"/>
    <cellStyle name="s_Valuation _Cosan Passivo 3_2-DRE_Dep_Judiciais-Contingências" xfId="31496" xr:uid="{00000000-0005-0000-0000-0000097B0000}"/>
    <cellStyle name="s_Valuation _Cosan Passivo 3_2-DRE_DFC Gerencial" xfId="31497" xr:uid="{00000000-0005-0000-0000-00000A7B0000}"/>
    <cellStyle name="s_Valuation _Cosan Passivo 3_2-DRE_DMPL" xfId="31498" xr:uid="{00000000-0005-0000-0000-00000B7B0000}"/>
    <cellStyle name="s_Valuation _Cosan Passivo 3_2-DRE_Mapa variáveis" xfId="31499" xr:uid="{00000000-0005-0000-0000-00000C7B0000}"/>
    <cellStyle name="s_Valuation _Cosan Passivo 3_2-DRE_Variavel" xfId="31500" xr:uid="{00000000-0005-0000-0000-00000D7B0000}"/>
    <cellStyle name="s_Valuation _Cosan Passivo 3_3-Balanço" xfId="31501" xr:uid="{00000000-0005-0000-0000-00000E7B0000}"/>
    <cellStyle name="s_Valuation _Cosan Passivo 3_3-Balanço_Mapa variáveis" xfId="31502" xr:uid="{00000000-0005-0000-0000-00000F7B0000}"/>
    <cellStyle name="s_Valuation _Cosan Passivo 3_3-Balanço_Variavel" xfId="31503" xr:uid="{00000000-0005-0000-0000-0000107B0000}"/>
    <cellStyle name="s_Valuation _Cosan Passivo 3_7-Estoque" xfId="31504" xr:uid="{00000000-0005-0000-0000-0000117B0000}"/>
    <cellStyle name="s_Valuation _Cosan Passivo 3_Despesas operacionais " xfId="31505" xr:uid="{00000000-0005-0000-0000-0000127B0000}"/>
    <cellStyle name="s_Valuation _Cosan Passivo 3_Mapa variáveis" xfId="31506" xr:uid="{00000000-0005-0000-0000-0000137B0000}"/>
    <cellStyle name="s_Valuation _Cosan Passivo 3_P&amp;L Raízen Combs" xfId="31507" xr:uid="{00000000-0005-0000-0000-0000147B0000}"/>
    <cellStyle name="s_Valuation _Cosan Passivo 3_P&amp;L RUMO" xfId="31508" xr:uid="{00000000-0005-0000-0000-0000157B0000}"/>
    <cellStyle name="s_Valuation _Cosan Passivo 3_Variavel" xfId="31509" xr:uid="{00000000-0005-0000-0000-0000167B0000}"/>
    <cellStyle name="s_Valuation _Cosan Passivo 3_Working Capital" xfId="31510" xr:uid="{00000000-0005-0000-0000-0000177B0000}"/>
    <cellStyle name="s_Valuation _Cosan Passivo 4" xfId="31511" xr:uid="{00000000-0005-0000-0000-0000187B0000}"/>
    <cellStyle name="s_Valuation _Cosan Passivo 4 2" xfId="31512" xr:uid="{00000000-0005-0000-0000-0000197B0000}"/>
    <cellStyle name="s_Valuation _Cosan Passivo 4 2_15-FINANCEIRAS" xfId="31513" xr:uid="{00000000-0005-0000-0000-00001A7B0000}"/>
    <cellStyle name="s_Valuation _Cosan Passivo 4_15-FINANCEIRAS" xfId="31514" xr:uid="{00000000-0005-0000-0000-00001B7B0000}"/>
    <cellStyle name="s_Valuation _Cosan Passivo 4_15-FINANCEIRAS_1" xfId="31515" xr:uid="{00000000-0005-0000-0000-00001C7B0000}"/>
    <cellStyle name="s_Valuation _Cosan Passivo 4_2-DRE" xfId="31516" xr:uid="{00000000-0005-0000-0000-00001D7B0000}"/>
    <cellStyle name="s_Valuation _Cosan Passivo 4_2-DRE 2" xfId="31517" xr:uid="{00000000-0005-0000-0000-00001E7B0000}"/>
    <cellStyle name="s_Valuation _Cosan Passivo 4_2-DRE_3-Balanço" xfId="31518" xr:uid="{00000000-0005-0000-0000-00001F7B0000}"/>
    <cellStyle name="s_Valuation _Cosan Passivo 4_2-DRE_3-Balanço_Mapa variáveis" xfId="31519" xr:uid="{00000000-0005-0000-0000-0000207B0000}"/>
    <cellStyle name="s_Valuation _Cosan Passivo 4_2-DRE_3-Balanço_Variavel" xfId="31520" xr:uid="{00000000-0005-0000-0000-0000217B0000}"/>
    <cellStyle name="s_Valuation _Cosan Passivo 4_2-DRE_Dep_Judiciais-Contingências" xfId="31521" xr:uid="{00000000-0005-0000-0000-0000227B0000}"/>
    <cellStyle name="s_Valuation _Cosan Passivo 4_2-DRE_DFC Gerencial" xfId="31522" xr:uid="{00000000-0005-0000-0000-0000237B0000}"/>
    <cellStyle name="s_Valuation _Cosan Passivo 4_2-DRE_DMPL" xfId="31523" xr:uid="{00000000-0005-0000-0000-0000247B0000}"/>
    <cellStyle name="s_Valuation _Cosan Passivo 4_2-DRE_Mapa variáveis" xfId="31524" xr:uid="{00000000-0005-0000-0000-0000257B0000}"/>
    <cellStyle name="s_Valuation _Cosan Passivo 4_2-DRE_Variavel" xfId="31525" xr:uid="{00000000-0005-0000-0000-0000267B0000}"/>
    <cellStyle name="s_Valuation _Cosan Passivo 4_3-Balanço" xfId="31526" xr:uid="{00000000-0005-0000-0000-0000277B0000}"/>
    <cellStyle name="s_Valuation _Cosan Passivo 4_3-Balanço_Mapa variáveis" xfId="31527" xr:uid="{00000000-0005-0000-0000-0000287B0000}"/>
    <cellStyle name="s_Valuation _Cosan Passivo 4_3-Balanço_Variavel" xfId="31528" xr:uid="{00000000-0005-0000-0000-0000297B0000}"/>
    <cellStyle name="s_Valuation _Cosan Passivo 4_Dep_Judiciais-Contingências" xfId="31529" xr:uid="{00000000-0005-0000-0000-00002A7B0000}"/>
    <cellStyle name="s_Valuation _Cosan Passivo 4_DFC Gerencial" xfId="31530" xr:uid="{00000000-0005-0000-0000-00002B7B0000}"/>
    <cellStyle name="s_Valuation _Cosan Passivo 4_DMPL" xfId="31531" xr:uid="{00000000-0005-0000-0000-00002C7B0000}"/>
    <cellStyle name="s_Valuation _Cosan Passivo 4_Mapa variáveis" xfId="31532" xr:uid="{00000000-0005-0000-0000-00002D7B0000}"/>
    <cellStyle name="s_Valuation _Cosan Passivo 4_P&amp;L RUMO" xfId="31533" xr:uid="{00000000-0005-0000-0000-00002E7B0000}"/>
    <cellStyle name="s_Valuation _Cosan Passivo 4_Variavel" xfId="31534" xr:uid="{00000000-0005-0000-0000-00002F7B0000}"/>
    <cellStyle name="s_Valuation _Cosan Passivo 5" xfId="31535" xr:uid="{00000000-0005-0000-0000-0000307B0000}"/>
    <cellStyle name="s_Valuation _Cosan Passivo 5_15-FINANCEIRAS" xfId="31536" xr:uid="{00000000-0005-0000-0000-0000317B0000}"/>
    <cellStyle name="s_Valuation _Cosan Passivo 5_Mapa variáveis" xfId="31537" xr:uid="{00000000-0005-0000-0000-0000327B0000}"/>
    <cellStyle name="s_Valuation _Cosan Passivo 5_Variavel" xfId="31538" xr:uid="{00000000-0005-0000-0000-0000337B0000}"/>
    <cellStyle name="s_Valuation _Cosan Passivo 6" xfId="31539" xr:uid="{00000000-0005-0000-0000-0000347B0000}"/>
    <cellStyle name="s_Valuation _Cosan Passivo 6_Mapa variáveis" xfId="31540" xr:uid="{00000000-0005-0000-0000-0000357B0000}"/>
    <cellStyle name="s_Valuation _Cosan Passivo 6_Variavel" xfId="31541" xr:uid="{00000000-0005-0000-0000-0000367B0000}"/>
    <cellStyle name="s_Valuation _Cosan Passivo 7" xfId="31542" xr:uid="{00000000-0005-0000-0000-0000377B0000}"/>
    <cellStyle name="s_Valuation _Cosan Passivo 8" xfId="31543" xr:uid="{00000000-0005-0000-0000-0000387B0000}"/>
    <cellStyle name="s_Valuation _Cosan Passivo 9" xfId="31544" xr:uid="{00000000-0005-0000-0000-0000397B0000}"/>
    <cellStyle name="s_Valuation _Cosan Passivo_15-FINANCEIRAS" xfId="31545" xr:uid="{00000000-0005-0000-0000-00003A7B0000}"/>
    <cellStyle name="s_Valuation _Cosan Passivo_15-FINANCEIRAS_1" xfId="31546" xr:uid="{00000000-0005-0000-0000-00003B7B0000}"/>
    <cellStyle name="s_Valuation _Cosan Passivo_26_Instrumentos Financeiros" xfId="31547" xr:uid="{00000000-0005-0000-0000-00003C7B0000}"/>
    <cellStyle name="s_Valuation _Cosan Passivo_26_Instrumentos Financeiros 2" xfId="31548" xr:uid="{00000000-0005-0000-0000-00003D7B0000}"/>
    <cellStyle name="s_Valuation _Cosan Passivo_26_Instrumentos Financeiros 2_15-FINANCEIRAS" xfId="31549" xr:uid="{00000000-0005-0000-0000-00003E7B0000}"/>
    <cellStyle name="s_Valuation _Cosan Passivo_26_Instrumentos Financeiros_1" xfId="31550" xr:uid="{00000000-0005-0000-0000-00003F7B0000}"/>
    <cellStyle name="s_Valuation _Cosan Passivo_26_Instrumentos Financeiros_1 2" xfId="31551" xr:uid="{00000000-0005-0000-0000-0000407B0000}"/>
    <cellStyle name="s_Valuation _Cosan Passivo_26_Instrumentos Financeiros_1 2_15-FINANCEIRAS" xfId="31552" xr:uid="{00000000-0005-0000-0000-0000417B0000}"/>
    <cellStyle name="s_Valuation _Cosan Passivo_26_Instrumentos Financeiros_1_15-FINANCEIRAS" xfId="31553" xr:uid="{00000000-0005-0000-0000-0000427B0000}"/>
    <cellStyle name="s_Valuation _Cosan Passivo_26_Instrumentos Financeiros_1_15-FINANCEIRAS_1" xfId="31554" xr:uid="{00000000-0005-0000-0000-0000437B0000}"/>
    <cellStyle name="s_Valuation _Cosan Passivo_26_Instrumentos Financeiros_1_2-DRE" xfId="31555" xr:uid="{00000000-0005-0000-0000-0000447B0000}"/>
    <cellStyle name="s_Valuation _Cosan Passivo_26_Instrumentos Financeiros_1_2-DRE 2" xfId="31556" xr:uid="{00000000-0005-0000-0000-0000457B0000}"/>
    <cellStyle name="s_Valuation _Cosan Passivo_26_Instrumentos Financeiros_1_2-DRE_3-Balanço" xfId="31557" xr:uid="{00000000-0005-0000-0000-0000467B0000}"/>
    <cellStyle name="s_Valuation _Cosan Passivo_26_Instrumentos Financeiros_1_2-DRE_3-Balanço_Mapa variáveis" xfId="31558" xr:uid="{00000000-0005-0000-0000-0000477B0000}"/>
    <cellStyle name="s_Valuation _Cosan Passivo_26_Instrumentos Financeiros_1_2-DRE_3-Balanço_Variavel" xfId="31559" xr:uid="{00000000-0005-0000-0000-0000487B0000}"/>
    <cellStyle name="s_Valuation _Cosan Passivo_26_Instrumentos Financeiros_1_2-DRE_Dep_Judiciais-Contingências" xfId="31560" xr:uid="{00000000-0005-0000-0000-0000497B0000}"/>
    <cellStyle name="s_Valuation _Cosan Passivo_26_Instrumentos Financeiros_1_2-DRE_DFC Gerencial" xfId="31561" xr:uid="{00000000-0005-0000-0000-00004A7B0000}"/>
    <cellStyle name="s_Valuation _Cosan Passivo_26_Instrumentos Financeiros_1_2-DRE_DMPL" xfId="31562" xr:uid="{00000000-0005-0000-0000-00004B7B0000}"/>
    <cellStyle name="s_Valuation _Cosan Passivo_26_Instrumentos Financeiros_1_2-DRE_Mapa variáveis" xfId="31563" xr:uid="{00000000-0005-0000-0000-00004C7B0000}"/>
    <cellStyle name="s_Valuation _Cosan Passivo_26_Instrumentos Financeiros_1_2-DRE_Variavel" xfId="31564" xr:uid="{00000000-0005-0000-0000-00004D7B0000}"/>
    <cellStyle name="s_Valuation _Cosan Passivo_26_Instrumentos Financeiros_1_3-Balanço" xfId="31565" xr:uid="{00000000-0005-0000-0000-00004E7B0000}"/>
    <cellStyle name="s_Valuation _Cosan Passivo_26_Instrumentos Financeiros_1_3-Balanço_Mapa variáveis" xfId="31566" xr:uid="{00000000-0005-0000-0000-00004F7B0000}"/>
    <cellStyle name="s_Valuation _Cosan Passivo_26_Instrumentos Financeiros_1_3-Balanço_Variavel" xfId="31567" xr:uid="{00000000-0005-0000-0000-0000507B0000}"/>
    <cellStyle name="s_Valuation _Cosan Passivo_26_Instrumentos Financeiros_1_7-Estoque" xfId="31568" xr:uid="{00000000-0005-0000-0000-0000517B0000}"/>
    <cellStyle name="s_Valuation _Cosan Passivo_26_Instrumentos Financeiros_1_Despesas operacionais " xfId="31569" xr:uid="{00000000-0005-0000-0000-0000527B0000}"/>
    <cellStyle name="s_Valuation _Cosan Passivo_26_Instrumentos Financeiros_1_Mapa variáveis" xfId="31570" xr:uid="{00000000-0005-0000-0000-0000537B0000}"/>
    <cellStyle name="s_Valuation _Cosan Passivo_26_Instrumentos Financeiros_1_P&amp;L Raízen Combs" xfId="31571" xr:uid="{00000000-0005-0000-0000-0000547B0000}"/>
    <cellStyle name="s_Valuation _Cosan Passivo_26_Instrumentos Financeiros_1_P&amp;L RUMO" xfId="31572" xr:uid="{00000000-0005-0000-0000-0000557B0000}"/>
    <cellStyle name="s_Valuation _Cosan Passivo_26_Instrumentos Financeiros_1_Variavel" xfId="31573" xr:uid="{00000000-0005-0000-0000-0000567B0000}"/>
    <cellStyle name="s_Valuation _Cosan Passivo_26_Instrumentos Financeiros_1_Working Capital" xfId="31574" xr:uid="{00000000-0005-0000-0000-0000577B0000}"/>
    <cellStyle name="s_Valuation _Cosan Passivo_26_Instrumentos Financeiros_15-FINANCEIRAS" xfId="31575" xr:uid="{00000000-0005-0000-0000-0000587B0000}"/>
    <cellStyle name="s_Valuation _Cosan Passivo_26_Instrumentos Financeiros_15-FINANCEIRAS_1" xfId="31576" xr:uid="{00000000-0005-0000-0000-0000597B0000}"/>
    <cellStyle name="s_Valuation _Cosan Passivo_26_Instrumentos Financeiros_2-DRE" xfId="31577" xr:uid="{00000000-0005-0000-0000-00005A7B0000}"/>
    <cellStyle name="s_Valuation _Cosan Passivo_26_Instrumentos Financeiros_2-DRE 2" xfId="31578" xr:uid="{00000000-0005-0000-0000-00005B7B0000}"/>
    <cellStyle name="s_Valuation _Cosan Passivo_26_Instrumentos Financeiros_2-DRE_3-Balanço" xfId="31579" xr:uid="{00000000-0005-0000-0000-00005C7B0000}"/>
    <cellStyle name="s_Valuation _Cosan Passivo_26_Instrumentos Financeiros_2-DRE_3-Balanço_Mapa variáveis" xfId="31580" xr:uid="{00000000-0005-0000-0000-00005D7B0000}"/>
    <cellStyle name="s_Valuation _Cosan Passivo_26_Instrumentos Financeiros_2-DRE_3-Balanço_Variavel" xfId="31581" xr:uid="{00000000-0005-0000-0000-00005E7B0000}"/>
    <cellStyle name="s_Valuation _Cosan Passivo_26_Instrumentos Financeiros_2-DRE_Dep_Judiciais-Contingências" xfId="31582" xr:uid="{00000000-0005-0000-0000-00005F7B0000}"/>
    <cellStyle name="s_Valuation _Cosan Passivo_26_Instrumentos Financeiros_2-DRE_DFC Gerencial" xfId="31583" xr:uid="{00000000-0005-0000-0000-0000607B0000}"/>
    <cellStyle name="s_Valuation _Cosan Passivo_26_Instrumentos Financeiros_2-DRE_DMPL" xfId="31584" xr:uid="{00000000-0005-0000-0000-0000617B0000}"/>
    <cellStyle name="s_Valuation _Cosan Passivo_26_Instrumentos Financeiros_2-DRE_Mapa variáveis" xfId="31585" xr:uid="{00000000-0005-0000-0000-0000627B0000}"/>
    <cellStyle name="s_Valuation _Cosan Passivo_26_Instrumentos Financeiros_2-DRE_Variavel" xfId="31586" xr:uid="{00000000-0005-0000-0000-0000637B0000}"/>
    <cellStyle name="s_Valuation _Cosan Passivo_26_Instrumentos Financeiros_3-Balanço" xfId="31587" xr:uid="{00000000-0005-0000-0000-0000647B0000}"/>
    <cellStyle name="s_Valuation _Cosan Passivo_26_Instrumentos Financeiros_3-Balanço_Mapa variáveis" xfId="31588" xr:uid="{00000000-0005-0000-0000-0000657B0000}"/>
    <cellStyle name="s_Valuation _Cosan Passivo_26_Instrumentos Financeiros_3-Balanço_Variavel" xfId="31589" xr:uid="{00000000-0005-0000-0000-0000667B0000}"/>
    <cellStyle name="s_Valuation _Cosan Passivo_26_Instrumentos Financeiros_7-Estoque" xfId="31590" xr:uid="{00000000-0005-0000-0000-0000677B0000}"/>
    <cellStyle name="s_Valuation _Cosan Passivo_26_Instrumentos Financeiros_Despesas operacionais " xfId="31591" xr:uid="{00000000-0005-0000-0000-0000687B0000}"/>
    <cellStyle name="s_Valuation _Cosan Passivo_26_Instrumentos Financeiros_Mapa variáveis" xfId="31592" xr:uid="{00000000-0005-0000-0000-0000697B0000}"/>
    <cellStyle name="s_Valuation _Cosan Passivo_26_Instrumentos Financeiros_P&amp;L Raízen Combs" xfId="31593" xr:uid="{00000000-0005-0000-0000-00006A7B0000}"/>
    <cellStyle name="s_Valuation _Cosan Passivo_26_Instrumentos Financeiros_P&amp;L RUMO" xfId="31594" xr:uid="{00000000-0005-0000-0000-00006B7B0000}"/>
    <cellStyle name="s_Valuation _Cosan Passivo_26_Instrumentos Financeiros_Variavel" xfId="31595" xr:uid="{00000000-0005-0000-0000-00006C7B0000}"/>
    <cellStyle name="s_Valuation _Cosan Passivo_26_Instrumentos Financeiros_Working Capital" xfId="31596" xr:uid="{00000000-0005-0000-0000-00006D7B0000}"/>
    <cellStyle name="s_Valuation _Cosan Passivo_2-DRE" xfId="31597" xr:uid="{00000000-0005-0000-0000-00006E7B0000}"/>
    <cellStyle name="s_Valuation _Cosan Passivo_2-DRE 2" xfId="31598" xr:uid="{00000000-0005-0000-0000-00006F7B0000}"/>
    <cellStyle name="s_Valuation _Cosan Passivo_2-DRE 2_15-FINANCEIRAS" xfId="31599" xr:uid="{00000000-0005-0000-0000-0000707B0000}"/>
    <cellStyle name="s_Valuation _Cosan Passivo_2-DRE_1" xfId="31600" xr:uid="{00000000-0005-0000-0000-0000717B0000}"/>
    <cellStyle name="s_Valuation _Cosan Passivo_2-DRE_1 2" xfId="31601" xr:uid="{00000000-0005-0000-0000-0000727B0000}"/>
    <cellStyle name="s_Valuation _Cosan Passivo_2-DRE_1_3-Balanço" xfId="31602" xr:uid="{00000000-0005-0000-0000-0000737B0000}"/>
    <cellStyle name="s_Valuation _Cosan Passivo_2-DRE_1_3-Balanço_Mapa variáveis" xfId="31603" xr:uid="{00000000-0005-0000-0000-0000747B0000}"/>
    <cellStyle name="s_Valuation _Cosan Passivo_2-DRE_1_3-Balanço_Variavel" xfId="31604" xr:uid="{00000000-0005-0000-0000-0000757B0000}"/>
    <cellStyle name="s_Valuation _Cosan Passivo_2-DRE_1_Dep_Judiciais-Contingências" xfId="31605" xr:uid="{00000000-0005-0000-0000-0000767B0000}"/>
    <cellStyle name="s_Valuation _Cosan Passivo_2-DRE_1_DFC Gerencial" xfId="31606" xr:uid="{00000000-0005-0000-0000-0000777B0000}"/>
    <cellStyle name="s_Valuation _Cosan Passivo_2-DRE_1_DMPL" xfId="31607" xr:uid="{00000000-0005-0000-0000-0000787B0000}"/>
    <cellStyle name="s_Valuation _Cosan Passivo_2-DRE_1_Mapa variáveis" xfId="31608" xr:uid="{00000000-0005-0000-0000-0000797B0000}"/>
    <cellStyle name="s_Valuation _Cosan Passivo_2-DRE_1_Variavel" xfId="31609" xr:uid="{00000000-0005-0000-0000-00007A7B0000}"/>
    <cellStyle name="s_Valuation _Cosan Passivo_2-DRE_15-FINANCEIRAS" xfId="31610" xr:uid="{00000000-0005-0000-0000-00007B7B0000}"/>
    <cellStyle name="s_Valuation _Cosan Passivo_2-DRE_15-FINANCEIRAS_1" xfId="31611" xr:uid="{00000000-0005-0000-0000-00007C7B0000}"/>
    <cellStyle name="s_Valuation _Cosan Passivo_2-DRE_2-DRE" xfId="31612" xr:uid="{00000000-0005-0000-0000-00007D7B0000}"/>
    <cellStyle name="s_Valuation _Cosan Passivo_2-DRE_2-DRE 2" xfId="31613" xr:uid="{00000000-0005-0000-0000-00007E7B0000}"/>
    <cellStyle name="s_Valuation _Cosan Passivo_2-DRE_2-DRE_3-Balanço" xfId="31614" xr:uid="{00000000-0005-0000-0000-00007F7B0000}"/>
    <cellStyle name="s_Valuation _Cosan Passivo_2-DRE_2-DRE_3-Balanço_Mapa variáveis" xfId="31615" xr:uid="{00000000-0005-0000-0000-0000807B0000}"/>
    <cellStyle name="s_Valuation _Cosan Passivo_2-DRE_2-DRE_3-Balanço_Variavel" xfId="31616" xr:uid="{00000000-0005-0000-0000-0000817B0000}"/>
    <cellStyle name="s_Valuation _Cosan Passivo_2-DRE_2-DRE_Dep_Judiciais-Contingências" xfId="31617" xr:uid="{00000000-0005-0000-0000-0000827B0000}"/>
    <cellStyle name="s_Valuation _Cosan Passivo_2-DRE_2-DRE_DFC Gerencial" xfId="31618" xr:uid="{00000000-0005-0000-0000-0000837B0000}"/>
    <cellStyle name="s_Valuation _Cosan Passivo_2-DRE_2-DRE_DMPL" xfId="31619" xr:uid="{00000000-0005-0000-0000-0000847B0000}"/>
    <cellStyle name="s_Valuation _Cosan Passivo_2-DRE_2-DRE_Mapa variáveis" xfId="31620" xr:uid="{00000000-0005-0000-0000-0000857B0000}"/>
    <cellStyle name="s_Valuation _Cosan Passivo_2-DRE_2-DRE_Variavel" xfId="31621" xr:uid="{00000000-0005-0000-0000-0000867B0000}"/>
    <cellStyle name="s_Valuation _Cosan Passivo_2-DRE_3-Balanço" xfId="31622" xr:uid="{00000000-0005-0000-0000-0000877B0000}"/>
    <cellStyle name="s_Valuation _Cosan Passivo_2-DRE_3-Balanço_Mapa variáveis" xfId="31623" xr:uid="{00000000-0005-0000-0000-0000887B0000}"/>
    <cellStyle name="s_Valuation _Cosan Passivo_2-DRE_3-Balanço_Variavel" xfId="31624" xr:uid="{00000000-0005-0000-0000-0000897B0000}"/>
    <cellStyle name="s_Valuation _Cosan Passivo_2-DRE_7-Estoque" xfId="31625" xr:uid="{00000000-0005-0000-0000-00008A7B0000}"/>
    <cellStyle name="s_Valuation _Cosan Passivo_2-DRE_Despesas operacionais " xfId="31626" xr:uid="{00000000-0005-0000-0000-00008B7B0000}"/>
    <cellStyle name="s_Valuation _Cosan Passivo_2-DRE_Mapa variáveis" xfId="31627" xr:uid="{00000000-0005-0000-0000-00008C7B0000}"/>
    <cellStyle name="s_Valuation _Cosan Passivo_2-DRE_P&amp;L Raízen Combs" xfId="31628" xr:uid="{00000000-0005-0000-0000-00008D7B0000}"/>
    <cellStyle name="s_Valuation _Cosan Passivo_2-DRE_P&amp;L RUMO" xfId="31629" xr:uid="{00000000-0005-0000-0000-00008E7B0000}"/>
    <cellStyle name="s_Valuation _Cosan Passivo_2-DRE_Variavel" xfId="31630" xr:uid="{00000000-0005-0000-0000-00008F7B0000}"/>
    <cellStyle name="s_Valuation _Cosan Passivo_2-DRE_Working Capital" xfId="31631" xr:uid="{00000000-0005-0000-0000-0000907B0000}"/>
    <cellStyle name="s_Valuation _Cosan Passivo_3-Balanço" xfId="31632" xr:uid="{00000000-0005-0000-0000-0000917B0000}"/>
    <cellStyle name="s_Valuation _Cosan Passivo_3-Balanço 2" xfId="31633" xr:uid="{00000000-0005-0000-0000-0000927B0000}"/>
    <cellStyle name="s_Valuation _Cosan Passivo_3-Balanço 2_15-FINANCEIRAS" xfId="31634" xr:uid="{00000000-0005-0000-0000-0000937B0000}"/>
    <cellStyle name="s_Valuation _Cosan Passivo_3-Balanço_1" xfId="31635" xr:uid="{00000000-0005-0000-0000-0000947B0000}"/>
    <cellStyle name="s_Valuation _Cosan Passivo_3-Balanço_1 2" xfId="31636" xr:uid="{00000000-0005-0000-0000-0000957B0000}"/>
    <cellStyle name="s_Valuation _Cosan Passivo_3-Balanço_1 2_15-FINANCEIRAS" xfId="31637" xr:uid="{00000000-0005-0000-0000-0000967B0000}"/>
    <cellStyle name="s_Valuation _Cosan Passivo_3-Balanço_1_15-FINANCEIRAS" xfId="31638" xr:uid="{00000000-0005-0000-0000-0000977B0000}"/>
    <cellStyle name="s_Valuation _Cosan Passivo_3-Balanço_1_15-FINANCEIRAS_1" xfId="31639" xr:uid="{00000000-0005-0000-0000-0000987B0000}"/>
    <cellStyle name="s_Valuation _Cosan Passivo_3-Balanço_1_2-DRE" xfId="31640" xr:uid="{00000000-0005-0000-0000-0000997B0000}"/>
    <cellStyle name="s_Valuation _Cosan Passivo_3-Balanço_1_2-DRE 2" xfId="31641" xr:uid="{00000000-0005-0000-0000-00009A7B0000}"/>
    <cellStyle name="s_Valuation _Cosan Passivo_3-Balanço_1_2-DRE_3-Balanço" xfId="31642" xr:uid="{00000000-0005-0000-0000-00009B7B0000}"/>
    <cellStyle name="s_Valuation _Cosan Passivo_3-Balanço_1_2-DRE_3-Balanço_Mapa variáveis" xfId="31643" xr:uid="{00000000-0005-0000-0000-00009C7B0000}"/>
    <cellStyle name="s_Valuation _Cosan Passivo_3-Balanço_1_2-DRE_3-Balanço_Variavel" xfId="31644" xr:uid="{00000000-0005-0000-0000-00009D7B0000}"/>
    <cellStyle name="s_Valuation _Cosan Passivo_3-Balanço_1_2-DRE_Dep_Judiciais-Contingências" xfId="31645" xr:uid="{00000000-0005-0000-0000-00009E7B0000}"/>
    <cellStyle name="s_Valuation _Cosan Passivo_3-Balanço_1_2-DRE_DFC Gerencial" xfId="31646" xr:uid="{00000000-0005-0000-0000-00009F7B0000}"/>
    <cellStyle name="s_Valuation _Cosan Passivo_3-Balanço_1_2-DRE_DMPL" xfId="31647" xr:uid="{00000000-0005-0000-0000-0000A07B0000}"/>
    <cellStyle name="s_Valuation _Cosan Passivo_3-Balanço_1_2-DRE_Mapa variáveis" xfId="31648" xr:uid="{00000000-0005-0000-0000-0000A17B0000}"/>
    <cellStyle name="s_Valuation _Cosan Passivo_3-Balanço_1_2-DRE_Variavel" xfId="31649" xr:uid="{00000000-0005-0000-0000-0000A27B0000}"/>
    <cellStyle name="s_Valuation _Cosan Passivo_3-Balanço_1_3-Balanço" xfId="31650" xr:uid="{00000000-0005-0000-0000-0000A37B0000}"/>
    <cellStyle name="s_Valuation _Cosan Passivo_3-Balanço_1_3-Balanço_Mapa variáveis" xfId="31651" xr:uid="{00000000-0005-0000-0000-0000A47B0000}"/>
    <cellStyle name="s_Valuation _Cosan Passivo_3-Balanço_1_3-Balanço_Variavel" xfId="31652" xr:uid="{00000000-0005-0000-0000-0000A57B0000}"/>
    <cellStyle name="s_Valuation _Cosan Passivo_3-Balanço_1_7-Estoque" xfId="31653" xr:uid="{00000000-0005-0000-0000-0000A67B0000}"/>
    <cellStyle name="s_Valuation _Cosan Passivo_3-Balanço_1_Despesas operacionais " xfId="31654" xr:uid="{00000000-0005-0000-0000-0000A77B0000}"/>
    <cellStyle name="s_Valuation _Cosan Passivo_3-Balanço_1_Mapa variáveis" xfId="31655" xr:uid="{00000000-0005-0000-0000-0000A87B0000}"/>
    <cellStyle name="s_Valuation _Cosan Passivo_3-Balanço_1_P&amp;L Raízen Combs" xfId="31656" xr:uid="{00000000-0005-0000-0000-0000A97B0000}"/>
    <cellStyle name="s_Valuation _Cosan Passivo_3-Balanço_1_P&amp;L RUMO" xfId="31657" xr:uid="{00000000-0005-0000-0000-0000AA7B0000}"/>
    <cellStyle name="s_Valuation _Cosan Passivo_3-Balanço_1_Variavel" xfId="31658" xr:uid="{00000000-0005-0000-0000-0000AB7B0000}"/>
    <cellStyle name="s_Valuation _Cosan Passivo_3-Balanço_1_Working Capital" xfId="31659" xr:uid="{00000000-0005-0000-0000-0000AC7B0000}"/>
    <cellStyle name="s_Valuation _Cosan Passivo_3-Balanço_15-FINANCEIRAS" xfId="31660" xr:uid="{00000000-0005-0000-0000-0000AD7B0000}"/>
    <cellStyle name="s_Valuation _Cosan Passivo_3-Balanço_15-FINANCEIRAS_1" xfId="31661" xr:uid="{00000000-0005-0000-0000-0000AE7B0000}"/>
    <cellStyle name="s_Valuation _Cosan Passivo_3-Balanço_2" xfId="31662" xr:uid="{00000000-0005-0000-0000-0000AF7B0000}"/>
    <cellStyle name="s_Valuation _Cosan Passivo_3-Balanço_2_Mapa variáveis" xfId="31663" xr:uid="{00000000-0005-0000-0000-0000B07B0000}"/>
    <cellStyle name="s_Valuation _Cosan Passivo_3-Balanço_2_Variavel" xfId="31664" xr:uid="{00000000-0005-0000-0000-0000B17B0000}"/>
    <cellStyle name="s_Valuation _Cosan Passivo_3-Balanço_2-DRE" xfId="31665" xr:uid="{00000000-0005-0000-0000-0000B27B0000}"/>
    <cellStyle name="s_Valuation _Cosan Passivo_3-Balanço_2-DRE 2" xfId="31666" xr:uid="{00000000-0005-0000-0000-0000B37B0000}"/>
    <cellStyle name="s_Valuation _Cosan Passivo_3-Balanço_2-DRE_3-Balanço" xfId="31667" xr:uid="{00000000-0005-0000-0000-0000B47B0000}"/>
    <cellStyle name="s_Valuation _Cosan Passivo_3-Balanço_2-DRE_3-Balanço_Mapa variáveis" xfId="31668" xr:uid="{00000000-0005-0000-0000-0000B57B0000}"/>
    <cellStyle name="s_Valuation _Cosan Passivo_3-Balanço_2-DRE_3-Balanço_Variavel" xfId="31669" xr:uid="{00000000-0005-0000-0000-0000B67B0000}"/>
    <cellStyle name="s_Valuation _Cosan Passivo_3-Balanço_2-DRE_Dep_Judiciais-Contingências" xfId="31670" xr:uid="{00000000-0005-0000-0000-0000B77B0000}"/>
    <cellStyle name="s_Valuation _Cosan Passivo_3-Balanço_2-DRE_DFC Gerencial" xfId="31671" xr:uid="{00000000-0005-0000-0000-0000B87B0000}"/>
    <cellStyle name="s_Valuation _Cosan Passivo_3-Balanço_2-DRE_DMPL" xfId="31672" xr:uid="{00000000-0005-0000-0000-0000B97B0000}"/>
    <cellStyle name="s_Valuation _Cosan Passivo_3-Balanço_2-DRE_Mapa variáveis" xfId="31673" xr:uid="{00000000-0005-0000-0000-0000BA7B0000}"/>
    <cellStyle name="s_Valuation _Cosan Passivo_3-Balanço_2-DRE_Variavel" xfId="31674" xr:uid="{00000000-0005-0000-0000-0000BB7B0000}"/>
    <cellStyle name="s_Valuation _Cosan Passivo_3-Balanço_3-Balanço" xfId="31675" xr:uid="{00000000-0005-0000-0000-0000BC7B0000}"/>
    <cellStyle name="s_Valuation _Cosan Passivo_3-Balanço_3-Balanço_Mapa variáveis" xfId="31676" xr:uid="{00000000-0005-0000-0000-0000BD7B0000}"/>
    <cellStyle name="s_Valuation _Cosan Passivo_3-Balanço_3-Balanço_Variavel" xfId="31677" xr:uid="{00000000-0005-0000-0000-0000BE7B0000}"/>
    <cellStyle name="s_Valuation _Cosan Passivo_3-Balanço_7-Estoque" xfId="31678" xr:uid="{00000000-0005-0000-0000-0000BF7B0000}"/>
    <cellStyle name="s_Valuation _Cosan Passivo_3-Balanço_Despesas operacionais " xfId="31679" xr:uid="{00000000-0005-0000-0000-0000C07B0000}"/>
    <cellStyle name="s_Valuation _Cosan Passivo_3-Balanço_Mapa variáveis" xfId="31680" xr:uid="{00000000-0005-0000-0000-0000C17B0000}"/>
    <cellStyle name="s_Valuation _Cosan Passivo_3-Balanço_P&amp;L Raízen Combs" xfId="31681" xr:uid="{00000000-0005-0000-0000-0000C27B0000}"/>
    <cellStyle name="s_Valuation _Cosan Passivo_3-Balanço_P&amp;L RUMO" xfId="31682" xr:uid="{00000000-0005-0000-0000-0000C37B0000}"/>
    <cellStyle name="s_Valuation _Cosan Passivo_3-Balanço_Variavel" xfId="31683" xr:uid="{00000000-0005-0000-0000-0000C47B0000}"/>
    <cellStyle name="s_Valuation _Cosan Passivo_3-Balanço_Working Capital" xfId="31684" xr:uid="{00000000-0005-0000-0000-0000C57B0000}"/>
    <cellStyle name="s_Valuation _Cosan Passivo_4-DMPL" xfId="31685" xr:uid="{00000000-0005-0000-0000-0000C67B0000}"/>
    <cellStyle name="s_Valuation _Cosan Passivo_4-DMPL 2" xfId="31686" xr:uid="{00000000-0005-0000-0000-0000C77B0000}"/>
    <cellStyle name="s_Valuation _Cosan Passivo_4-DMPL 2_15-FINANCEIRAS" xfId="31687" xr:uid="{00000000-0005-0000-0000-0000C87B0000}"/>
    <cellStyle name="s_Valuation _Cosan Passivo_4-DMPL_15-FINANCEIRAS" xfId="31688" xr:uid="{00000000-0005-0000-0000-0000C97B0000}"/>
    <cellStyle name="s_Valuation _Cosan Passivo_4-DMPL_15-FINANCEIRAS_1" xfId="31689" xr:uid="{00000000-0005-0000-0000-0000CA7B0000}"/>
    <cellStyle name="s_Valuation _Cosan Passivo_4-DMPL_2-DRE" xfId="31690" xr:uid="{00000000-0005-0000-0000-0000CB7B0000}"/>
    <cellStyle name="s_Valuation _Cosan Passivo_4-DMPL_2-DRE 2" xfId="31691" xr:uid="{00000000-0005-0000-0000-0000CC7B0000}"/>
    <cellStyle name="s_Valuation _Cosan Passivo_4-DMPL_2-DRE_3-Balanço" xfId="31692" xr:uid="{00000000-0005-0000-0000-0000CD7B0000}"/>
    <cellStyle name="s_Valuation _Cosan Passivo_4-DMPL_2-DRE_3-Balanço_Mapa variáveis" xfId="31693" xr:uid="{00000000-0005-0000-0000-0000CE7B0000}"/>
    <cellStyle name="s_Valuation _Cosan Passivo_4-DMPL_2-DRE_3-Balanço_Variavel" xfId="31694" xr:uid="{00000000-0005-0000-0000-0000CF7B0000}"/>
    <cellStyle name="s_Valuation _Cosan Passivo_4-DMPL_2-DRE_Dep_Judiciais-Contingências" xfId="31695" xr:uid="{00000000-0005-0000-0000-0000D07B0000}"/>
    <cellStyle name="s_Valuation _Cosan Passivo_4-DMPL_2-DRE_DFC Gerencial" xfId="31696" xr:uid="{00000000-0005-0000-0000-0000D17B0000}"/>
    <cellStyle name="s_Valuation _Cosan Passivo_4-DMPL_2-DRE_DMPL" xfId="31697" xr:uid="{00000000-0005-0000-0000-0000D27B0000}"/>
    <cellStyle name="s_Valuation _Cosan Passivo_4-DMPL_2-DRE_Mapa variáveis" xfId="31698" xr:uid="{00000000-0005-0000-0000-0000D37B0000}"/>
    <cellStyle name="s_Valuation _Cosan Passivo_4-DMPL_2-DRE_Variavel" xfId="31699" xr:uid="{00000000-0005-0000-0000-0000D47B0000}"/>
    <cellStyle name="s_Valuation _Cosan Passivo_4-DMPL_3-Balanço" xfId="31700" xr:uid="{00000000-0005-0000-0000-0000D57B0000}"/>
    <cellStyle name="s_Valuation _Cosan Passivo_4-DMPL_3-Balanço_Mapa variáveis" xfId="31701" xr:uid="{00000000-0005-0000-0000-0000D67B0000}"/>
    <cellStyle name="s_Valuation _Cosan Passivo_4-DMPL_3-Balanço_Variavel" xfId="31702" xr:uid="{00000000-0005-0000-0000-0000D77B0000}"/>
    <cellStyle name="s_Valuation _Cosan Passivo_4-DMPL_Dep_Judiciais-Contingências" xfId="31703" xr:uid="{00000000-0005-0000-0000-0000D87B0000}"/>
    <cellStyle name="s_Valuation _Cosan Passivo_4-DMPL_DFC Gerencial" xfId="31704" xr:uid="{00000000-0005-0000-0000-0000D97B0000}"/>
    <cellStyle name="s_Valuation _Cosan Passivo_4-DMPL_DMPL" xfId="31705" xr:uid="{00000000-0005-0000-0000-0000DA7B0000}"/>
    <cellStyle name="s_Valuation _Cosan Passivo_4-DMPL_Mapa variáveis" xfId="31706" xr:uid="{00000000-0005-0000-0000-0000DB7B0000}"/>
    <cellStyle name="s_Valuation _Cosan Passivo_4-DMPL_P&amp;L RUMO" xfId="31707" xr:uid="{00000000-0005-0000-0000-0000DC7B0000}"/>
    <cellStyle name="s_Valuation _Cosan Passivo_4-DMPL_Variavel" xfId="31708" xr:uid="{00000000-0005-0000-0000-0000DD7B0000}"/>
    <cellStyle name="s_Valuation _Cosan Passivo_7-Estoque" xfId="31709" xr:uid="{00000000-0005-0000-0000-0000DE7B0000}"/>
    <cellStyle name="s_Valuation _Cosan Passivo_8-Impostos" xfId="31710" xr:uid="{00000000-0005-0000-0000-0000DF7B0000}"/>
    <cellStyle name="s_Valuation _Cosan Passivo_8-Impostos 2" xfId="31711" xr:uid="{00000000-0005-0000-0000-0000E07B0000}"/>
    <cellStyle name="s_Valuation _Cosan Passivo_8-Impostos 2_15-FINANCEIRAS" xfId="31712" xr:uid="{00000000-0005-0000-0000-0000E17B0000}"/>
    <cellStyle name="s_Valuation _Cosan Passivo_8-Impostos_15-FINANCEIRAS" xfId="31713" xr:uid="{00000000-0005-0000-0000-0000E27B0000}"/>
    <cellStyle name="s_Valuation _Cosan Passivo_8-Impostos_15-FINANCEIRAS_1" xfId="31714" xr:uid="{00000000-0005-0000-0000-0000E37B0000}"/>
    <cellStyle name="s_Valuation _Cosan Passivo_8-Impostos_2-DRE" xfId="31715" xr:uid="{00000000-0005-0000-0000-0000E47B0000}"/>
    <cellStyle name="s_Valuation _Cosan Passivo_8-Impostos_2-DRE 2" xfId="31716" xr:uid="{00000000-0005-0000-0000-0000E57B0000}"/>
    <cellStyle name="s_Valuation _Cosan Passivo_8-Impostos_2-DRE_3-Balanço" xfId="31717" xr:uid="{00000000-0005-0000-0000-0000E67B0000}"/>
    <cellStyle name="s_Valuation _Cosan Passivo_8-Impostos_2-DRE_3-Balanço_Mapa variáveis" xfId="31718" xr:uid="{00000000-0005-0000-0000-0000E77B0000}"/>
    <cellStyle name="s_Valuation _Cosan Passivo_8-Impostos_2-DRE_3-Balanço_Variavel" xfId="31719" xr:uid="{00000000-0005-0000-0000-0000E87B0000}"/>
    <cellStyle name="s_Valuation _Cosan Passivo_8-Impostos_2-DRE_Dep_Judiciais-Contingências" xfId="31720" xr:uid="{00000000-0005-0000-0000-0000E97B0000}"/>
    <cellStyle name="s_Valuation _Cosan Passivo_8-Impostos_2-DRE_DFC Gerencial" xfId="31721" xr:uid="{00000000-0005-0000-0000-0000EA7B0000}"/>
    <cellStyle name="s_Valuation _Cosan Passivo_8-Impostos_2-DRE_DMPL" xfId="31722" xr:uid="{00000000-0005-0000-0000-0000EB7B0000}"/>
    <cellStyle name="s_Valuation _Cosan Passivo_8-Impostos_2-DRE_Mapa variáveis" xfId="31723" xr:uid="{00000000-0005-0000-0000-0000EC7B0000}"/>
    <cellStyle name="s_Valuation _Cosan Passivo_8-Impostos_2-DRE_Variavel" xfId="31724" xr:uid="{00000000-0005-0000-0000-0000ED7B0000}"/>
    <cellStyle name="s_Valuation _Cosan Passivo_8-Impostos_3-Balanço" xfId="31725" xr:uid="{00000000-0005-0000-0000-0000EE7B0000}"/>
    <cellStyle name="s_Valuation _Cosan Passivo_8-Impostos_3-Balanço_Mapa variáveis" xfId="31726" xr:uid="{00000000-0005-0000-0000-0000EF7B0000}"/>
    <cellStyle name="s_Valuation _Cosan Passivo_8-Impostos_3-Balanço_Variavel" xfId="31727" xr:uid="{00000000-0005-0000-0000-0000F07B0000}"/>
    <cellStyle name="s_Valuation _Cosan Passivo_8-Impostos_Dep_Judiciais-Contingências" xfId="31728" xr:uid="{00000000-0005-0000-0000-0000F17B0000}"/>
    <cellStyle name="s_Valuation _Cosan Passivo_8-Impostos_DFC Gerencial" xfId="31729" xr:uid="{00000000-0005-0000-0000-0000F27B0000}"/>
    <cellStyle name="s_Valuation _Cosan Passivo_8-Impostos_DMPL" xfId="31730" xr:uid="{00000000-0005-0000-0000-0000F37B0000}"/>
    <cellStyle name="s_Valuation _Cosan Passivo_8-Impostos_Mapa variáveis" xfId="31731" xr:uid="{00000000-0005-0000-0000-0000F47B0000}"/>
    <cellStyle name="s_Valuation _Cosan Passivo_8-Impostos_P&amp;L RUMO" xfId="31732" xr:uid="{00000000-0005-0000-0000-0000F57B0000}"/>
    <cellStyle name="s_Valuation _Cosan Passivo_8-Impostos_Variavel" xfId="31733" xr:uid="{00000000-0005-0000-0000-0000F67B0000}"/>
    <cellStyle name="s_Valuation _Cosan Passivo_Acerto FV e Ajustes Manuais" xfId="31734" xr:uid="{00000000-0005-0000-0000-0000F77B0000}"/>
    <cellStyle name="s_Valuation _Cosan Passivo_Acerto FV e Ajustes Manuais_Despesas operacionais " xfId="31735" xr:uid="{00000000-0005-0000-0000-0000F87B0000}"/>
    <cellStyle name="s_Valuation _Cosan Passivo_Acerto FV e Ajustes Manuais_Working Capital" xfId="31736" xr:uid="{00000000-0005-0000-0000-0000F97B0000}"/>
    <cellStyle name="s_Valuation _Cosan Passivo_Balanço" xfId="31737" xr:uid="{00000000-0005-0000-0000-0000FA7B0000}"/>
    <cellStyle name="s_Valuation _Cosan Passivo_Balanço_Despesas operacionais " xfId="31738" xr:uid="{00000000-0005-0000-0000-0000FB7B0000}"/>
    <cellStyle name="s_Valuation _Cosan Passivo_Balanço_Working Capital" xfId="31739" xr:uid="{00000000-0005-0000-0000-0000FC7B0000}"/>
    <cellStyle name="s_Valuation _Cosan Passivo_Base Junho" xfId="31740" xr:uid="{00000000-0005-0000-0000-0000FD7B0000}"/>
    <cellStyle name="s_Valuation _Cosan Passivo_Base Junho 2" xfId="31741" xr:uid="{00000000-0005-0000-0000-0000FE7B0000}"/>
    <cellStyle name="s_Valuation _Cosan Passivo_Base Junho_Base Julho" xfId="31742" xr:uid="{00000000-0005-0000-0000-0000FF7B0000}"/>
    <cellStyle name="s_Valuation _Cosan Passivo_Base Junho_Base Julho 2" xfId="31743" xr:uid="{00000000-0005-0000-0000-0000007C0000}"/>
    <cellStyle name="s_Valuation _Cosan Passivo_Base Junho_Base Julho_Mapa variáveis" xfId="31744" xr:uid="{00000000-0005-0000-0000-0000017C0000}"/>
    <cellStyle name="s_Valuation _Cosan Passivo_Base Junho_Base Julho_Taxa Efetiva Cosan - Acumulado até Setembro 2011" xfId="31745" xr:uid="{00000000-0005-0000-0000-0000027C0000}"/>
    <cellStyle name="s_Valuation _Cosan Passivo_Base Junho_Base Julho_Taxa Efetiva Cosan - Acumulado até Setembro 2011_Mapa variáveis" xfId="31746" xr:uid="{00000000-0005-0000-0000-0000037C0000}"/>
    <cellStyle name="s_Valuation _Cosan Passivo_Base Junho_Base Julho_Taxa Efetiva Cosan - Acumulado até Setembro 2011_Variavel" xfId="31747" xr:uid="{00000000-0005-0000-0000-0000047C0000}"/>
    <cellStyle name="s_Valuation _Cosan Passivo_Base Junho_Base Julho_Variavel" xfId="31748" xr:uid="{00000000-0005-0000-0000-0000057C0000}"/>
    <cellStyle name="s_Valuation _Cosan Passivo_Base Junho_Mapa variáveis" xfId="31749" xr:uid="{00000000-0005-0000-0000-0000067C0000}"/>
    <cellStyle name="s_Valuation _Cosan Passivo_Base Junho_Variavel" xfId="31750" xr:uid="{00000000-0005-0000-0000-0000077C0000}"/>
    <cellStyle name="s_Valuation _Cosan Passivo_Caixa restrito" xfId="31751" xr:uid="{00000000-0005-0000-0000-0000087C0000}"/>
    <cellStyle name="s_Valuation _Cosan Passivo_Caixa restrito 2" xfId="31752" xr:uid="{00000000-0005-0000-0000-0000097C0000}"/>
    <cellStyle name="s_Valuation _Cosan Passivo_Caixa restrito_7-Estoque" xfId="31753" xr:uid="{00000000-0005-0000-0000-00000A7C0000}"/>
    <cellStyle name="s_Valuation _Cosan Passivo_Caixa restrito_Despesas operacionais " xfId="31754" xr:uid="{00000000-0005-0000-0000-00000B7C0000}"/>
    <cellStyle name="s_Valuation _Cosan Passivo_Caixa restrito_Working Capital" xfId="31755" xr:uid="{00000000-0005-0000-0000-00000C7C0000}"/>
    <cellStyle name="s_Valuation _Cosan Passivo_COSAN SA CONSOLID_MÊS" xfId="31756" xr:uid="{00000000-0005-0000-0000-00000D7C0000}"/>
    <cellStyle name="s_Valuation _Cosan Passivo_Despesas operacionais " xfId="31757" xr:uid="{00000000-0005-0000-0000-00000E7C0000}"/>
    <cellStyle name="s_Valuation _Cosan Passivo_Display" xfId="31758" xr:uid="{00000000-0005-0000-0000-00000F7C0000}"/>
    <cellStyle name="s_Valuation _Cosan Passivo_Display 2" xfId="31759" xr:uid="{00000000-0005-0000-0000-0000107C0000}"/>
    <cellStyle name="s_Valuation _Cosan Passivo_Display 2_15-FINANCEIRAS" xfId="31760" xr:uid="{00000000-0005-0000-0000-0000117C0000}"/>
    <cellStyle name="s_Valuation _Cosan Passivo_Display 3" xfId="31761" xr:uid="{00000000-0005-0000-0000-0000127C0000}"/>
    <cellStyle name="s_Valuation _Cosan Passivo_Display 4" xfId="31762" xr:uid="{00000000-0005-0000-0000-0000137C0000}"/>
    <cellStyle name="s_Valuation _Cosan Passivo_Display_15-FINANCEIRAS" xfId="31763" xr:uid="{00000000-0005-0000-0000-0000147C0000}"/>
    <cellStyle name="s_Valuation _Cosan Passivo_Display_15-FINANCEIRAS_1" xfId="31764" xr:uid="{00000000-0005-0000-0000-0000157C0000}"/>
    <cellStyle name="s_Valuation _Cosan Passivo_Display_2-DRE" xfId="31765" xr:uid="{00000000-0005-0000-0000-0000167C0000}"/>
    <cellStyle name="s_Valuation _Cosan Passivo_Display_2-DRE 2" xfId="31766" xr:uid="{00000000-0005-0000-0000-0000177C0000}"/>
    <cellStyle name="s_Valuation _Cosan Passivo_Display_2-DRE_3-Balanço" xfId="31767" xr:uid="{00000000-0005-0000-0000-0000187C0000}"/>
    <cellStyle name="s_Valuation _Cosan Passivo_Display_2-DRE_3-Balanço_Mapa variáveis" xfId="31768" xr:uid="{00000000-0005-0000-0000-0000197C0000}"/>
    <cellStyle name="s_Valuation _Cosan Passivo_Display_2-DRE_3-Balanço_Variavel" xfId="31769" xr:uid="{00000000-0005-0000-0000-00001A7C0000}"/>
    <cellStyle name="s_Valuation _Cosan Passivo_Display_2-DRE_Dep_Judiciais-Contingências" xfId="31770" xr:uid="{00000000-0005-0000-0000-00001B7C0000}"/>
    <cellStyle name="s_Valuation _Cosan Passivo_Display_2-DRE_DFC Gerencial" xfId="31771" xr:uid="{00000000-0005-0000-0000-00001C7C0000}"/>
    <cellStyle name="s_Valuation _Cosan Passivo_Display_2-DRE_DMPL" xfId="31772" xr:uid="{00000000-0005-0000-0000-00001D7C0000}"/>
    <cellStyle name="s_Valuation _Cosan Passivo_Display_2-DRE_Mapa variáveis" xfId="31773" xr:uid="{00000000-0005-0000-0000-00001E7C0000}"/>
    <cellStyle name="s_Valuation _Cosan Passivo_Display_2-DRE_Variavel" xfId="31774" xr:uid="{00000000-0005-0000-0000-00001F7C0000}"/>
    <cellStyle name="s_Valuation _Cosan Passivo_Display_3-Balanço" xfId="31775" xr:uid="{00000000-0005-0000-0000-0000207C0000}"/>
    <cellStyle name="s_Valuation _Cosan Passivo_Display_3-Balanço_Mapa variáveis" xfId="31776" xr:uid="{00000000-0005-0000-0000-0000217C0000}"/>
    <cellStyle name="s_Valuation _Cosan Passivo_Display_3-Balanço_Variavel" xfId="31777" xr:uid="{00000000-0005-0000-0000-0000227C0000}"/>
    <cellStyle name="s_Valuation _Cosan Passivo_Display_7-Estoque" xfId="31778" xr:uid="{00000000-0005-0000-0000-0000237C0000}"/>
    <cellStyle name="s_Valuation _Cosan Passivo_Display_Despesas operacionais " xfId="31779" xr:uid="{00000000-0005-0000-0000-0000247C0000}"/>
    <cellStyle name="s_Valuation _Cosan Passivo_Display_Mapa variáveis" xfId="31780" xr:uid="{00000000-0005-0000-0000-0000257C0000}"/>
    <cellStyle name="s_Valuation _Cosan Passivo_Display_P&amp;L Raízen Combs" xfId="31781" xr:uid="{00000000-0005-0000-0000-0000267C0000}"/>
    <cellStyle name="s_Valuation _Cosan Passivo_Display_P&amp;L RUMO" xfId="31782" xr:uid="{00000000-0005-0000-0000-0000277C0000}"/>
    <cellStyle name="s_Valuation _Cosan Passivo_Display_Variavel" xfId="31783" xr:uid="{00000000-0005-0000-0000-0000287C0000}"/>
    <cellStyle name="s_Valuation _Cosan Passivo_Display_Working Capital" xfId="31784" xr:uid="{00000000-0005-0000-0000-0000297C0000}"/>
    <cellStyle name="s_Valuation _Cosan Passivo_FINANCEIRAS" xfId="31785" xr:uid="{00000000-0005-0000-0000-00002A7C0000}"/>
    <cellStyle name="s_Valuation _Cosan Passivo_FINANCEIRAS_Dep_Judiciais-Contingências" xfId="31786" xr:uid="{00000000-0005-0000-0000-00002B7C0000}"/>
    <cellStyle name="s_Valuation _Cosan Passivo_FINANCEIRAS_DFC Gerencial" xfId="31787" xr:uid="{00000000-0005-0000-0000-00002C7C0000}"/>
    <cellStyle name="s_Valuation _Cosan Passivo_FINANCEIRAS_DMPL" xfId="31788" xr:uid="{00000000-0005-0000-0000-00002D7C0000}"/>
    <cellStyle name="s_Valuation _Cosan Passivo_FINANCEIRAS_Mapa variáveis" xfId="31789" xr:uid="{00000000-0005-0000-0000-00002E7C0000}"/>
    <cellStyle name="s_Valuation _Cosan Passivo_FINANCEIRAS_Variavel" xfId="31790" xr:uid="{00000000-0005-0000-0000-00002F7C0000}"/>
    <cellStyle name="s_Valuation _Cosan Passivo_Instrumentos Financeiros" xfId="31791" xr:uid="{00000000-0005-0000-0000-0000307C0000}"/>
    <cellStyle name="s_Valuation _Cosan Passivo_Instrumentos Financeiros 2" xfId="31792" xr:uid="{00000000-0005-0000-0000-0000317C0000}"/>
    <cellStyle name="s_Valuation _Cosan Passivo_Instrumentos Financeiros 2_15-FINANCEIRAS" xfId="31793" xr:uid="{00000000-0005-0000-0000-0000327C0000}"/>
    <cellStyle name="s_Valuation _Cosan Passivo_Instrumentos Financeiros_15-FINANCEIRAS" xfId="31794" xr:uid="{00000000-0005-0000-0000-0000337C0000}"/>
    <cellStyle name="s_Valuation _Cosan Passivo_Instrumentos Financeiros_15-FINANCEIRAS_1" xfId="31795" xr:uid="{00000000-0005-0000-0000-0000347C0000}"/>
    <cellStyle name="s_Valuation _Cosan Passivo_Instrumentos Financeiros_2-DRE" xfId="31796" xr:uid="{00000000-0005-0000-0000-0000357C0000}"/>
    <cellStyle name="s_Valuation _Cosan Passivo_Instrumentos Financeiros_2-DRE 2" xfId="31797" xr:uid="{00000000-0005-0000-0000-0000367C0000}"/>
    <cellStyle name="s_Valuation _Cosan Passivo_Instrumentos Financeiros_2-DRE_3-Balanço" xfId="31798" xr:uid="{00000000-0005-0000-0000-0000377C0000}"/>
    <cellStyle name="s_Valuation _Cosan Passivo_Instrumentos Financeiros_2-DRE_3-Balanço_Mapa variáveis" xfId="31799" xr:uid="{00000000-0005-0000-0000-0000387C0000}"/>
    <cellStyle name="s_Valuation _Cosan Passivo_Instrumentos Financeiros_2-DRE_3-Balanço_Variavel" xfId="31800" xr:uid="{00000000-0005-0000-0000-0000397C0000}"/>
    <cellStyle name="s_Valuation _Cosan Passivo_Instrumentos Financeiros_2-DRE_Dep_Judiciais-Contingências" xfId="31801" xr:uid="{00000000-0005-0000-0000-00003A7C0000}"/>
    <cellStyle name="s_Valuation _Cosan Passivo_Instrumentos Financeiros_2-DRE_DFC Gerencial" xfId="31802" xr:uid="{00000000-0005-0000-0000-00003B7C0000}"/>
    <cellStyle name="s_Valuation _Cosan Passivo_Instrumentos Financeiros_2-DRE_DMPL" xfId="31803" xr:uid="{00000000-0005-0000-0000-00003C7C0000}"/>
    <cellStyle name="s_Valuation _Cosan Passivo_Instrumentos Financeiros_2-DRE_Mapa variáveis" xfId="31804" xr:uid="{00000000-0005-0000-0000-00003D7C0000}"/>
    <cellStyle name="s_Valuation _Cosan Passivo_Instrumentos Financeiros_2-DRE_Variavel" xfId="31805" xr:uid="{00000000-0005-0000-0000-00003E7C0000}"/>
    <cellStyle name="s_Valuation _Cosan Passivo_Instrumentos Financeiros_3-Balanço" xfId="31806" xr:uid="{00000000-0005-0000-0000-00003F7C0000}"/>
    <cellStyle name="s_Valuation _Cosan Passivo_Instrumentos Financeiros_3-Balanço_Mapa variáveis" xfId="31807" xr:uid="{00000000-0005-0000-0000-0000407C0000}"/>
    <cellStyle name="s_Valuation _Cosan Passivo_Instrumentos Financeiros_3-Balanço_Variavel" xfId="31808" xr:uid="{00000000-0005-0000-0000-0000417C0000}"/>
    <cellStyle name="s_Valuation _Cosan Passivo_Instrumentos Financeiros_7-Estoque" xfId="31809" xr:uid="{00000000-0005-0000-0000-0000427C0000}"/>
    <cellStyle name="s_Valuation _Cosan Passivo_Instrumentos Financeiros_Despesas operacionais " xfId="31810" xr:uid="{00000000-0005-0000-0000-0000437C0000}"/>
    <cellStyle name="s_Valuation _Cosan Passivo_Instrumentos Financeiros_Mapa variáveis" xfId="31811" xr:uid="{00000000-0005-0000-0000-0000447C0000}"/>
    <cellStyle name="s_Valuation _Cosan Passivo_Instrumentos Financeiros_P&amp;L Raízen Combs" xfId="31812" xr:uid="{00000000-0005-0000-0000-0000457C0000}"/>
    <cellStyle name="s_Valuation _Cosan Passivo_Instrumentos Financeiros_P&amp;L RUMO" xfId="31813" xr:uid="{00000000-0005-0000-0000-0000467C0000}"/>
    <cellStyle name="s_Valuation _Cosan Passivo_Instrumentos Financeiros_Variavel" xfId="31814" xr:uid="{00000000-0005-0000-0000-0000477C0000}"/>
    <cellStyle name="s_Valuation _Cosan Passivo_Instrumentos Financeiros_Working Capital" xfId="31815" xr:uid="{00000000-0005-0000-0000-0000487C0000}"/>
    <cellStyle name="s_Valuation _Cosan Passivo_IR Diferido" xfId="31816" xr:uid="{00000000-0005-0000-0000-0000497C0000}"/>
    <cellStyle name="s_Valuation _Cosan Passivo_Ir e CS Ativo Mar 2010 (Ifrs)" xfId="31817" xr:uid="{00000000-0005-0000-0000-00004A7C0000}"/>
    <cellStyle name="s_Valuation _Cosan Passivo_Ir e CS Ativo Mar 2010 (Ifrs)_Mapa variáveis" xfId="31818" xr:uid="{00000000-0005-0000-0000-00004B7C0000}"/>
    <cellStyle name="s_Valuation _Cosan Passivo_Ir e CS Ativo Mar 2010 (Ifrs)_Variavel" xfId="31819" xr:uid="{00000000-0005-0000-0000-00004C7C0000}"/>
    <cellStyle name="s_Valuation _Cosan Passivo_Ir e CS Dez 2011 Cosan Novo" xfId="31820" xr:uid="{00000000-0005-0000-0000-00004D7C0000}"/>
    <cellStyle name="s_Valuation _Cosan Passivo_Ir e CS Dez 2011 Cosan Novo_Mapa variáveis" xfId="31821" xr:uid="{00000000-0005-0000-0000-00004E7C0000}"/>
    <cellStyle name="s_Valuation _Cosan Passivo_Ir e CS Dez 2011 Cosan Novo_Plan1" xfId="31822" xr:uid="{00000000-0005-0000-0000-00004F7C0000}"/>
    <cellStyle name="s_Valuation _Cosan Passivo_Ir e CS Dez 2011 Cosan Novo_Plan1_Mapa variáveis" xfId="31823" xr:uid="{00000000-0005-0000-0000-0000507C0000}"/>
    <cellStyle name="s_Valuation _Cosan Passivo_Ir e CS Dez 2011 Cosan Novo_Plan1_Variavel" xfId="31824" xr:uid="{00000000-0005-0000-0000-0000517C0000}"/>
    <cellStyle name="s_Valuation _Cosan Passivo_Ir e CS Dez 2011 Cosan Novo_Variavel" xfId="31825" xr:uid="{00000000-0005-0000-0000-0000527C0000}"/>
    <cellStyle name="s_Valuation _Cosan Passivo_Mapa 3T12" xfId="31826" xr:uid="{00000000-0005-0000-0000-0000537C0000}"/>
    <cellStyle name="s_Valuation _Cosan Passivo_Mapa 3T12 2" xfId="31827" xr:uid="{00000000-0005-0000-0000-0000547C0000}"/>
    <cellStyle name="s_Valuation _Cosan Passivo_Mapa 3T12 2_15-FINANCEIRAS" xfId="31828" xr:uid="{00000000-0005-0000-0000-0000557C0000}"/>
    <cellStyle name="s_Valuation _Cosan Passivo_Mapa 3T12_15-FINANCEIRAS" xfId="31829" xr:uid="{00000000-0005-0000-0000-0000567C0000}"/>
    <cellStyle name="s_Valuation _Cosan Passivo_Mapa 3T12_15-FINANCEIRAS_1" xfId="31830" xr:uid="{00000000-0005-0000-0000-0000577C0000}"/>
    <cellStyle name="s_Valuation _Cosan Passivo_Mapa 3T12_2-DRE" xfId="31831" xr:uid="{00000000-0005-0000-0000-0000587C0000}"/>
    <cellStyle name="s_Valuation _Cosan Passivo_Mapa 3T12_2-DRE 2" xfId="31832" xr:uid="{00000000-0005-0000-0000-0000597C0000}"/>
    <cellStyle name="s_Valuation _Cosan Passivo_Mapa 3T12_2-DRE_3-Balanço" xfId="31833" xr:uid="{00000000-0005-0000-0000-00005A7C0000}"/>
    <cellStyle name="s_Valuation _Cosan Passivo_Mapa 3T12_2-DRE_3-Balanço_Mapa variáveis" xfId="31834" xr:uid="{00000000-0005-0000-0000-00005B7C0000}"/>
    <cellStyle name="s_Valuation _Cosan Passivo_Mapa 3T12_2-DRE_3-Balanço_Variavel" xfId="31835" xr:uid="{00000000-0005-0000-0000-00005C7C0000}"/>
    <cellStyle name="s_Valuation _Cosan Passivo_Mapa 3T12_2-DRE_Dep_Judiciais-Contingências" xfId="31836" xr:uid="{00000000-0005-0000-0000-00005D7C0000}"/>
    <cellStyle name="s_Valuation _Cosan Passivo_Mapa 3T12_2-DRE_DFC Gerencial" xfId="31837" xr:uid="{00000000-0005-0000-0000-00005E7C0000}"/>
    <cellStyle name="s_Valuation _Cosan Passivo_Mapa 3T12_2-DRE_DMPL" xfId="31838" xr:uid="{00000000-0005-0000-0000-00005F7C0000}"/>
    <cellStyle name="s_Valuation _Cosan Passivo_Mapa 3T12_2-DRE_Mapa variáveis" xfId="31839" xr:uid="{00000000-0005-0000-0000-0000607C0000}"/>
    <cellStyle name="s_Valuation _Cosan Passivo_Mapa 3T12_2-DRE_Variavel" xfId="31840" xr:uid="{00000000-0005-0000-0000-0000617C0000}"/>
    <cellStyle name="s_Valuation _Cosan Passivo_Mapa 3T12_3-Balanço" xfId="31841" xr:uid="{00000000-0005-0000-0000-0000627C0000}"/>
    <cellStyle name="s_Valuation _Cosan Passivo_Mapa 3T12_3-Balanço_Mapa variáveis" xfId="31842" xr:uid="{00000000-0005-0000-0000-0000637C0000}"/>
    <cellStyle name="s_Valuation _Cosan Passivo_Mapa 3T12_3-Balanço_Variavel" xfId="31843" xr:uid="{00000000-0005-0000-0000-0000647C0000}"/>
    <cellStyle name="s_Valuation _Cosan Passivo_Mapa 3T12_Dep_Judiciais-Contingências" xfId="31844" xr:uid="{00000000-0005-0000-0000-0000657C0000}"/>
    <cellStyle name="s_Valuation _Cosan Passivo_Mapa 3T12_DFC Gerencial" xfId="31845" xr:uid="{00000000-0005-0000-0000-0000667C0000}"/>
    <cellStyle name="s_Valuation _Cosan Passivo_Mapa 3T12_DMPL" xfId="31846" xr:uid="{00000000-0005-0000-0000-0000677C0000}"/>
    <cellStyle name="s_Valuation _Cosan Passivo_Mapa 3T12_Mapa variáveis" xfId="31847" xr:uid="{00000000-0005-0000-0000-0000687C0000}"/>
    <cellStyle name="s_Valuation _Cosan Passivo_Mapa 3T12_P&amp;L RUMO" xfId="31848" xr:uid="{00000000-0005-0000-0000-0000697C0000}"/>
    <cellStyle name="s_Valuation _Cosan Passivo_Mapa 3T12_Variavel" xfId="31849" xr:uid="{00000000-0005-0000-0000-00006A7C0000}"/>
    <cellStyle name="s_Valuation _Cosan Passivo_Mapa variáveis" xfId="31850" xr:uid="{00000000-0005-0000-0000-00006B7C0000}"/>
    <cellStyle name="s_Valuation _Cosan Passivo_Mapa variáveis_1" xfId="31851" xr:uid="{00000000-0005-0000-0000-00006C7C0000}"/>
    <cellStyle name="s_Valuation _Cosan Passivo_Mapa Variáveis_Mapa variáveis" xfId="31852" xr:uid="{00000000-0005-0000-0000-00006D7C0000}"/>
    <cellStyle name="s_Valuation _Cosan Passivo_P&amp;L Raízen Combs" xfId="31853" xr:uid="{00000000-0005-0000-0000-00006E7C0000}"/>
    <cellStyle name="s_Valuation _Cosan Passivo_P&amp;L RUMO" xfId="31854" xr:uid="{00000000-0005-0000-0000-00006F7C0000}"/>
    <cellStyle name="s_Valuation _Cosan Passivo_Plan1" xfId="31855" xr:uid="{00000000-0005-0000-0000-0000707C0000}"/>
    <cellStyle name="s_Valuation _Cosan Passivo_Plan1_Mapa variáveis" xfId="31856" xr:uid="{00000000-0005-0000-0000-0000717C0000}"/>
    <cellStyle name="s_Valuation _Cosan Passivo_Plan1_Variavel" xfId="31857" xr:uid="{00000000-0005-0000-0000-0000727C0000}"/>
    <cellStyle name="s_Valuation _Cosan Passivo_Plan2" xfId="31858" xr:uid="{00000000-0005-0000-0000-0000737C0000}"/>
    <cellStyle name="s_Valuation _Cosan Passivo_Plan2 2" xfId="31859" xr:uid="{00000000-0005-0000-0000-0000747C0000}"/>
    <cellStyle name="s_Valuation _Cosan Passivo_Plan2 2_15-FINANCEIRAS" xfId="31860" xr:uid="{00000000-0005-0000-0000-0000757C0000}"/>
    <cellStyle name="s_Valuation _Cosan Passivo_Plan2 3" xfId="31861" xr:uid="{00000000-0005-0000-0000-0000767C0000}"/>
    <cellStyle name="s_Valuation _Cosan Passivo_Plan2 4" xfId="31862" xr:uid="{00000000-0005-0000-0000-0000777C0000}"/>
    <cellStyle name="s_Valuation _Cosan Passivo_Plan2_15-FINANCEIRAS" xfId="31863" xr:uid="{00000000-0005-0000-0000-0000787C0000}"/>
    <cellStyle name="s_Valuation _Cosan Passivo_Plan2_15-FINANCEIRAS_1" xfId="31864" xr:uid="{00000000-0005-0000-0000-0000797C0000}"/>
    <cellStyle name="s_Valuation _Cosan Passivo_Plan2_2-DRE" xfId="31865" xr:uid="{00000000-0005-0000-0000-00007A7C0000}"/>
    <cellStyle name="s_Valuation _Cosan Passivo_Plan2_2-DRE 2" xfId="31866" xr:uid="{00000000-0005-0000-0000-00007B7C0000}"/>
    <cellStyle name="s_Valuation _Cosan Passivo_Plan2_2-DRE_3-Balanço" xfId="31867" xr:uid="{00000000-0005-0000-0000-00007C7C0000}"/>
    <cellStyle name="s_Valuation _Cosan Passivo_Plan2_2-DRE_3-Balanço_Mapa variáveis" xfId="31868" xr:uid="{00000000-0005-0000-0000-00007D7C0000}"/>
    <cellStyle name="s_Valuation _Cosan Passivo_Plan2_2-DRE_3-Balanço_Variavel" xfId="31869" xr:uid="{00000000-0005-0000-0000-00007E7C0000}"/>
    <cellStyle name="s_Valuation _Cosan Passivo_Plan2_2-DRE_Dep_Judiciais-Contingências" xfId="31870" xr:uid="{00000000-0005-0000-0000-00007F7C0000}"/>
    <cellStyle name="s_Valuation _Cosan Passivo_Plan2_2-DRE_DFC Gerencial" xfId="31871" xr:uid="{00000000-0005-0000-0000-0000807C0000}"/>
    <cellStyle name="s_Valuation _Cosan Passivo_Plan2_2-DRE_DMPL" xfId="31872" xr:uid="{00000000-0005-0000-0000-0000817C0000}"/>
    <cellStyle name="s_Valuation _Cosan Passivo_Plan2_2-DRE_Mapa variáveis" xfId="31873" xr:uid="{00000000-0005-0000-0000-0000827C0000}"/>
    <cellStyle name="s_Valuation _Cosan Passivo_Plan2_2-DRE_Variavel" xfId="31874" xr:uid="{00000000-0005-0000-0000-0000837C0000}"/>
    <cellStyle name="s_Valuation _Cosan Passivo_Plan2_3-Balanço" xfId="31875" xr:uid="{00000000-0005-0000-0000-0000847C0000}"/>
    <cellStyle name="s_Valuation _Cosan Passivo_Plan2_3-Balanço_Mapa variáveis" xfId="31876" xr:uid="{00000000-0005-0000-0000-0000857C0000}"/>
    <cellStyle name="s_Valuation _Cosan Passivo_Plan2_3-Balanço_Variavel" xfId="31877" xr:uid="{00000000-0005-0000-0000-0000867C0000}"/>
    <cellStyle name="s_Valuation _Cosan Passivo_Plan2_7-Estoque" xfId="31878" xr:uid="{00000000-0005-0000-0000-0000877C0000}"/>
    <cellStyle name="s_Valuation _Cosan Passivo_Plan2_Despesas operacionais " xfId="31879" xr:uid="{00000000-0005-0000-0000-0000887C0000}"/>
    <cellStyle name="s_Valuation _Cosan Passivo_Plan2_Mapa variáveis" xfId="31880" xr:uid="{00000000-0005-0000-0000-0000897C0000}"/>
    <cellStyle name="s_Valuation _Cosan Passivo_Plan2_P&amp;L Raízen Combs" xfId="31881" xr:uid="{00000000-0005-0000-0000-00008A7C0000}"/>
    <cellStyle name="s_Valuation _Cosan Passivo_Plan2_P&amp;L RUMO" xfId="31882" xr:uid="{00000000-0005-0000-0000-00008B7C0000}"/>
    <cellStyle name="s_Valuation _Cosan Passivo_Plan2_Variavel" xfId="31883" xr:uid="{00000000-0005-0000-0000-00008C7C0000}"/>
    <cellStyle name="s_Valuation _Cosan Passivo_Plan2_Working Capital" xfId="31884" xr:uid="{00000000-0005-0000-0000-00008D7C0000}"/>
    <cellStyle name="s_Valuation _Cosan Passivo_Taxa Efetiva Cosan - Acumulado até Setembro 2011" xfId="31885" xr:uid="{00000000-0005-0000-0000-00008E7C0000}"/>
    <cellStyle name="s_Valuation _Cosan Passivo_Taxa Efetiva Cosan - Acumulado até Setembro 2011_Mapa variáveis" xfId="31886" xr:uid="{00000000-0005-0000-0000-00008F7C0000}"/>
    <cellStyle name="s_Valuation _Cosan Passivo_Taxa Efetiva Cosan - Acumulado até Setembro 2011_Variavel" xfId="31887" xr:uid="{00000000-0005-0000-0000-0000907C0000}"/>
    <cellStyle name="s_Valuation _Cosan Passivo_Variavel" xfId="31888" xr:uid="{00000000-0005-0000-0000-0000917C0000}"/>
    <cellStyle name="s_Valuation _Cosan Passivo_Working Capital" xfId="31889" xr:uid="{00000000-0005-0000-0000-0000927C0000}"/>
    <cellStyle name="s_Valuation _COSAN SA CONSOLID_MÊS" xfId="31890" xr:uid="{00000000-0005-0000-0000-0000937C0000}"/>
    <cellStyle name="s_Valuation _Cosan_1" xfId="31891" xr:uid="{00000000-0005-0000-0000-0000947C0000}"/>
    <cellStyle name="s_Valuation _Cosan_1_Mapa variáveis" xfId="31892" xr:uid="{00000000-0005-0000-0000-0000957C0000}"/>
    <cellStyle name="s_Valuation _Cosan_1_Variavel" xfId="31893" xr:uid="{00000000-0005-0000-0000-0000967C0000}"/>
    <cellStyle name="s_Valuation _Cosan_15-FINANCEIRAS" xfId="31894" xr:uid="{00000000-0005-0000-0000-0000977C0000}"/>
    <cellStyle name="s_Valuation _Cosan_15-FINANCEIRAS_1" xfId="31895" xr:uid="{00000000-0005-0000-0000-0000987C0000}"/>
    <cellStyle name="s_Valuation _Cosan_26_Instrumentos Financeiros" xfId="31896" xr:uid="{00000000-0005-0000-0000-0000997C0000}"/>
    <cellStyle name="s_Valuation _Cosan_26_Instrumentos Financeiros 2" xfId="31897" xr:uid="{00000000-0005-0000-0000-00009A7C0000}"/>
    <cellStyle name="s_Valuation _Cosan_26_Instrumentos Financeiros 2_15-FINANCEIRAS" xfId="31898" xr:uid="{00000000-0005-0000-0000-00009B7C0000}"/>
    <cellStyle name="s_Valuation _Cosan_26_Instrumentos Financeiros_1" xfId="31899" xr:uid="{00000000-0005-0000-0000-00009C7C0000}"/>
    <cellStyle name="s_Valuation _Cosan_26_Instrumentos Financeiros_1 2" xfId="31900" xr:uid="{00000000-0005-0000-0000-00009D7C0000}"/>
    <cellStyle name="s_Valuation _Cosan_26_Instrumentos Financeiros_1 2_15-FINANCEIRAS" xfId="31901" xr:uid="{00000000-0005-0000-0000-00009E7C0000}"/>
    <cellStyle name="s_Valuation _Cosan_26_Instrumentos Financeiros_1_15-FINANCEIRAS" xfId="31902" xr:uid="{00000000-0005-0000-0000-00009F7C0000}"/>
    <cellStyle name="s_Valuation _Cosan_26_Instrumentos Financeiros_1_15-FINANCEIRAS_1" xfId="31903" xr:uid="{00000000-0005-0000-0000-0000A07C0000}"/>
    <cellStyle name="s_Valuation _Cosan_26_Instrumentos Financeiros_1_2-DRE" xfId="31904" xr:uid="{00000000-0005-0000-0000-0000A17C0000}"/>
    <cellStyle name="s_Valuation _Cosan_26_Instrumentos Financeiros_1_2-DRE 2" xfId="31905" xr:uid="{00000000-0005-0000-0000-0000A27C0000}"/>
    <cellStyle name="s_Valuation _Cosan_26_Instrumentos Financeiros_1_2-DRE_3-Balanço" xfId="31906" xr:uid="{00000000-0005-0000-0000-0000A37C0000}"/>
    <cellStyle name="s_Valuation _Cosan_26_Instrumentos Financeiros_1_2-DRE_3-Balanço_Mapa variáveis" xfId="31907" xr:uid="{00000000-0005-0000-0000-0000A47C0000}"/>
    <cellStyle name="s_Valuation _Cosan_26_Instrumentos Financeiros_1_2-DRE_3-Balanço_Variavel" xfId="31908" xr:uid="{00000000-0005-0000-0000-0000A57C0000}"/>
    <cellStyle name="s_Valuation _Cosan_26_Instrumentos Financeiros_1_2-DRE_Dep_Judiciais-Contingências" xfId="31909" xr:uid="{00000000-0005-0000-0000-0000A67C0000}"/>
    <cellStyle name="s_Valuation _Cosan_26_Instrumentos Financeiros_1_2-DRE_DFC Gerencial" xfId="31910" xr:uid="{00000000-0005-0000-0000-0000A77C0000}"/>
    <cellStyle name="s_Valuation _Cosan_26_Instrumentos Financeiros_1_2-DRE_DMPL" xfId="31911" xr:uid="{00000000-0005-0000-0000-0000A87C0000}"/>
    <cellStyle name="s_Valuation _Cosan_26_Instrumentos Financeiros_1_2-DRE_Mapa variáveis" xfId="31912" xr:uid="{00000000-0005-0000-0000-0000A97C0000}"/>
    <cellStyle name="s_Valuation _Cosan_26_Instrumentos Financeiros_1_2-DRE_Variavel" xfId="31913" xr:uid="{00000000-0005-0000-0000-0000AA7C0000}"/>
    <cellStyle name="s_Valuation _Cosan_26_Instrumentos Financeiros_1_3-Balanço" xfId="31914" xr:uid="{00000000-0005-0000-0000-0000AB7C0000}"/>
    <cellStyle name="s_Valuation _Cosan_26_Instrumentos Financeiros_1_3-Balanço_Mapa variáveis" xfId="31915" xr:uid="{00000000-0005-0000-0000-0000AC7C0000}"/>
    <cellStyle name="s_Valuation _Cosan_26_Instrumentos Financeiros_1_3-Balanço_Variavel" xfId="31916" xr:uid="{00000000-0005-0000-0000-0000AD7C0000}"/>
    <cellStyle name="s_Valuation _Cosan_26_Instrumentos Financeiros_1_7-Estoque" xfId="31917" xr:uid="{00000000-0005-0000-0000-0000AE7C0000}"/>
    <cellStyle name="s_Valuation _Cosan_26_Instrumentos Financeiros_1_Despesas operacionais " xfId="31918" xr:uid="{00000000-0005-0000-0000-0000AF7C0000}"/>
    <cellStyle name="s_Valuation _Cosan_26_Instrumentos Financeiros_1_Mapa variáveis" xfId="31919" xr:uid="{00000000-0005-0000-0000-0000B07C0000}"/>
    <cellStyle name="s_Valuation _Cosan_26_Instrumentos Financeiros_1_P&amp;L Raízen Combs" xfId="31920" xr:uid="{00000000-0005-0000-0000-0000B17C0000}"/>
    <cellStyle name="s_Valuation _Cosan_26_Instrumentos Financeiros_1_P&amp;L RUMO" xfId="31921" xr:uid="{00000000-0005-0000-0000-0000B27C0000}"/>
    <cellStyle name="s_Valuation _Cosan_26_Instrumentos Financeiros_1_Variavel" xfId="31922" xr:uid="{00000000-0005-0000-0000-0000B37C0000}"/>
    <cellStyle name="s_Valuation _Cosan_26_Instrumentos Financeiros_1_Working Capital" xfId="31923" xr:uid="{00000000-0005-0000-0000-0000B47C0000}"/>
    <cellStyle name="s_Valuation _Cosan_26_Instrumentos Financeiros_15-FINANCEIRAS" xfId="31924" xr:uid="{00000000-0005-0000-0000-0000B57C0000}"/>
    <cellStyle name="s_Valuation _Cosan_26_Instrumentos Financeiros_15-FINANCEIRAS_1" xfId="31925" xr:uid="{00000000-0005-0000-0000-0000B67C0000}"/>
    <cellStyle name="s_Valuation _Cosan_26_Instrumentos Financeiros_2-DRE" xfId="31926" xr:uid="{00000000-0005-0000-0000-0000B77C0000}"/>
    <cellStyle name="s_Valuation _Cosan_26_Instrumentos Financeiros_2-DRE 2" xfId="31927" xr:uid="{00000000-0005-0000-0000-0000B87C0000}"/>
    <cellStyle name="s_Valuation _Cosan_26_Instrumentos Financeiros_2-DRE_3-Balanço" xfId="31928" xr:uid="{00000000-0005-0000-0000-0000B97C0000}"/>
    <cellStyle name="s_Valuation _Cosan_26_Instrumentos Financeiros_2-DRE_3-Balanço_Mapa variáveis" xfId="31929" xr:uid="{00000000-0005-0000-0000-0000BA7C0000}"/>
    <cellStyle name="s_Valuation _Cosan_26_Instrumentos Financeiros_2-DRE_3-Balanço_Variavel" xfId="31930" xr:uid="{00000000-0005-0000-0000-0000BB7C0000}"/>
    <cellStyle name="s_Valuation _Cosan_26_Instrumentos Financeiros_2-DRE_Dep_Judiciais-Contingências" xfId="31931" xr:uid="{00000000-0005-0000-0000-0000BC7C0000}"/>
    <cellStyle name="s_Valuation _Cosan_26_Instrumentos Financeiros_2-DRE_DFC Gerencial" xfId="31932" xr:uid="{00000000-0005-0000-0000-0000BD7C0000}"/>
    <cellStyle name="s_Valuation _Cosan_26_Instrumentos Financeiros_2-DRE_DMPL" xfId="31933" xr:uid="{00000000-0005-0000-0000-0000BE7C0000}"/>
    <cellStyle name="s_Valuation _Cosan_26_Instrumentos Financeiros_2-DRE_Mapa variáveis" xfId="31934" xr:uid="{00000000-0005-0000-0000-0000BF7C0000}"/>
    <cellStyle name="s_Valuation _Cosan_26_Instrumentos Financeiros_2-DRE_Variavel" xfId="31935" xr:uid="{00000000-0005-0000-0000-0000C07C0000}"/>
    <cellStyle name="s_Valuation _Cosan_26_Instrumentos Financeiros_3-Balanço" xfId="31936" xr:uid="{00000000-0005-0000-0000-0000C17C0000}"/>
    <cellStyle name="s_Valuation _Cosan_26_Instrumentos Financeiros_3-Balanço_Mapa variáveis" xfId="31937" xr:uid="{00000000-0005-0000-0000-0000C27C0000}"/>
    <cellStyle name="s_Valuation _Cosan_26_Instrumentos Financeiros_3-Balanço_Variavel" xfId="31938" xr:uid="{00000000-0005-0000-0000-0000C37C0000}"/>
    <cellStyle name="s_Valuation _Cosan_26_Instrumentos Financeiros_7-Estoque" xfId="31939" xr:uid="{00000000-0005-0000-0000-0000C47C0000}"/>
    <cellStyle name="s_Valuation _Cosan_26_Instrumentos Financeiros_Despesas operacionais " xfId="31940" xr:uid="{00000000-0005-0000-0000-0000C57C0000}"/>
    <cellStyle name="s_Valuation _Cosan_26_Instrumentos Financeiros_Mapa variáveis" xfId="31941" xr:uid="{00000000-0005-0000-0000-0000C67C0000}"/>
    <cellStyle name="s_Valuation _Cosan_26_Instrumentos Financeiros_P&amp;L Raízen Combs" xfId="31942" xr:uid="{00000000-0005-0000-0000-0000C77C0000}"/>
    <cellStyle name="s_Valuation _Cosan_26_Instrumentos Financeiros_P&amp;L RUMO" xfId="31943" xr:uid="{00000000-0005-0000-0000-0000C87C0000}"/>
    <cellStyle name="s_Valuation _Cosan_26_Instrumentos Financeiros_Variavel" xfId="31944" xr:uid="{00000000-0005-0000-0000-0000C97C0000}"/>
    <cellStyle name="s_Valuation _Cosan_26_Instrumentos Financeiros_Working Capital" xfId="31945" xr:uid="{00000000-0005-0000-0000-0000CA7C0000}"/>
    <cellStyle name="s_Valuation _Cosan_2-DRE" xfId="31946" xr:uid="{00000000-0005-0000-0000-0000CB7C0000}"/>
    <cellStyle name="s_Valuation _Cosan_2-DRE 2" xfId="31947" xr:uid="{00000000-0005-0000-0000-0000CC7C0000}"/>
    <cellStyle name="s_Valuation _Cosan_2-DRE 2_15-FINANCEIRAS" xfId="31948" xr:uid="{00000000-0005-0000-0000-0000CD7C0000}"/>
    <cellStyle name="s_Valuation _Cosan_2-DRE_1" xfId="31949" xr:uid="{00000000-0005-0000-0000-0000CE7C0000}"/>
    <cellStyle name="s_Valuation _Cosan_2-DRE_1 2" xfId="31950" xr:uid="{00000000-0005-0000-0000-0000CF7C0000}"/>
    <cellStyle name="s_Valuation _Cosan_2-DRE_1_3-Balanço" xfId="31951" xr:uid="{00000000-0005-0000-0000-0000D07C0000}"/>
    <cellStyle name="s_Valuation _Cosan_2-DRE_1_3-Balanço_Mapa variáveis" xfId="31952" xr:uid="{00000000-0005-0000-0000-0000D17C0000}"/>
    <cellStyle name="s_Valuation _Cosan_2-DRE_1_3-Balanço_Variavel" xfId="31953" xr:uid="{00000000-0005-0000-0000-0000D27C0000}"/>
    <cellStyle name="s_Valuation _Cosan_2-DRE_1_Dep_Judiciais-Contingências" xfId="31954" xr:uid="{00000000-0005-0000-0000-0000D37C0000}"/>
    <cellStyle name="s_Valuation _Cosan_2-DRE_1_DFC Gerencial" xfId="31955" xr:uid="{00000000-0005-0000-0000-0000D47C0000}"/>
    <cellStyle name="s_Valuation _Cosan_2-DRE_1_DMPL" xfId="31956" xr:uid="{00000000-0005-0000-0000-0000D57C0000}"/>
    <cellStyle name="s_Valuation _Cosan_2-DRE_1_Mapa variáveis" xfId="31957" xr:uid="{00000000-0005-0000-0000-0000D67C0000}"/>
    <cellStyle name="s_Valuation _Cosan_2-DRE_1_Variavel" xfId="31958" xr:uid="{00000000-0005-0000-0000-0000D77C0000}"/>
    <cellStyle name="s_Valuation _Cosan_2-DRE_15-FINANCEIRAS" xfId="31959" xr:uid="{00000000-0005-0000-0000-0000D87C0000}"/>
    <cellStyle name="s_Valuation _Cosan_2-DRE_15-FINANCEIRAS_1" xfId="31960" xr:uid="{00000000-0005-0000-0000-0000D97C0000}"/>
    <cellStyle name="s_Valuation _Cosan_2-DRE_2-DRE" xfId="31961" xr:uid="{00000000-0005-0000-0000-0000DA7C0000}"/>
    <cellStyle name="s_Valuation _Cosan_2-DRE_2-DRE 2" xfId="31962" xr:uid="{00000000-0005-0000-0000-0000DB7C0000}"/>
    <cellStyle name="s_Valuation _Cosan_2-DRE_2-DRE_3-Balanço" xfId="31963" xr:uid="{00000000-0005-0000-0000-0000DC7C0000}"/>
    <cellStyle name="s_Valuation _Cosan_2-DRE_2-DRE_3-Balanço_Mapa variáveis" xfId="31964" xr:uid="{00000000-0005-0000-0000-0000DD7C0000}"/>
    <cellStyle name="s_Valuation _Cosan_2-DRE_2-DRE_3-Balanço_Variavel" xfId="31965" xr:uid="{00000000-0005-0000-0000-0000DE7C0000}"/>
    <cellStyle name="Saída" xfId="32102" xr:uid="{00000000-0005-0000-0000-0000677D0000}"/>
    <cellStyle name="Separador de milhares 2 17" xfId="11" xr:uid="{00000000-0005-0000-0000-00000C000000}"/>
    <cellStyle name="Separador de milhares 2 72 2" xfId="16" xr:uid="{00000000-0005-0000-0000-000011000000}"/>
    <cellStyle name="Separador de milhares 2 74" xfId="12" xr:uid="{00000000-0005-0000-0000-00000D000000}"/>
    <cellStyle name="Separador de milhares 3" xfId="32066" xr:uid="{00000000-0005-0000-0000-0000437D0000}"/>
    <cellStyle name="Separador de milhares 3 2 2 2" xfId="32067" xr:uid="{00000000-0005-0000-0000-0000447D0000}"/>
    <cellStyle name="Vírgula" xfId="6" xr:uid="{00000000-0005-0000-0000-000007000000}"/>
    <cellStyle name="Vírgula 5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1541541</xdr:colOff>
      <xdr:row>0</xdr:row>
      <xdr:rowOff>445558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1541" cy="4455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1538366</xdr:colOff>
      <xdr:row>0</xdr:row>
      <xdr:rowOff>475720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8366" cy="4757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1557416</xdr:colOff>
      <xdr:row>0</xdr:row>
      <xdr:rowOff>500327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57416" cy="50032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1525666</xdr:colOff>
      <xdr:row>2</xdr:row>
      <xdr:rowOff>67733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5666" cy="4487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1551066</xdr:colOff>
      <xdr:row>0</xdr:row>
      <xdr:rowOff>448733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51066" cy="4487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1425575</xdr:colOff>
      <xdr:row>0</xdr:row>
      <xdr:rowOff>508000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9375" b="12500"/>
        <a:stretch>
          <a:fillRect/>
        </a:stretch>
      </xdr:blipFill>
      <xdr:spPr bwMode="auto">
        <a:xfrm>
          <a:off x="0" y="0"/>
          <a:ext cx="1425575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35280</xdr:rowOff>
    </xdr:from>
    <xdr:to>
      <xdr:col>0</xdr:col>
      <xdr:colOff>1531424</xdr:colOff>
      <xdr:row>0</xdr:row>
      <xdr:rowOff>345724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0037" b="42560"/>
        <a:stretch/>
      </xdr:blipFill>
      <xdr:spPr>
        <a:xfrm>
          <a:off x="0" y="35280"/>
          <a:ext cx="1531424" cy="3104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1502627</xdr:colOff>
      <xdr:row>0</xdr:row>
      <xdr:rowOff>432858</xdr:rowOff>
    </xdr:to>
    <xdr:pic>
      <xdr:nvPicPr>
        <xdr:cNvPr id="4" name="Imagem 1" descr="M:\LOGOMARCA\Atuais\Moove\LOGO_Moove_cmyk.jp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9375" t="12500" r="9375" b="24263"/>
        <a:stretch>
          <a:fillRect/>
        </a:stretch>
      </xdr:blipFill>
      <xdr:spPr bwMode="auto">
        <a:xfrm>
          <a:off x="0" y="0"/>
          <a:ext cx="1502627" cy="432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1463792</xdr:colOff>
      <xdr:row>0</xdr:row>
      <xdr:rowOff>402266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63792" cy="4022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1519316</xdr:colOff>
      <xdr:row>0</xdr:row>
      <xdr:rowOff>445558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9316" cy="44555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1525666</xdr:colOff>
      <xdr:row>0</xdr:row>
      <xdr:rowOff>448733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5666" cy="4487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1532016</xdr:colOff>
      <xdr:row>0</xdr:row>
      <xdr:rowOff>469370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2016" cy="4693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0%20Empr&#233;stimos%20e%20financiamentos%20Leadshee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An&#225;lise%20Empr&#233;stimos%20-%2031%2010%20200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A%201611%20Revis&#227;o%20Anal&#237;tica%2031%2007%202006%20-%20CIAO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610%20Obriga&#231;&#245;es%20Sociais%20e%20Trabalhistas%20Leadsheet%20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umitomo"/>
      <sheetName val="volkswagen"/>
      <sheetName val="banespa"/>
      <sheetName val="ajuste e abertura relatório"/>
      <sheetName val="juros 2000"/>
      <sheetName val="Tickmarks"/>
      <sheetName val="Abertura das Contas"/>
      <sheetName val="Movimentação dos Empréstimos"/>
      <sheetName val="Controle das Circul. 06.03"/>
      <sheetName val="Nota Explicativa"/>
      <sheetName val="Outorga 2003"/>
      <sheetName val="XREF"/>
      <sheetName val="Movimentação {ppc}"/>
      <sheetName val="Outorga"/>
      <sheetName val="Segregação CP vs LP"/>
      <sheetName val="Suporte para NE {ppc}"/>
      <sheetName val="Mapa Mov. Empréstimos 06.03"/>
      <sheetName val="Teste da Mov. dos Emprést.06.03"/>
      <sheetName val="Nota Explicativa 06.03"/>
      <sheetName val="Outorga Fixa 06.03"/>
      <sheetName val="Sheet1"/>
      <sheetName val="Resumo Empréstimos"/>
      <sheetName val="Outorga Fixa"/>
      <sheetName val="Mapa Mov. Empréstimos 11_03"/>
      <sheetName val="Teste da Mov. dos Emprést.11_03"/>
      <sheetName val="Nota Explicativa 12.03"/>
      <sheetName val="Controle das Circul. 11_03"/>
      <sheetName val="Outorga Fixa e Variável 30.11 H"/>
      <sheetName val="Parametro Outorga"/>
      <sheetName val="Threshold Calc"/>
      <sheetName val="Outorga Fixa e Variável 30.06 H"/>
      <sheetName val="Teste da Mov. dos Emprést.12_03"/>
      <sheetName val="Nota Explicativa12.03"/>
      <sheetName val="Nota Explicativa 11.03"/>
      <sheetName val="Controle das Circul. 11 e 12.03"/>
      <sheetName val="Movimentação"/>
      <sheetName val="Resumo 30-11"/>
      <sheetName val="Emp. Nacionais"/>
      <sheetName val="Swap"/>
      <sheetName val="Moeda Estrangeira"/>
      <sheetName val="Finame Bandeirantes"/>
      <sheetName val="Finame Brad. e BB"/>
      <sheetName val="Juros Total"/>
      <sheetName val="Mapa de movimentação"/>
      <sheetName val="Parâmetro"/>
      <sheetName val="Circularização"/>
      <sheetName val="Info Empréstimos"/>
      <sheetName val="Mapa mov {ppc}"/>
      <sheetName val="Suporte para Report"/>
      <sheetName val="Segregação CP x LP"/>
      <sheetName val="Finame"/>
      <sheetName val="TCalc (2)"/>
      <sheetName val="Empréstimos"/>
      <sheetName val="TCalc (1)"/>
      <sheetName val="TCalc (3)"/>
      <sheetName val="Para Ref."/>
      <sheetName val="Mapa de emprest 09.04"/>
      <sheetName val="Circularização ACC 09.04"/>
      <sheetName val="Circularização09.04 "/>
      <sheetName val="Circularização 31.12"/>
      <sheetName val="Comp. e Mapa de mov empr. 31.12"/>
      <sheetName val="Mapa"/>
      <sheetName val="Mapa 31.10"/>
      <sheetName val="Mapa 31.12"/>
      <sheetName val="Circularização 31.10"/>
      <sheetName val="Empréstimo Safra"/>
      <sheetName val="Memo"/>
      <sheetName val="Razão Empréstimos"/>
      <sheetName val="NE 7"/>
      <sheetName val="Circularizações"/>
      <sheetName val="Mapa de Movimentação {ppc}"/>
      <sheetName val="Mútuo OHL {ppc}"/>
      <sheetName val="Mútuo SPR {ppc}"/>
      <sheetName val="Covenants"/>
      <sheetName val="Cálculo Parâmetro"/>
      <sheetName val="Summary Page"/>
      <sheetName val="NEs"/>
      <sheetName val="Teste de Baixas"/>
      <sheetName val="Empréstimos - 31.12.06"/>
      <sheetName val="Empréstimos - PAS"/>
      <sheetName val="Memo Empréstimos"/>
      <sheetName val="Cálculo do Parâmetro"/>
      <sheetName val="Off books Set.05"/>
      <sheetName val="Off book dez 05"/>
      <sheetName val="Empréstimos Estrangeiros"/>
      <sheetName val="Garantias Set.05"/>
      <sheetName val="Garantias dez 05"/>
      <sheetName val="Insuf Carteira"/>
      <sheetName val="Contratos Dez.05"/>
      <sheetName val="Resumo BP - Set.05"/>
      <sheetName val="Resumo BPI dez 05"/>
      <sheetName val="Composição empréstimo BPI dez"/>
      <sheetName val="Resumo MKT"/>
      <sheetName val="Adições"/>
      <sheetName val="Detalhado - Set.05"/>
      <sheetName val="Mapa Movimentação - 30.09"/>
      <sheetName val="Pgtos Set.05"/>
      <sheetName val="Pgtos dez 05"/>
      <sheetName val="Taxa Média Juros"/>
      <sheetName val="Resumo das Circularizações"/>
      <sheetName val="Fomentar - BEG"/>
      <sheetName val="Saldo Leiloado CIPA"/>
      <sheetName val="Resumo"/>
      <sheetName val="Saldo não leiloado - CIPA"/>
      <sheetName val="96.786-6"/>
      <sheetName val="97.052-2"/>
      <sheetName val="96.778-5"/>
      <sheetName val="671.362-2"/>
      <sheetName val="30.264 UMBDES"/>
      <sheetName val="30.264 TJLP"/>
      <sheetName val="Movimentação Mútuo"/>
      <sheetName val="NE 8"/>
      <sheetName val="Cálculo do Escalonamento"/>
      <sheetName val="PAS Encargos"/>
      <sheetName val="Empréstimo 31.12"/>
      <sheetName val="Empréstimo Citibank 31.12"/>
      <sheetName val="ACC {PPC} e PAS Encargos_30.09."/>
      <sheetName val="Empréstimos 30.09"/>
      <sheetName val="Níveis Parâmetro"/>
      <sheetName val="ACC {PPC}"/>
      <sheetName val="ACE {PPC}"/>
      <sheetName val="NE"/>
      <sheetName val="ACC {PPC} e PAS Encargos"/>
      <sheetName val="Segregação"/>
      <sheetName val="Empréstimo"/>
      <sheetName val="Movimentação 09"/>
      <sheetName val="Sumário"/>
      <sheetName val="Rollforward"/>
      <sheetName val="Mapa Movim. 3112"/>
      <sheetName val="Controle Empréstimos"/>
      <sheetName val="Parametro"/>
      <sheetName val="investimentos"/>
      <sheetName val="EmpFin"/>
      <sheetName val="Movimentação Imobilizado"/>
      <sheetName val="Mapa Empréstimos"/>
      <sheetName val="Contrato a termo"/>
      <sheetName val="Fluxo de Caixa CF"/>
      <sheetName val="Calculo global Depr."/>
      <sheetName val="Others than Risks"/>
      <sheetName val="Rollfoward"/>
      <sheetName val="Derivativos"/>
      <sheetName val="Teste Adição &amp; Baixas"/>
      <sheetName val="Global Juros"/>
      <sheetName val="Global Variação cambial"/>
      <sheetName val="rough"/>
      <sheetName val="Macros"/>
      <sheetName val="Cash flow"/>
      <sheetName val="Movim. DOAR (31_12_03)"/>
      <sheetName val="Summary"/>
      <sheetName val="Mapa movimentação"/>
      <sheetName val="Segregação CP e LP Empréstimos"/>
      <sheetName val="{PPC} - Saldo C. Giro BB"/>
      <sheetName val="SELIC"/>
      <sheetName val="Comissões"/>
      <sheetName val="Tarifas"/>
      <sheetName val="Suporte NE"/>
      <sheetName val="Teste Adições"/>
      <sheetName val="Mapa Imobilizado"/>
      <sheetName val="Control Sheet"/>
      <sheetName val="DCF Matrix Red"/>
      <sheetName val="Control Page"/>
      <sheetName val="Model"/>
      <sheetName val="FLUXO GERAL"/>
      <sheetName val="Customize Your Invoice"/>
      <sheetName val="2000"/>
      <sheetName val="Worksheet in (C) 6310 Empréstim"/>
      <sheetName val="PAS Juros"/>
      <sheetName val="Fiança Bancária"/>
      <sheetName val="De-Para"/>
      <sheetName val="ACUMULADO ANO 2001"/>
      <sheetName val="ajuste_e_abertura_relatório"/>
      <sheetName val="juros_2000"/>
      <sheetName val="Abertura_das_Contas"/>
      <sheetName val="Movimentação_dos_Empréstimos"/>
      <sheetName val="Controle_das_Circul__06_03"/>
      <sheetName val="Nota_Explicativa"/>
      <sheetName val="Outorga_2003"/>
      <sheetName val="Movimentação_{ppc}"/>
      <sheetName val="Segregação_CP_vs_LP"/>
      <sheetName val="Suporte_para_NE_{ppc}"/>
      <sheetName val="Mapa_Mov__Empréstimos_06_03"/>
      <sheetName val="Teste_da_Mov__dos_Emprést_06_03"/>
      <sheetName val="Nota_Explicativa_06_03"/>
      <sheetName val="Outorga_Fixa_06_03"/>
      <sheetName val="Resumo_Empréstimos"/>
      <sheetName val="Outorga_Fixa"/>
      <sheetName val="Mapa_Mov__Empréstimos_11_03"/>
      <sheetName val="Teste_da_Mov__dos_Emprést_11_03"/>
      <sheetName val="Nota_Explicativa_12_03"/>
      <sheetName val="Controle_das_Circul__11_03"/>
      <sheetName val="Outorga_Fixa_e_Variável_30_11_H"/>
      <sheetName val="Parametro_Outorga"/>
      <sheetName val="Threshold_Calc"/>
      <sheetName val="Outorga_Fixa_e_Variável_30_06_H"/>
      <sheetName val="Teste_da_Mov__dos_Emprést_12_03"/>
      <sheetName val="Nota_Explicativa12_03"/>
      <sheetName val="Nota_Explicativa_11_03"/>
      <sheetName val="Controle_das_Circul__11_e_12_03"/>
      <sheetName val="Resumo_30-11"/>
      <sheetName val="Emp__Nacionais"/>
      <sheetName val="Moeda_Estrangeira"/>
      <sheetName val="Finame_Bandeirantes"/>
      <sheetName val="Finame_Brad__e_BB"/>
      <sheetName val="Juros_Total"/>
      <sheetName val="Mapa_de_movimentação"/>
      <sheetName val="Info_Empréstimos"/>
      <sheetName val="Mapa_mov_{ppc}"/>
      <sheetName val="Suporte_para_Report"/>
      <sheetName val="Segregação_CP_x_LP"/>
      <sheetName val="TCalc_(2)"/>
      <sheetName val="TCalc_(1)"/>
      <sheetName val="TCalc_(3)"/>
      <sheetName val="Para_Ref_"/>
      <sheetName val="Mapa_de_emprest_09_04"/>
      <sheetName val="Circularização_ACC_09_04"/>
      <sheetName val="Circularização09_04_"/>
      <sheetName val="Circularização_31_12"/>
      <sheetName val="Comp__e_Mapa_de_mov_empr__31_12"/>
      <sheetName val="Mapa_31_10"/>
      <sheetName val="Mapa_31_12"/>
      <sheetName val="Circularização_31_10"/>
      <sheetName val="Empréstimo_Safra"/>
      <sheetName val="Razão_Empréstimos"/>
      <sheetName val="NE_7"/>
      <sheetName val="Mapa_de_Movimentação_{ppc}"/>
      <sheetName val="Mútuo_OHL_{ppc}"/>
      <sheetName val="Mútuo_SPR_{ppc}"/>
      <sheetName val="Cálculo_Parâmetro"/>
      <sheetName val="Summary_Page"/>
      <sheetName val="Teste_de_Baixas"/>
      <sheetName val="Empréstimos_-_31_12_06"/>
      <sheetName val="Empréstimos_-_PAS"/>
      <sheetName val="Memo_Empréstimos"/>
      <sheetName val="Cálculo_do_Parâmetro"/>
      <sheetName val="Off_books_Set_05"/>
      <sheetName val="Off_book_dez_05"/>
      <sheetName val="Empréstimos_Estrangeiros"/>
      <sheetName val="Garantias_Set_05"/>
      <sheetName val="Garantias_dez_05"/>
      <sheetName val="Insuf_Carteira"/>
      <sheetName val="Contratos_Dez_05"/>
      <sheetName val="Resumo_BP_-_Set_05"/>
      <sheetName val="Resumo_BPI_dez_05"/>
      <sheetName val="Composição_empréstimo_BPI_dez"/>
      <sheetName val="Resumo_MKT"/>
      <sheetName val="Detalhado_-_Set_05"/>
      <sheetName val="Mapa_Movimentação_-_30_09"/>
      <sheetName val="Pgtos_Set_05"/>
      <sheetName val="Pgtos_dez_05"/>
      <sheetName val="Taxa_Média_Juros"/>
      <sheetName val="Resumo_das_Circularizações"/>
      <sheetName val="Fomentar_-_BEG"/>
      <sheetName val="Saldo_Leiloado_CIPA"/>
      <sheetName val="Saldo_não_leiloado_-_CIPA"/>
      <sheetName val="96_786-6"/>
      <sheetName val="97_052-2"/>
      <sheetName val="96_778-5"/>
      <sheetName val="671_362-2"/>
      <sheetName val="30_264_UMBDES"/>
      <sheetName val="30_264_TJLP"/>
      <sheetName val="Movimentação_Mútuo"/>
      <sheetName val="NE_8"/>
      <sheetName val="Cálculo_do_Escalonamento"/>
      <sheetName val="PAS_Encargos"/>
      <sheetName val="Empréstimo_31_12"/>
      <sheetName val="Empréstimo_Citibank_31_12"/>
      <sheetName val="ACC_{PPC}_e_PAS_Encargos_30_09_"/>
      <sheetName val="Empréstimos_30_09"/>
      <sheetName val="Níveis_Parâmetro"/>
      <sheetName val="ACC_{PPC}"/>
      <sheetName val="ACE_{PPC}"/>
      <sheetName val="ACC_{PPC}_e_PAS_Encargos"/>
      <sheetName val="Movimentação_09"/>
      <sheetName val="Mapa_Movim__3112"/>
      <sheetName val="Controle_Empréstimos"/>
      <sheetName val="Movimentação_Imobilizado"/>
      <sheetName val="Mapa_Empréstimos"/>
      <sheetName val="Contrato_a_termo"/>
      <sheetName val="Fluxo_de_Caixa_CF"/>
      <sheetName val="Calculo_global_Depr_"/>
      <sheetName val="Others_than_Risks"/>
      <sheetName val="Teste_Adição_&amp;_Baixas"/>
      <sheetName val="Global_Juros"/>
      <sheetName val="Global_Variação_cambial"/>
      <sheetName val="Cash_flow"/>
      <sheetName val="Movim__DOAR_(31_12_03)"/>
      <sheetName val="Mapa_movimentação"/>
      <sheetName val="Segregação_CP_e_LP_Empréstimos"/>
      <sheetName val="{PPC}_-_Saldo_C__Giro_BB"/>
      <sheetName val="Suporte_NE"/>
      <sheetName val="Teste_Adições"/>
      <sheetName val="Mapa_Imobilizado"/>
      <sheetName val="Control_Sheet"/>
      <sheetName val="DCF_Matrix_Red"/>
      <sheetName val="Control_Page"/>
      <sheetName val="FLUXO_GERAL"/>
      <sheetName val="Movime_x0002_tação {ppc}"/>
      <sheetName val="Contro_x0000_e Empréstimos"/>
      <sheetName val="201 1"/>
      <sheetName val="201 4"/>
      <sheetName val="201 5"/>
      <sheetName val="201 6"/>
      <sheetName val="#REF"/>
      <sheetName val="RESUMO VOTORANTIM"/>
      <sheetName val="Macro2"/>
      <sheetName val="grp "/>
      <sheetName val=""/>
      <sheetName val="CRITERIOS"/>
      <sheetName val="Concili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 refreshError="1"/>
      <sheetData sheetId="3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Emprestimos 102003 {ppc}"/>
      <sheetName val="Calculos - DTT"/>
      <sheetName val="Parametro - Juros e VM"/>
      <sheetName val="Parametro - VC"/>
      <sheetName val="Threshold Calc"/>
      <sheetName val="XREF"/>
      <sheetName val="Tickmarks"/>
      <sheetName val="Analítico-clientes"/>
      <sheetName val="AutoBAn-relatório de clientes f"/>
      <sheetName val="Emprestimos 102003 _ppc_"/>
      <sheetName val="Parametro _ VC"/>
      <sheetName val="PAS de juros"/>
      <sheetName val="GERREAL"/>
      <sheetName val="Cons. fluxo caixa 2005"/>
      <sheetName val="Anexo 6"/>
      <sheetName val=""/>
      <sheetName val="Links"/>
      <sheetName val="Lead"/>
      <sheetName val="Seguros 2001-2002 {ppc}"/>
      <sheetName val="Mapa 1 - Base Férias e 13o."/>
      <sheetName val="Seguros"/>
      <sheetName val="Calculo global Depr."/>
      <sheetName val="MovimentEmprést. 31122003 {ppc}"/>
      <sheetName val="Conciliação Custos"/>
      <sheetName val="Conciliação 30.09.04"/>
      <sheetName val="Tratos"/>
      <sheetName val="CP"/>
      <sheetName val="Ativo"/>
      <sheetName val="Dados Star"/>
      <sheetName val="Resumo"/>
      <sheetName val="Mapa Imobilizado"/>
      <sheetName val="Suporte DOAR"/>
      <sheetName val="BASE2"/>
      <sheetName val="Balance Sheet"/>
      <sheetName val="MAPA"/>
      <sheetName val="PAS Moeda Nacional"/>
      <sheetName val="Mapa de Resultado"/>
      <sheetName val="Cálculo Global - INSS-FGTS"/>
      <sheetName val="Anexo 15 - Moeda Estrangeira"/>
      <sheetName val="Anexo 15 - Swap"/>
      <sheetName val="Teste da Mov. dos Emprést.12_03"/>
      <sheetName val="Para Referência"/>
    </sheetNames>
    <sheetDataSet>
      <sheetData sheetId="0" refreshError="1"/>
      <sheetData sheetId="1" refreshError="1">
        <row r="40">
          <cell r="AN40">
            <v>103533</v>
          </cell>
        </row>
        <row r="57">
          <cell r="X57">
            <v>19195</v>
          </cell>
        </row>
      </sheetData>
      <sheetData sheetId="2"/>
      <sheetData sheetId="3">
        <row r="40">
          <cell r="AN40">
            <v>103533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BP"/>
      <sheetName val="DR"/>
      <sheetName val="Análise Preço Venda"/>
      <sheetName val="XREF"/>
      <sheetName val="Tickmarks"/>
      <sheetName val="Emprestimos 102003 {ppc}"/>
      <sheetName val="Brasil-Jab"/>
      <sheetName val="mapa movimentação"/>
      <sheetName val=" Global fopag"/>
      <sheetName val="Mapa Mov. 429"/>
      <sheetName val="Comparativo-GSM"/>
      <sheetName val="Balanço"/>
      <sheetName val="PAS de juros"/>
      <sheetName val="Taxas"/>
      <sheetName val="ush"/>
      <sheetName val="Suporte DOAR"/>
      <sheetName val="ESALQsemanal"/>
      <sheetName val="DRE Acumulada"/>
      <sheetName val="Resumo"/>
      <sheetName val="Mapa Imobilizado"/>
    </sheetNames>
    <sheetDataSet>
      <sheetData sheetId="0">
        <row r="926">
          <cell r="F926">
            <v>412190</v>
          </cell>
        </row>
        <row r="1006">
          <cell r="O1006">
            <v>-1407785.6</v>
          </cell>
        </row>
        <row r="1072">
          <cell r="F1072">
            <v>119077.57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A2">
            <v>10109184.819999926</v>
          </cell>
          <cell r="B2">
            <v>10109184.819999926</v>
          </cell>
          <cell r="D2" t="str">
            <v>Imposto de Renda e Contribuição Social - Combined Leadsheet - CIAO</v>
          </cell>
          <cell r="E2" t="str">
            <v>!</v>
          </cell>
        </row>
        <row r="4">
          <cell r="A4">
            <v>-3936848.98</v>
          </cell>
          <cell r="B4">
            <v>-3936848.98</v>
          </cell>
          <cell r="D4" t="str">
            <v>Imposto de Renda e Contribuição Social - Combined Leadsheet - CIAO</v>
          </cell>
          <cell r="E4" t="str">
            <v>!</v>
          </cell>
        </row>
        <row r="5">
          <cell r="A5">
            <v>119077.57</v>
          </cell>
          <cell r="B5">
            <v>119077.57</v>
          </cell>
          <cell r="D5" t="str">
            <v>Imposto de Renda e Contribuição Social - Combined Leadsheet - CIAO</v>
          </cell>
          <cell r="E5" t="str">
            <v>!</v>
          </cell>
        </row>
        <row r="6">
          <cell r="A6">
            <v>-1407785.6</v>
          </cell>
          <cell r="B6">
            <v>-1407785.6</v>
          </cell>
          <cell r="D6" t="str">
            <v>Imposto de Renda e Contribuição Social - Combined Leadsheet - CIAO</v>
          </cell>
          <cell r="E6" t="str">
            <v>!</v>
          </cell>
        </row>
        <row r="7">
          <cell r="A7">
            <v>412190</v>
          </cell>
          <cell r="B7">
            <v>412190</v>
          </cell>
          <cell r="D7" t="str">
            <v>Imposto de Renda e Contribuição Social - Combined Leadsheet - CIAO</v>
          </cell>
          <cell r="E7" t="str">
            <v>!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AS Despesa-Custo e Provisão"/>
      <sheetName val="Det  Parâmetros"/>
      <sheetName val="Banco de Horas"/>
      <sheetName val="XREF"/>
      <sheetName val="Tickmarks"/>
      <sheetName val="PAS Custo-despesa e Provisão"/>
      <sheetName val="ush"/>
      <sheetName val="DRE"/>
      <sheetName val="Input"/>
      <sheetName val="Emprestimos 102003 {ppc}"/>
      <sheetName val="Fin LP"/>
      <sheetName val="conta"/>
      <sheetName val="Forn.Mat.Serv."/>
    </sheetNames>
    <sheetDataSet>
      <sheetData sheetId="0">
        <row r="10">
          <cell r="I10" t="str">
            <v>{h}</v>
          </cell>
        </row>
      </sheetData>
      <sheetData sheetId="1"/>
      <sheetData sheetId="2"/>
      <sheetData sheetId="3" refreshError="1"/>
      <sheetData sheetId="4"/>
      <sheetData sheetId="5">
        <row r="2">
          <cell r="A2">
            <v>1905</v>
          </cell>
        </row>
        <row r="3">
          <cell r="A3">
            <v>50.829694269475816</v>
          </cell>
          <cell r="B3">
            <v>50.829694269475802</v>
          </cell>
          <cell r="D3" t="str">
            <v>Avaliação de Erros Monetários</v>
          </cell>
          <cell r="E3" t="str">
            <v>!</v>
          </cell>
        </row>
      </sheetData>
      <sheetData sheetId="6">
        <row r="17">
          <cell r="B17" t="str">
            <v>Saldo divergente do resumo da folha de pagamento. Verificamos conciliações das contas de folha de pagamento, que foram efetuadas somente até dezembro/03. Levantamos ponto para carta comentário, conforme referência de texto anexa.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ED78-E0FA-4F7D-86E2-619E046F71FB}">
  <sheetPr codeName="Plan5">
    <tabColor rgb="FF92D050"/>
    <pageSetUpPr fitToPage="1"/>
  </sheetPr>
  <dimension ref="A1:Z388"/>
  <sheetViews>
    <sheetView showGridLines="0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ColWidth="9.1796875" defaultRowHeight="14.5"/>
  <cols>
    <col min="1" max="1" width="59.453125" style="2" customWidth="1" collapsed="1"/>
    <col min="2" max="2" width="9.7265625" bestFit="1" customWidth="1" collapsed="1"/>
    <col min="3" max="10" width="10" bestFit="1" customWidth="1"/>
    <col min="11" max="13" width="10.7265625" bestFit="1" customWidth="1"/>
    <col min="14" max="15" width="12.1796875" bestFit="1" customWidth="1"/>
    <col min="16" max="16" width="16.7265625" bestFit="1" customWidth="1"/>
    <col min="27" max="16384" width="9.1796875" style="2"/>
  </cols>
  <sheetData>
    <row r="1" spans="1:26" ht="45" customHeight="1" collapsed="1">
      <c r="A1" s="3"/>
    </row>
    <row r="2" spans="1:26" ht="19.5" customHeight="1">
      <c r="A2" s="4" t="s">
        <v>356</v>
      </c>
      <c r="B2" s="5" t="s">
        <v>263</v>
      </c>
      <c r="C2" s="5" t="s">
        <v>268</v>
      </c>
      <c r="D2" s="5" t="s">
        <v>279</v>
      </c>
      <c r="E2" s="5" t="s">
        <v>280</v>
      </c>
      <c r="F2" s="5" t="s">
        <v>334</v>
      </c>
      <c r="G2" s="5" t="s">
        <v>355</v>
      </c>
      <c r="H2" s="5" t="s">
        <v>391</v>
      </c>
      <c r="I2" s="5" t="s">
        <v>396</v>
      </c>
      <c r="J2" s="5" t="s">
        <v>402</v>
      </c>
      <c r="K2" s="5" t="s">
        <v>408</v>
      </c>
      <c r="L2" s="5" t="s">
        <v>411</v>
      </c>
      <c r="M2" s="5" t="s">
        <v>421</v>
      </c>
    </row>
    <row r="3" spans="1:26" ht="15" customHeight="1">
      <c r="A3" s="4" t="s">
        <v>21</v>
      </c>
      <c r="B3" s="5" t="s">
        <v>0</v>
      </c>
      <c r="C3" s="5" t="s">
        <v>241</v>
      </c>
      <c r="D3" s="5" t="s">
        <v>242</v>
      </c>
      <c r="E3" s="5" t="s">
        <v>2</v>
      </c>
      <c r="F3" s="5" t="s">
        <v>0</v>
      </c>
      <c r="G3" s="5" t="s">
        <v>241</v>
      </c>
      <c r="H3" s="5" t="s">
        <v>242</v>
      </c>
      <c r="I3" s="5" t="s">
        <v>243</v>
      </c>
      <c r="J3" s="5" t="s">
        <v>0</v>
      </c>
      <c r="K3" s="5" t="s">
        <v>241</v>
      </c>
      <c r="L3" s="5" t="s">
        <v>242</v>
      </c>
      <c r="M3" s="5" t="s">
        <v>243</v>
      </c>
    </row>
    <row r="4" spans="1:26" s="104" customFormat="1" ht="15" customHeight="1">
      <c r="A4" s="3" t="s">
        <v>22</v>
      </c>
      <c r="B4" s="7">
        <v>3506.5</v>
      </c>
      <c r="C4" s="7">
        <v>2356.6189139800008</v>
      </c>
      <c r="D4" s="7">
        <v>3714.9225702699996</v>
      </c>
      <c r="E4" s="7">
        <v>3930.7335455300022</v>
      </c>
      <c r="F4" s="7">
        <v>4715.7985222799971</v>
      </c>
      <c r="G4" s="7">
        <v>6558.1090000000004</v>
      </c>
      <c r="H4" s="7">
        <v>6890.4707783100084</v>
      </c>
      <c r="I4" s="7">
        <v>6749.8786243299983</v>
      </c>
      <c r="J4" s="7">
        <v>7904.8875304099938</v>
      </c>
      <c r="K4" s="7">
        <v>9571.0856184899949</v>
      </c>
      <c r="L4" s="7">
        <v>11507.300169700002</v>
      </c>
      <c r="M4" s="7">
        <v>10754.094801769999</v>
      </c>
      <c r="N4" s="7"/>
      <c r="O4" s="100"/>
      <c r="P4"/>
      <c r="Q4"/>
      <c r="R4"/>
      <c r="S4"/>
      <c r="T4"/>
      <c r="U4"/>
      <c r="V4"/>
      <c r="W4"/>
      <c r="X4"/>
      <c r="Y4"/>
      <c r="Z4"/>
    </row>
    <row r="5" spans="1:26" s="104" customFormat="1" ht="15" customHeight="1">
      <c r="A5" s="117" t="s">
        <v>23</v>
      </c>
      <c r="B5" s="7">
        <v>-2486.4</v>
      </c>
      <c r="C5" s="7">
        <v>-1651.89005926</v>
      </c>
      <c r="D5" s="7">
        <v>-2637.0399573799991</v>
      </c>
      <c r="E5" s="7">
        <v>-3040.7705891299993</v>
      </c>
      <c r="F5" s="7">
        <v>-3506.1457008799998</v>
      </c>
      <c r="G5" s="7">
        <v>-5070.5619999999999</v>
      </c>
      <c r="H5" s="7">
        <v>-5099.2519266700001</v>
      </c>
      <c r="I5" s="7">
        <v>-5454.3977767999995</v>
      </c>
      <c r="J5" s="7">
        <v>-6189.2360256100019</v>
      </c>
      <c r="K5" s="7">
        <v>-7278.8801006600006</v>
      </c>
      <c r="L5" s="7">
        <v>-8698.843226979996</v>
      </c>
      <c r="M5" s="7">
        <v>-8586.1776259399958</v>
      </c>
      <c r="N5" s="7"/>
      <c r="O5" s="100"/>
      <c r="P5"/>
      <c r="Q5"/>
      <c r="R5"/>
      <c r="S5"/>
      <c r="T5"/>
      <c r="U5"/>
      <c r="V5"/>
      <c r="W5"/>
      <c r="X5"/>
      <c r="Y5"/>
      <c r="Z5"/>
    </row>
    <row r="6" spans="1:26" s="104" customFormat="1" ht="15" customHeight="1">
      <c r="A6" s="3" t="s">
        <v>24</v>
      </c>
      <c r="B6" s="7">
        <v>1020.1</v>
      </c>
      <c r="C6" s="7">
        <v>704.72885472000075</v>
      </c>
      <c r="D6" s="7">
        <v>1077.8826128900005</v>
      </c>
      <c r="E6" s="7">
        <v>889.96295640000289</v>
      </c>
      <c r="F6" s="7">
        <v>1209.6528213999973</v>
      </c>
      <c r="G6" s="7">
        <v>1487.5474453500078</v>
      </c>
      <c r="H6" s="7">
        <v>1791.2188516400083</v>
      </c>
      <c r="I6" s="7">
        <v>1295.4808475299988</v>
      </c>
      <c r="J6" s="7">
        <v>1715.6515047999919</v>
      </c>
      <c r="K6" s="7">
        <v>2292.2055178299943</v>
      </c>
      <c r="L6" s="7">
        <v>2808.4569427200058</v>
      </c>
      <c r="M6" s="7">
        <v>2167.9171758300035</v>
      </c>
      <c r="N6" s="7"/>
      <c r="P6"/>
      <c r="Q6"/>
      <c r="R6"/>
      <c r="S6"/>
      <c r="T6"/>
      <c r="U6"/>
      <c r="V6"/>
      <c r="W6"/>
      <c r="X6"/>
      <c r="Y6"/>
      <c r="Z6"/>
    </row>
    <row r="7" spans="1:26" s="104" customFormat="1" ht="15" customHeight="1">
      <c r="A7" s="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/>
      <c r="P7"/>
      <c r="Q7"/>
      <c r="R7"/>
      <c r="S7"/>
      <c r="T7"/>
      <c r="U7"/>
      <c r="V7"/>
      <c r="W7"/>
      <c r="X7"/>
      <c r="Y7"/>
      <c r="Z7"/>
    </row>
    <row r="8" spans="1:26" s="104" customFormat="1" ht="15" customHeight="1">
      <c r="A8" s="3" t="s">
        <v>25</v>
      </c>
      <c r="B8" s="7">
        <v>-486.6</v>
      </c>
      <c r="C8" s="7">
        <v>-504.5464023400001</v>
      </c>
      <c r="D8" s="7">
        <v>-485.0293002300001</v>
      </c>
      <c r="E8" s="7">
        <v>-386.0455372199998</v>
      </c>
      <c r="F8" s="7">
        <v>-414.91297361999995</v>
      </c>
      <c r="G8" s="7">
        <v>-256.71101803000022</v>
      </c>
      <c r="H8" s="7">
        <v>-630.20156081999994</v>
      </c>
      <c r="I8" s="7">
        <v>-525.55521953000095</v>
      </c>
      <c r="J8" s="7">
        <v>-662.93236497999999</v>
      </c>
      <c r="K8" s="7">
        <v>-592.68300473999966</v>
      </c>
      <c r="L8" s="7">
        <v>-1006.4507795400006</v>
      </c>
      <c r="M8" s="7">
        <v>761.67755403000046</v>
      </c>
      <c r="N8" s="7"/>
      <c r="O8" s="100"/>
      <c r="P8"/>
      <c r="Q8"/>
      <c r="R8"/>
      <c r="S8"/>
      <c r="T8"/>
      <c r="U8"/>
      <c r="V8"/>
      <c r="W8"/>
      <c r="X8"/>
      <c r="Y8"/>
      <c r="Z8"/>
    </row>
    <row r="9" spans="1:26" s="104" customFormat="1" ht="15" customHeight="1">
      <c r="A9" s="8" t="s">
        <v>26</v>
      </c>
      <c r="B9" s="7">
        <v>-279.39999999999998</v>
      </c>
      <c r="C9" s="7">
        <v>-306.69838858000014</v>
      </c>
      <c r="D9" s="7">
        <v>-171.37047174</v>
      </c>
      <c r="E9" s="7">
        <v>-169.88099661999996</v>
      </c>
      <c r="F9" s="7">
        <v>-158.65532968999997</v>
      </c>
      <c r="G9" s="7">
        <v>-180.75041848000004</v>
      </c>
      <c r="H9" s="7">
        <v>-178.91971478999994</v>
      </c>
      <c r="I9" s="7">
        <v>-197.88599262999992</v>
      </c>
      <c r="J9" s="7">
        <v>-176.38898388000013</v>
      </c>
      <c r="K9" s="7">
        <v>-261.02026187000007</v>
      </c>
      <c r="L9" s="7">
        <v>-378.61633804000007</v>
      </c>
      <c r="M9" s="7">
        <v>-460.25371714000005</v>
      </c>
      <c r="N9" s="7"/>
      <c r="O9"/>
      <c r="P9"/>
      <c r="Q9"/>
      <c r="R9"/>
      <c r="S9"/>
      <c r="T9"/>
      <c r="U9"/>
      <c r="V9"/>
      <c r="W9"/>
      <c r="X9"/>
      <c r="Y9"/>
      <c r="Z9"/>
    </row>
    <row r="10" spans="1:26" ht="15" customHeight="1">
      <c r="A10" s="8" t="s">
        <v>27</v>
      </c>
      <c r="B10" s="7">
        <v>-171.2</v>
      </c>
      <c r="C10" s="7">
        <v>-206.68471624999998</v>
      </c>
      <c r="D10" s="7">
        <v>-288.49095028000005</v>
      </c>
      <c r="E10" s="7">
        <v>-340.22406665999983</v>
      </c>
      <c r="F10" s="7">
        <v>-227.3289537</v>
      </c>
      <c r="G10" s="7">
        <v>-354.36096994000013</v>
      </c>
      <c r="H10" s="7">
        <v>-407.17524376</v>
      </c>
      <c r="I10" s="7">
        <v>-509.74536771000101</v>
      </c>
      <c r="J10" s="7">
        <v>-385.82562506999977</v>
      </c>
      <c r="K10" s="7">
        <v>-447.76442393999969</v>
      </c>
      <c r="L10" s="7">
        <v>-563.97870444000046</v>
      </c>
      <c r="M10" s="7">
        <v>-578.76215806999971</v>
      </c>
      <c r="N10" s="7"/>
      <c r="O10" s="100"/>
    </row>
    <row r="11" spans="1:26" ht="15" customHeight="1">
      <c r="A11" s="8" t="s">
        <v>28</v>
      </c>
      <c r="B11" s="7">
        <v>-36</v>
      </c>
      <c r="C11" s="7">
        <v>8.8367024899999951</v>
      </c>
      <c r="D11" s="7">
        <v>-25.167878210000012</v>
      </c>
      <c r="E11" s="7">
        <v>124.05952606000001</v>
      </c>
      <c r="F11" s="7">
        <v>-28.928690229999983</v>
      </c>
      <c r="G11" s="7">
        <v>278.40037038999998</v>
      </c>
      <c r="H11" s="7">
        <v>-44.106602269999982</v>
      </c>
      <c r="I11" s="7">
        <v>182.07614080999997</v>
      </c>
      <c r="J11" s="7">
        <v>-100.71775603</v>
      </c>
      <c r="K11" s="7">
        <v>116.10168107000004</v>
      </c>
      <c r="L11" s="7">
        <v>-63.855737059999974</v>
      </c>
      <c r="M11" s="7">
        <v>1800.6934292400001</v>
      </c>
      <c r="N11" s="7"/>
    </row>
    <row r="12" spans="1:26" ht="15" customHeight="1">
      <c r="A12" s="8" t="s">
        <v>29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26" ht="15" customHeight="1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26" ht="15" customHeight="1">
      <c r="A14" s="201" t="s">
        <v>30</v>
      </c>
      <c r="B14" s="147">
        <v>533.6</v>
      </c>
      <c r="C14" s="147">
        <v>200.18245238000065</v>
      </c>
      <c r="D14" s="147">
        <v>592.85331266000037</v>
      </c>
      <c r="E14" s="147">
        <v>503.91741918000309</v>
      </c>
      <c r="F14" s="147">
        <v>794.73984777999874</v>
      </c>
      <c r="G14" s="147">
        <v>1230.8364273200077</v>
      </c>
      <c r="H14" s="147">
        <v>1161.017290820007</v>
      </c>
      <c r="I14" s="147">
        <v>769.92562800000246</v>
      </c>
      <c r="J14" s="147">
        <v>1052.7191398199921</v>
      </c>
      <c r="K14" s="147">
        <v>1699.5225130899946</v>
      </c>
      <c r="L14" s="147">
        <v>1802.0061631800054</v>
      </c>
      <c r="M14" s="147">
        <v>2929.594729860004</v>
      </c>
      <c r="N14" s="147"/>
    </row>
    <row r="15" spans="1:26" ht="15" customHeight="1">
      <c r="A15" s="201"/>
      <c r="B15" s="147"/>
      <c r="C15" s="147"/>
      <c r="D15" s="147"/>
      <c r="E15" s="147"/>
    </row>
    <row r="16" spans="1:26" s="104" customFormat="1" ht="15" customHeight="1">
      <c r="A16" s="3" t="s">
        <v>31</v>
      </c>
      <c r="B16" s="147">
        <v>-431</v>
      </c>
      <c r="C16" s="147">
        <v>-341.44501815000058</v>
      </c>
      <c r="D16" s="147">
        <v>-189.96698189000043</v>
      </c>
      <c r="E16" s="147">
        <v>298.59885838000019</v>
      </c>
      <c r="F16" s="147">
        <v>-128.30221285000121</v>
      </c>
      <c r="G16" s="147">
        <v>228.06619083999959</v>
      </c>
      <c r="H16" s="147">
        <v>2279.7025037100002</v>
      </c>
      <c r="I16" s="147">
        <v>-435.96083826000142</v>
      </c>
      <c r="J16" s="147">
        <v>-427.77263215999983</v>
      </c>
      <c r="K16" s="147">
        <v>-1763.20630443</v>
      </c>
      <c r="L16" s="147">
        <v>-1514.9173889999993</v>
      </c>
      <c r="M16" s="147">
        <v>-1075.4748402500013</v>
      </c>
      <c r="N16" s="147"/>
      <c r="O16"/>
      <c r="P16"/>
      <c r="Q16"/>
      <c r="R16"/>
      <c r="S16"/>
      <c r="T16"/>
      <c r="U16"/>
      <c r="V16"/>
      <c r="W16"/>
      <c r="X16"/>
      <c r="Y16"/>
      <c r="Z16"/>
    </row>
    <row r="17" spans="1:26" ht="15" customHeight="1">
      <c r="A17" s="8" t="s">
        <v>32</v>
      </c>
      <c r="B17" s="7">
        <v>192.2</v>
      </c>
      <c r="C17" s="7">
        <v>-218.23577356999999</v>
      </c>
      <c r="D17" s="7">
        <v>227.46759693999971</v>
      </c>
      <c r="E17" s="7">
        <v>397.31914031999986</v>
      </c>
      <c r="F17" s="7">
        <v>253.60732212999889</v>
      </c>
      <c r="G17" s="7">
        <v>442.81092817999991</v>
      </c>
      <c r="H17" s="7">
        <v>3337.0960606399995</v>
      </c>
      <c r="I17" s="7">
        <v>686.27612598999906</v>
      </c>
      <c r="J17" s="7">
        <v>94.191471460000216</v>
      </c>
      <c r="K17" s="7">
        <v>206.02781546000014</v>
      </c>
      <c r="L17" s="7">
        <v>-160.23265241999945</v>
      </c>
      <c r="M17" s="7">
        <v>236.57722099999967</v>
      </c>
      <c r="N17" s="7"/>
    </row>
    <row r="18" spans="1:26" ht="15" customHeight="1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26" ht="15" customHeight="1">
      <c r="A19" s="8" t="s">
        <v>262</v>
      </c>
      <c r="B19" s="78">
        <v>-147</v>
      </c>
      <c r="C19" s="78">
        <v>-89.954381400000415</v>
      </c>
      <c r="D19" s="78">
        <v>-127.53721921000006</v>
      </c>
      <c r="E19" s="78">
        <v>-195.05064025999985</v>
      </c>
      <c r="F19" s="78">
        <v>-146.94248188</v>
      </c>
      <c r="G19" s="78">
        <v>-506.56041810999977</v>
      </c>
      <c r="H19" s="78">
        <v>-579.7273114300001</v>
      </c>
      <c r="I19" s="78">
        <v>-982.41441903000066</v>
      </c>
      <c r="J19" s="78">
        <v>-1049.3277374100001</v>
      </c>
      <c r="K19" s="78">
        <v>-1443.1662868100004</v>
      </c>
      <c r="L19" s="78">
        <v>-1500.7589701799998</v>
      </c>
      <c r="M19" s="78">
        <v>-4364.0304288600018</v>
      </c>
      <c r="N19" s="78"/>
      <c r="O19" s="78"/>
      <c r="P19" s="78"/>
      <c r="Q19" s="78"/>
      <c r="R19" s="78"/>
      <c r="S19" s="78"/>
      <c r="T19" s="78"/>
    </row>
    <row r="20" spans="1:26" ht="15" customHeight="1">
      <c r="A20" s="8" t="s">
        <v>34</v>
      </c>
      <c r="B20" s="39">
        <v>-442.8</v>
      </c>
      <c r="C20" s="39">
        <v>-141.75532770999999</v>
      </c>
      <c r="D20" s="39">
        <v>-127.19925131000001</v>
      </c>
      <c r="E20" s="39">
        <v>125.12141282999998</v>
      </c>
      <c r="F20" s="39">
        <v>-265.20705091999997</v>
      </c>
      <c r="G20" s="39">
        <v>211.77436504000002</v>
      </c>
      <c r="H20" s="39">
        <v>-242.97727498000003</v>
      </c>
      <c r="I20" s="39">
        <v>-125.60003924</v>
      </c>
      <c r="J20" s="39">
        <v>283.65354363000006</v>
      </c>
      <c r="K20" s="39">
        <v>-270.98951849999997</v>
      </c>
      <c r="L20" s="39">
        <v>-118.93095150000002</v>
      </c>
      <c r="M20" s="39">
        <v>2.7484001699999943</v>
      </c>
      <c r="N20" s="39"/>
      <c r="O20" s="78"/>
      <c r="P20" s="78"/>
      <c r="Q20" s="78"/>
      <c r="R20" s="78"/>
      <c r="S20" s="78"/>
      <c r="T20" s="78"/>
    </row>
    <row r="21" spans="1:26" ht="15" customHeight="1">
      <c r="A21" s="8" t="s">
        <v>35</v>
      </c>
      <c r="B21" s="78">
        <v>65.8</v>
      </c>
      <c r="C21" s="78">
        <v>63.997908270000003</v>
      </c>
      <c r="D21" s="78">
        <v>10.104715760000001</v>
      </c>
      <c r="E21" s="78">
        <v>5.9145358600000044</v>
      </c>
      <c r="F21" s="78">
        <v>40.339532800000001</v>
      </c>
      <c r="G21" s="78">
        <v>73.664003210000033</v>
      </c>
      <c r="H21" s="78">
        <v>184.31426493999996</v>
      </c>
      <c r="I21" s="78">
        <v>295.47521129000006</v>
      </c>
      <c r="J21" s="78">
        <v>374.85008539999995</v>
      </c>
      <c r="K21" s="78">
        <v>513.01934570000003</v>
      </c>
      <c r="L21" s="78">
        <v>492.44990243999985</v>
      </c>
      <c r="M21" s="78">
        <v>464.88876539000057</v>
      </c>
      <c r="N21" s="78"/>
      <c r="O21" s="78"/>
      <c r="P21" s="78"/>
      <c r="Q21" s="78"/>
      <c r="R21" s="78"/>
      <c r="S21" s="78"/>
      <c r="T21" s="78"/>
    </row>
    <row r="22" spans="1:26" ht="15" customHeight="1">
      <c r="A22" s="8" t="s">
        <v>425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283.36605958999996</v>
      </c>
      <c r="M22" s="78">
        <v>3101.6812778500002</v>
      </c>
      <c r="N22" s="78"/>
      <c r="O22" s="78"/>
      <c r="P22" s="78"/>
      <c r="Q22" s="78"/>
      <c r="R22" s="78"/>
      <c r="S22" s="78"/>
      <c r="T22" s="78"/>
    </row>
    <row r="23" spans="1:26" ht="15" customHeight="1">
      <c r="A23" s="21" t="s">
        <v>36</v>
      </c>
      <c r="B23" s="79">
        <v>-523.9</v>
      </c>
      <c r="C23" s="79">
        <v>-167.71180084000039</v>
      </c>
      <c r="D23" s="79">
        <v>-244.63175476000006</v>
      </c>
      <c r="E23" s="79">
        <v>-64.014691569999869</v>
      </c>
      <c r="F23" s="79">
        <v>-371.80999999999995</v>
      </c>
      <c r="G23" s="79">
        <v>-221.12204985999972</v>
      </c>
      <c r="H23" s="79">
        <v>-638.39032147000023</v>
      </c>
      <c r="I23" s="79">
        <v>-812.5392469800006</v>
      </c>
      <c r="J23" s="79">
        <v>-390.82410838000004</v>
      </c>
      <c r="K23" s="79">
        <v>-1201.1364596100004</v>
      </c>
      <c r="L23" s="79">
        <v>-843.87395965000007</v>
      </c>
      <c r="M23" s="79">
        <v>-794.71198545000061</v>
      </c>
      <c r="N23" s="79"/>
      <c r="O23" s="78"/>
      <c r="P23" s="78"/>
      <c r="Q23" s="78"/>
      <c r="R23" s="78"/>
      <c r="S23" s="78"/>
      <c r="T23" s="78"/>
    </row>
    <row r="24" spans="1:26" ht="15" customHeight="1">
      <c r="A24" s="8" t="s">
        <v>37</v>
      </c>
      <c r="B24" s="78">
        <v>-92.1</v>
      </c>
      <c r="C24" s="78">
        <v>30.847048389999834</v>
      </c>
      <c r="D24" s="78">
        <v>-165.22226987000008</v>
      </c>
      <c r="E24" s="78">
        <v>-16.587946169999778</v>
      </c>
      <c r="F24" s="78">
        <v>-3.3135349800001581</v>
      </c>
      <c r="G24" s="78">
        <v>23.140562939999406</v>
      </c>
      <c r="H24" s="78">
        <v>-389.30883747999923</v>
      </c>
      <c r="I24" s="78">
        <v>-299.23694025999993</v>
      </c>
      <c r="J24" s="78">
        <v>-142.11375994999969</v>
      </c>
      <c r="K24" s="78">
        <v>-758.52090838000015</v>
      </c>
      <c r="L24" s="78">
        <v>-390.76429838999951</v>
      </c>
      <c r="M24" s="78">
        <v>-490.79002559000003</v>
      </c>
      <c r="N24" s="78"/>
      <c r="O24" s="78"/>
      <c r="P24" s="78"/>
      <c r="Q24" s="78"/>
      <c r="R24" s="78"/>
      <c r="S24" s="78"/>
      <c r="T24" s="78"/>
    </row>
    <row r="25" spans="1:26" ht="15" customHeight="1">
      <c r="A25" s="8" t="s">
        <v>38</v>
      </c>
      <c r="B25" s="78">
        <v>-7.1</v>
      </c>
      <c r="C25" s="78">
        <v>13.655507870000001</v>
      </c>
      <c r="D25" s="78">
        <v>-7.5805542000000026</v>
      </c>
      <c r="E25" s="78">
        <v>-18.117644200000004</v>
      </c>
      <c r="F25" s="78">
        <v>-6.7859999999999996</v>
      </c>
      <c r="G25" s="78">
        <v>-16.763250419999999</v>
      </c>
      <c r="H25" s="78">
        <v>-29.694397980000005</v>
      </c>
      <c r="I25" s="78">
        <v>-10.46077700999995</v>
      </c>
      <c r="J25" s="78">
        <v>10.973764710000001</v>
      </c>
      <c r="K25" s="78">
        <v>-9.5767518999999819</v>
      </c>
      <c r="L25" s="78">
        <v>-120.04647854000007</v>
      </c>
      <c r="M25" s="78">
        <v>-26.550050209999995</v>
      </c>
      <c r="N25" s="78"/>
      <c r="O25" s="78"/>
      <c r="P25" s="78"/>
      <c r="Q25" s="78"/>
      <c r="R25" s="78"/>
      <c r="S25" s="78"/>
      <c r="T25" s="78"/>
    </row>
    <row r="26" spans="1:26" ht="15" customHeight="1">
      <c r="A26" s="21" t="s">
        <v>39</v>
      </c>
      <c r="B26" s="79">
        <v>-623.20000000000005</v>
      </c>
      <c r="C26" s="79">
        <v>-123.20924458000056</v>
      </c>
      <c r="D26" s="79">
        <v>-417.43457883000013</v>
      </c>
      <c r="E26" s="79">
        <v>-98.720281939999651</v>
      </c>
      <c r="F26" s="79">
        <v>-381.9095349800001</v>
      </c>
      <c r="G26" s="79">
        <v>-214.74473734000031</v>
      </c>
      <c r="H26" s="79">
        <v>-1057.3935569299995</v>
      </c>
      <c r="I26" s="79">
        <v>-1122.2369642500005</v>
      </c>
      <c r="J26" s="79">
        <v>-521.96410362000006</v>
      </c>
      <c r="K26" s="79">
        <v>-1969.2341198900001</v>
      </c>
      <c r="L26" s="79">
        <v>-1354.6847365799999</v>
      </c>
      <c r="M26" s="79">
        <v>-1312.0520612500011</v>
      </c>
      <c r="N26" s="79"/>
      <c r="O26" s="78"/>
      <c r="P26" s="78"/>
      <c r="Q26" s="78"/>
      <c r="R26" s="78"/>
      <c r="S26" s="78"/>
      <c r="T26" s="78"/>
    </row>
    <row r="27" spans="1:26" ht="15" customHeight="1">
      <c r="A27" s="8"/>
      <c r="B27" s="148"/>
      <c r="C27" s="148"/>
      <c r="D27" s="148"/>
      <c r="E27" s="148"/>
    </row>
    <row r="28" spans="1:26" s="104" customFormat="1" ht="15" customHeight="1">
      <c r="A28" s="3" t="s">
        <v>40</v>
      </c>
      <c r="B28" s="7">
        <v>102.5</v>
      </c>
      <c r="C28" s="7">
        <v>-141.26256576999992</v>
      </c>
      <c r="D28" s="7">
        <v>402.88633076999997</v>
      </c>
      <c r="E28" s="7">
        <v>802.51627756000335</v>
      </c>
      <c r="F28" s="7">
        <v>666.43763492999756</v>
      </c>
      <c r="G28" s="7">
        <v>1458.9026181600073</v>
      </c>
      <c r="H28" s="7">
        <v>3440.7197945300072</v>
      </c>
      <c r="I28" s="7">
        <v>333.96478974000104</v>
      </c>
      <c r="J28" s="7">
        <v>624.94650765999222</v>
      </c>
      <c r="K28" s="7">
        <v>-63.683791340005428</v>
      </c>
      <c r="L28" s="7">
        <v>287.08877418000611</v>
      </c>
      <c r="M28" s="7">
        <v>1854.1198896100027</v>
      </c>
      <c r="N28" s="7"/>
      <c r="O28"/>
      <c r="P28"/>
      <c r="Q28"/>
      <c r="R28"/>
      <c r="S28"/>
      <c r="T28"/>
      <c r="U28"/>
      <c r="V28"/>
      <c r="W28"/>
      <c r="X28"/>
      <c r="Y28"/>
      <c r="Z28"/>
    </row>
    <row r="29" spans="1:26" s="104" customFormat="1" ht="15" customHeight="1">
      <c r="A29" s="3"/>
      <c r="B29" s="147"/>
      <c r="C29" s="147"/>
      <c r="D29" s="147"/>
      <c r="E29" s="147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ht="15" customHeight="1">
      <c r="A30" s="3" t="s">
        <v>41</v>
      </c>
      <c r="B30" s="7">
        <v>14.2</v>
      </c>
      <c r="C30" s="7">
        <v>-35.586771879999993</v>
      </c>
      <c r="D30" s="7">
        <v>-73.677450110000009</v>
      </c>
      <c r="E30" s="7">
        <v>-162.76474001</v>
      </c>
      <c r="F30" s="7">
        <v>41.82418228999996</v>
      </c>
      <c r="G30" s="7">
        <v>-263.78498006999985</v>
      </c>
      <c r="H30" s="7">
        <v>-82.697153830000033</v>
      </c>
      <c r="I30" s="7">
        <v>755.41107964999992</v>
      </c>
      <c r="J30" s="7">
        <v>-49.111446340000001</v>
      </c>
      <c r="K30" s="7">
        <v>115.55262903000012</v>
      </c>
      <c r="L30" s="7">
        <v>153.77942020000009</v>
      </c>
      <c r="M30" s="7">
        <v>-101.81647165000005</v>
      </c>
      <c r="N30" s="7"/>
    </row>
    <row r="31" spans="1:26" ht="15" customHeight="1">
      <c r="A31" s="3"/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</row>
    <row r="32" spans="1:26" s="104" customFormat="1" ht="15" customHeight="1">
      <c r="A32" s="3" t="s">
        <v>42</v>
      </c>
      <c r="B32" s="7">
        <v>-14.5</v>
      </c>
      <c r="C32" s="7">
        <v>2.4646042600000024</v>
      </c>
      <c r="D32" s="7">
        <v>-25.37012116</v>
      </c>
      <c r="E32" s="7">
        <v>-19.595740829999997</v>
      </c>
      <c r="F32" s="7">
        <v>-69.455676749999995</v>
      </c>
      <c r="G32" s="7">
        <v>-252.76207002999999</v>
      </c>
      <c r="H32" s="7">
        <v>-93.339452910000034</v>
      </c>
      <c r="I32" s="7">
        <v>187.99561353000004</v>
      </c>
      <c r="J32" s="7">
        <v>-65.644584209999991</v>
      </c>
      <c r="K32" s="7">
        <v>-177.16225211</v>
      </c>
      <c r="L32" s="7">
        <v>-455.75298717999993</v>
      </c>
      <c r="M32" s="7">
        <v>-946.28329945000007</v>
      </c>
      <c r="N32" s="7"/>
      <c r="O32"/>
      <c r="P32"/>
      <c r="Q32"/>
      <c r="R32"/>
      <c r="S32"/>
      <c r="T32"/>
      <c r="U32"/>
      <c r="V32"/>
      <c r="W32"/>
      <c r="X32"/>
      <c r="Y32"/>
      <c r="Z32"/>
    </row>
    <row r="33" spans="1:26" s="104" customFormat="1" ht="15" customHeight="1">
      <c r="A33" s="3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/>
      <c r="P33"/>
      <c r="Q33"/>
      <c r="R33"/>
      <c r="S33"/>
      <c r="T33"/>
      <c r="U33"/>
      <c r="V33"/>
      <c r="W33"/>
      <c r="X33"/>
      <c r="Y33"/>
      <c r="Z33"/>
    </row>
    <row r="34" spans="1:26" s="104" customFormat="1" ht="15" customHeight="1">
      <c r="A34" s="3" t="s">
        <v>43</v>
      </c>
      <c r="B34" s="7">
        <v>102.2</v>
      </c>
      <c r="C34" s="7">
        <v>-174.38473360000003</v>
      </c>
      <c r="D34" s="7">
        <v>303.83875968999888</v>
      </c>
      <c r="E34" s="7">
        <v>620.15579672000229</v>
      </c>
      <c r="F34" s="7">
        <v>638.80614046999756</v>
      </c>
      <c r="G34" s="7">
        <v>942.35556812000038</v>
      </c>
      <c r="H34" s="7">
        <v>3264.6831873499955</v>
      </c>
      <c r="I34" s="7">
        <v>1277.3714833299971</v>
      </c>
      <c r="J34" s="7">
        <v>510.1904771599892</v>
      </c>
      <c r="K34" s="7">
        <v>-125.29341648000356</v>
      </c>
      <c r="L34" s="7">
        <v>-14.884792400007806</v>
      </c>
      <c r="M34" s="7">
        <v>806.02011851000429</v>
      </c>
      <c r="N34" s="7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s="105" t="s">
        <v>44</v>
      </c>
      <c r="B35" s="7" t="s">
        <v>17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/>
      <c r="O35" s="47"/>
    </row>
    <row r="36" spans="1:26">
      <c r="A36" s="105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</row>
    <row r="37" spans="1:26" s="104" customFormat="1" ht="15" customHeight="1">
      <c r="A37" s="9" t="s">
        <v>45</v>
      </c>
      <c r="B37" s="14">
        <v>102.2</v>
      </c>
      <c r="C37" s="14">
        <v>-174.38473360000003</v>
      </c>
      <c r="D37" s="14">
        <v>303.83875968999888</v>
      </c>
      <c r="E37" s="14">
        <v>620.15579672000229</v>
      </c>
      <c r="F37" s="14">
        <v>638.80614046999756</v>
      </c>
      <c r="G37" s="14">
        <v>942.35556812000038</v>
      </c>
      <c r="H37" s="14">
        <v>3264.6831873499955</v>
      </c>
      <c r="I37" s="14">
        <v>1277.3714833299971</v>
      </c>
      <c r="J37" s="14">
        <v>510.1904771599892</v>
      </c>
      <c r="K37" s="14">
        <v>-125.29341648000356</v>
      </c>
      <c r="L37" s="14">
        <v>-14.884792400007806</v>
      </c>
      <c r="M37" s="14">
        <v>806.02011851000429</v>
      </c>
      <c r="N37" s="14"/>
      <c r="O37"/>
      <c r="P37"/>
      <c r="Q37"/>
      <c r="R37"/>
      <c r="S37"/>
      <c r="T37"/>
      <c r="U37"/>
      <c r="V37"/>
      <c r="W37"/>
      <c r="X37"/>
      <c r="Y37"/>
      <c r="Z37"/>
    </row>
    <row r="38" spans="1:26" ht="19.5" customHeight="1">
      <c r="A38" s="4" t="s">
        <v>46</v>
      </c>
      <c r="B38" s="5" t="s">
        <v>263</v>
      </c>
      <c r="C38" s="5" t="s">
        <v>268</v>
      </c>
      <c r="D38" s="5" t="s">
        <v>279</v>
      </c>
      <c r="E38" s="5" t="s">
        <v>280</v>
      </c>
      <c r="F38" s="5" t="s">
        <v>334</v>
      </c>
      <c r="G38" s="5" t="s">
        <v>355</v>
      </c>
      <c r="H38" s="5" t="s">
        <v>391</v>
      </c>
      <c r="I38" s="5" t="s">
        <v>396</v>
      </c>
      <c r="J38" s="5" t="s">
        <v>402</v>
      </c>
      <c r="K38" s="5" t="s">
        <v>408</v>
      </c>
      <c r="L38" s="5" t="s">
        <v>411</v>
      </c>
      <c r="M38" s="5" t="s">
        <v>421</v>
      </c>
    </row>
    <row r="39" spans="1:26" ht="15" customHeight="1">
      <c r="A39" s="4" t="s">
        <v>21</v>
      </c>
      <c r="B39" s="5" t="s">
        <v>0</v>
      </c>
      <c r="C39" s="5" t="s">
        <v>241</v>
      </c>
      <c r="D39" s="5" t="s">
        <v>242</v>
      </c>
      <c r="E39" s="5" t="s">
        <v>2</v>
      </c>
      <c r="F39" s="5" t="s">
        <v>0</v>
      </c>
      <c r="G39" s="5" t="s">
        <v>241</v>
      </c>
      <c r="H39" s="5" t="s">
        <v>242</v>
      </c>
      <c r="I39" s="5" t="s">
        <v>243</v>
      </c>
      <c r="J39" s="5" t="s">
        <v>0</v>
      </c>
      <c r="K39" s="5" t="s">
        <v>241</v>
      </c>
      <c r="L39" s="5" t="s">
        <v>242</v>
      </c>
      <c r="M39" s="5" t="s">
        <v>243</v>
      </c>
    </row>
    <row r="40" spans="1:26" s="11" customFormat="1">
      <c r="A40" s="10" t="s">
        <v>47</v>
      </c>
      <c r="B40" s="7">
        <v>102.2</v>
      </c>
      <c r="C40" s="7">
        <v>-174.38473360000003</v>
      </c>
      <c r="D40" s="7">
        <v>303.83875968999888</v>
      </c>
      <c r="E40" s="7">
        <v>620.15579672000229</v>
      </c>
      <c r="F40" s="7">
        <v>638.80614046999756</v>
      </c>
      <c r="G40" s="7">
        <v>942.35556812000038</v>
      </c>
      <c r="H40" s="7">
        <v>3264.6831873499955</v>
      </c>
      <c r="I40" s="7">
        <v>1277.3714833299971</v>
      </c>
      <c r="J40" s="7">
        <v>510.1904771599892</v>
      </c>
      <c r="K40" s="7">
        <v>-125.29341648000356</v>
      </c>
      <c r="L40" s="7">
        <v>-14.884792400007806</v>
      </c>
      <c r="M40" s="7">
        <v>806.02011851000429</v>
      </c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s="11" customFormat="1">
      <c r="A41" s="12" t="s">
        <v>41</v>
      </c>
      <c r="B41" s="7">
        <v>14.2</v>
      </c>
      <c r="C41" s="7">
        <v>-35.586771879999993</v>
      </c>
      <c r="D41" s="7">
        <v>-73.677450110000009</v>
      </c>
      <c r="E41" s="7">
        <v>-162.76474001</v>
      </c>
      <c r="F41" s="7">
        <v>41.82418228999996</v>
      </c>
      <c r="G41" s="7">
        <v>-263.78498006999985</v>
      </c>
      <c r="H41" s="7">
        <v>-82.697153830000033</v>
      </c>
      <c r="I41" s="7">
        <v>755.41107964999992</v>
      </c>
      <c r="J41" s="7">
        <v>-49.111446340000001</v>
      </c>
      <c r="K41" s="7">
        <v>115.55262903000012</v>
      </c>
      <c r="L41" s="7">
        <v>153.77942020000009</v>
      </c>
      <c r="M41" s="7">
        <v>-101.81647165000005</v>
      </c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s="11" customFormat="1">
      <c r="A42" s="10" t="s">
        <v>48</v>
      </c>
      <c r="B42" s="7">
        <v>-623.20000000000005</v>
      </c>
      <c r="C42" s="7">
        <v>-123.20924458000056</v>
      </c>
      <c r="D42" s="7">
        <v>-417.43457883000013</v>
      </c>
      <c r="E42" s="7">
        <v>-98.720281939999651</v>
      </c>
      <c r="F42" s="7">
        <v>-381.9095349800001</v>
      </c>
      <c r="G42" s="7">
        <v>-214.74473734000031</v>
      </c>
      <c r="H42" s="7">
        <v>-1057.3935569299995</v>
      </c>
      <c r="I42" s="7">
        <v>-1122.2369642500005</v>
      </c>
      <c r="J42" s="7">
        <v>-521.96410362000006</v>
      </c>
      <c r="K42" s="7">
        <v>-1969.2341198900001</v>
      </c>
      <c r="L42" s="7">
        <v>-1354.6847365799999</v>
      </c>
      <c r="M42" s="7">
        <v>-1312.0520612500011</v>
      </c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s="11" customFormat="1">
      <c r="A43" s="10" t="s">
        <v>49</v>
      </c>
      <c r="B43" s="7">
        <v>-143.5</v>
      </c>
      <c r="C43" s="7">
        <v>-149.14625781000001</v>
      </c>
      <c r="D43" s="7">
        <v>-168.38501468000004</v>
      </c>
      <c r="E43" s="7">
        <v>-162.02471194999995</v>
      </c>
      <c r="F43" s="7">
        <v>-311.31059041000003</v>
      </c>
      <c r="G43" s="7">
        <v>-616.21773020000001</v>
      </c>
      <c r="H43" s="7">
        <v>-636.99450220000006</v>
      </c>
      <c r="I43" s="7">
        <v>-657.01292752999996</v>
      </c>
      <c r="J43" s="7">
        <v>-754.8624325200002</v>
      </c>
      <c r="K43" s="7">
        <v>-728.84135654999989</v>
      </c>
      <c r="L43" s="7">
        <v>-679.04757065000013</v>
      </c>
      <c r="M43" s="7">
        <v>-851.72874468999987</v>
      </c>
      <c r="N43" s="7"/>
      <c r="O43"/>
      <c r="P43"/>
      <c r="Q43"/>
      <c r="R43"/>
      <c r="S43"/>
      <c r="T43"/>
      <c r="U43"/>
      <c r="V43"/>
      <c r="W43"/>
      <c r="X43"/>
      <c r="Y43"/>
      <c r="Z43"/>
    </row>
    <row r="44" spans="1:26" s="11" customFormat="1" collapsed="1">
      <c r="A44" s="10" t="s">
        <v>50</v>
      </c>
      <c r="B44" s="7">
        <v>-14.5</v>
      </c>
      <c r="C44" s="7">
        <v>2.4646042600000024</v>
      </c>
      <c r="D44" s="7">
        <v>-25.37012116</v>
      </c>
      <c r="E44" s="7">
        <v>-19.595740829999997</v>
      </c>
      <c r="F44" s="7">
        <v>-69.455676749999995</v>
      </c>
      <c r="G44" s="7">
        <v>-252.76207002999999</v>
      </c>
      <c r="H44" s="7">
        <v>-93.339452910000034</v>
      </c>
      <c r="I44" s="7">
        <v>187.99561353000004</v>
      </c>
      <c r="J44" s="7">
        <v>-65.644584209999991</v>
      </c>
      <c r="K44" s="7">
        <v>-177.16225211</v>
      </c>
      <c r="L44" s="7">
        <v>-455.75298717999993</v>
      </c>
      <c r="M44" s="7">
        <v>-946.28329945000007</v>
      </c>
      <c r="N44" s="47"/>
      <c r="O44"/>
      <c r="P44"/>
      <c r="Q44"/>
      <c r="R44"/>
      <c r="S44"/>
      <c r="T44"/>
      <c r="U44"/>
      <c r="V44"/>
      <c r="W44"/>
      <c r="X44"/>
      <c r="Y44"/>
      <c r="Z44"/>
    </row>
    <row r="45" spans="1:26" s="11" customFormat="1">
      <c r="A45" s="10" t="s">
        <v>3</v>
      </c>
      <c r="B45" s="7">
        <v>869.2</v>
      </c>
      <c r="C45" s="7">
        <v>131.09552908000072</v>
      </c>
      <c r="D45" s="7">
        <v>988.70862251999881</v>
      </c>
      <c r="E45" s="7">
        <v>1063.2640355800002</v>
      </c>
      <c r="F45" s="7">
        <v>1359.6577603199987</v>
      </c>
      <c r="G45" s="7">
        <v>2289.8650857600023</v>
      </c>
      <c r="H45" s="7">
        <v>5135.1078532200036</v>
      </c>
      <c r="I45" s="7">
        <v>2113.2146819299955</v>
      </c>
      <c r="J45" s="7">
        <v>1901.7730438499916</v>
      </c>
      <c r="K45" s="7">
        <v>2634.3916830399976</v>
      </c>
      <c r="L45" s="7">
        <v>2320.8210818099983</v>
      </c>
      <c r="M45" s="7">
        <v>4017.9006955500313</v>
      </c>
      <c r="N45" s="7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s="13" t="s">
        <v>51</v>
      </c>
      <c r="B46" s="40">
        <v>0.248</v>
      </c>
      <c r="C46" s="40">
        <v>5.5628650140382117E-2</v>
      </c>
      <c r="D46" s="40">
        <v>0.26614514941239803</v>
      </c>
      <c r="E46" s="40">
        <v>0.27050015557252294</v>
      </c>
      <c r="F46" s="40">
        <v>0.28831973077226181</v>
      </c>
      <c r="G46" s="40">
        <v>0.34916544975096514</v>
      </c>
      <c r="H46" s="40">
        <v>0.74524775134152244</v>
      </c>
      <c r="I46" s="40">
        <v>0.31307447134129113</v>
      </c>
      <c r="J46" s="40">
        <v>0.24058192308668488</v>
      </c>
      <c r="K46" s="40">
        <v>0.27524481422992625</v>
      </c>
      <c r="L46" s="40">
        <v>0.20168250133258692</v>
      </c>
      <c r="M46" s="40">
        <v>0.37361588953899971</v>
      </c>
      <c r="N46" s="47"/>
    </row>
    <row r="47" spans="1:26">
      <c r="A47" s="4" t="s">
        <v>357</v>
      </c>
      <c r="B47" s="93" t="s">
        <v>263</v>
      </c>
      <c r="C47" s="93" t="s">
        <v>268</v>
      </c>
      <c r="D47" s="93" t="s">
        <v>279</v>
      </c>
      <c r="E47" s="93" t="s">
        <v>280</v>
      </c>
      <c r="F47" s="93" t="s">
        <v>334</v>
      </c>
      <c r="G47" s="93" t="s">
        <v>355</v>
      </c>
      <c r="H47" s="93" t="s">
        <v>391</v>
      </c>
      <c r="I47" s="93" t="s">
        <v>396</v>
      </c>
      <c r="J47" s="93" t="s">
        <v>402</v>
      </c>
      <c r="K47" s="93" t="s">
        <v>408</v>
      </c>
      <c r="L47" s="93" t="s">
        <v>411</v>
      </c>
      <c r="M47" s="93" t="s">
        <v>421</v>
      </c>
    </row>
    <row r="48" spans="1:26" ht="15" customHeight="1">
      <c r="A48" s="4" t="s">
        <v>21</v>
      </c>
      <c r="B48" s="5" t="s">
        <v>0</v>
      </c>
      <c r="C48" s="5" t="s">
        <v>241</v>
      </c>
      <c r="D48" s="5" t="s">
        <v>242</v>
      </c>
      <c r="E48" s="5" t="s">
        <v>2</v>
      </c>
      <c r="F48" s="5" t="s">
        <v>0</v>
      </c>
      <c r="G48" s="5" t="s">
        <v>241</v>
      </c>
      <c r="H48" s="5" t="s">
        <v>242</v>
      </c>
      <c r="I48" s="5" t="s">
        <v>243</v>
      </c>
      <c r="J48" s="5" t="s">
        <v>0</v>
      </c>
      <c r="K48" s="5" t="s">
        <v>241</v>
      </c>
      <c r="L48" s="5" t="s">
        <v>242</v>
      </c>
      <c r="M48" s="5" t="s">
        <v>243</v>
      </c>
    </row>
    <row r="49" spans="1:17">
      <c r="A49" s="9" t="s">
        <v>52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</row>
    <row r="50" spans="1:17">
      <c r="A50" s="16" t="s">
        <v>53</v>
      </c>
      <c r="B50" s="17">
        <v>9471.7670685999983</v>
      </c>
      <c r="C50" s="17">
        <v>11367.45414048</v>
      </c>
      <c r="D50" s="17">
        <v>11743.22488851</v>
      </c>
      <c r="E50" s="17">
        <v>11436.39989352</v>
      </c>
      <c r="F50" s="17">
        <v>17083.111326900005</v>
      </c>
      <c r="G50" s="17">
        <v>19127.183321929992</v>
      </c>
      <c r="H50" s="17">
        <v>26937.491131510018</v>
      </c>
      <c r="I50" s="17">
        <v>27293.18544812001</v>
      </c>
      <c r="J50" s="17">
        <v>24194.615784910013</v>
      </c>
      <c r="K50" s="17">
        <v>25969.749691510006</v>
      </c>
      <c r="L50" s="17">
        <v>28778.582588130015</v>
      </c>
      <c r="M50" s="17">
        <v>25577.934719810015</v>
      </c>
      <c r="N50" s="17"/>
    </row>
    <row r="51" spans="1:17">
      <c r="A51" s="24" t="s">
        <v>54</v>
      </c>
      <c r="B51" s="36">
        <v>3339.4425187799998</v>
      </c>
      <c r="C51" s="36">
        <v>4729.9020411899992</v>
      </c>
      <c r="D51" s="36">
        <v>4845.1491269300004</v>
      </c>
      <c r="E51" s="36">
        <v>4614.052586329999</v>
      </c>
      <c r="F51" s="36">
        <v>7933.1699991399992</v>
      </c>
      <c r="G51" s="36">
        <v>8567.4503481499996</v>
      </c>
      <c r="H51" s="36">
        <v>15628.197466859998</v>
      </c>
      <c r="I51" s="36">
        <v>16174.12979067</v>
      </c>
      <c r="J51" s="36">
        <v>12083.131598679998</v>
      </c>
      <c r="K51" s="36">
        <v>12679.430094199997</v>
      </c>
      <c r="L51" s="36">
        <v>15488.206052179999</v>
      </c>
      <c r="M51" s="36">
        <v>13301.715783600001</v>
      </c>
      <c r="N51" s="36"/>
      <c r="O51" s="47"/>
      <c r="P51" s="76"/>
      <c r="Q51" s="47"/>
    </row>
    <row r="52" spans="1:17">
      <c r="A52" s="24" t="s">
        <v>55</v>
      </c>
      <c r="B52" s="36">
        <v>1.0000000009313225E-8</v>
      </c>
      <c r="C52" s="36">
        <v>1.0000000009313225E-8</v>
      </c>
      <c r="D52" s="36">
        <v>1.0000000009313225E-8</v>
      </c>
      <c r="E52" s="36">
        <v>0</v>
      </c>
      <c r="F52" s="36">
        <v>-5.605500000000175E-4</v>
      </c>
      <c r="G52" s="36">
        <v>-5.5618040000000007E-2</v>
      </c>
      <c r="H52" s="36">
        <v>-0.12341797</v>
      </c>
      <c r="I52" s="36">
        <v>0</v>
      </c>
      <c r="J52" s="36">
        <v>0</v>
      </c>
      <c r="K52" s="36">
        <v>24.224178600000002</v>
      </c>
      <c r="L52" s="36">
        <v>9.7129796399999986</v>
      </c>
      <c r="M52" s="36">
        <v>8.0240232000000002</v>
      </c>
      <c r="N52" s="36"/>
    </row>
    <row r="53" spans="1:17">
      <c r="A53" s="24" t="s">
        <v>56</v>
      </c>
      <c r="B53" s="36">
        <v>1827.0384993099999</v>
      </c>
      <c r="C53" s="36">
        <v>2253.66179491</v>
      </c>
      <c r="D53" s="36">
        <v>2255.46352548</v>
      </c>
      <c r="E53" s="36">
        <v>2271.56980845</v>
      </c>
      <c r="F53" s="36">
        <v>3735.6594923600001</v>
      </c>
      <c r="G53" s="36">
        <v>3655.9320985300001</v>
      </c>
      <c r="H53" s="36">
        <v>3982.0715376200001</v>
      </c>
      <c r="I53" s="36">
        <v>4372.69608341</v>
      </c>
      <c r="J53" s="36">
        <v>4341.4752985200003</v>
      </c>
      <c r="K53" s="36">
        <v>3970.4614527899998</v>
      </c>
      <c r="L53" s="36">
        <v>2554.7164277500005</v>
      </c>
      <c r="M53" s="36">
        <v>2422.4705093100006</v>
      </c>
      <c r="N53" s="36"/>
    </row>
    <row r="54" spans="1:17">
      <c r="A54" s="24" t="s">
        <v>57</v>
      </c>
      <c r="B54" s="36">
        <v>1655.8752050900002</v>
      </c>
      <c r="C54" s="36">
        <v>1324.68539672</v>
      </c>
      <c r="D54" s="36">
        <v>1452.4877537299994</v>
      </c>
      <c r="E54" s="36">
        <v>1585.7084168699996</v>
      </c>
      <c r="F54" s="36">
        <v>2285.4066719099992</v>
      </c>
      <c r="G54" s="36">
        <v>2447.5146846999996</v>
      </c>
      <c r="H54" s="36">
        <v>2750.4908171799998</v>
      </c>
      <c r="I54" s="36">
        <v>2580.7760925399998</v>
      </c>
      <c r="J54" s="36">
        <v>3056.157354519999</v>
      </c>
      <c r="K54" s="36">
        <v>4036.7303569000005</v>
      </c>
      <c r="L54" s="36">
        <v>4150.6287802300012</v>
      </c>
      <c r="M54" s="36">
        <v>3769.9080537600007</v>
      </c>
      <c r="N54" s="36"/>
    </row>
    <row r="55" spans="1:17">
      <c r="A55" s="24" t="s">
        <v>58</v>
      </c>
      <c r="B55" s="36">
        <v>139.32179598000002</v>
      </c>
      <c r="C55" s="36">
        <v>172.51263094000001</v>
      </c>
      <c r="D55" s="36">
        <v>219.32916552</v>
      </c>
      <c r="E55" s="36">
        <v>156.20817578999998</v>
      </c>
      <c r="F55" s="36">
        <v>382.58513373</v>
      </c>
      <c r="G55" s="36">
        <v>431.86365480000001</v>
      </c>
      <c r="H55" s="36">
        <v>373.55955218000003</v>
      </c>
      <c r="I55" s="36">
        <v>194.87760928</v>
      </c>
      <c r="J55" s="36">
        <v>260.37107190000006</v>
      </c>
      <c r="K55" s="36">
        <v>449.68077127999999</v>
      </c>
      <c r="L55" s="36">
        <v>249.01001485999998</v>
      </c>
      <c r="M55" s="36">
        <v>1086.6983505999999</v>
      </c>
      <c r="N55" s="36"/>
    </row>
    <row r="56" spans="1:17">
      <c r="A56" s="24" t="s">
        <v>59</v>
      </c>
      <c r="B56" s="36">
        <v>609.0594808300001</v>
      </c>
      <c r="C56" s="36">
        <v>590.19774951000011</v>
      </c>
      <c r="D56" s="36">
        <v>625.81022498000004</v>
      </c>
      <c r="E56" s="36">
        <v>685.90004150999994</v>
      </c>
      <c r="F56" s="36">
        <v>961.97529880000002</v>
      </c>
      <c r="G56" s="36">
        <v>1077.5661785100001</v>
      </c>
      <c r="H56" s="36">
        <v>1215.3261939400002</v>
      </c>
      <c r="I56" s="36">
        <v>1149.3035481699999</v>
      </c>
      <c r="J56" s="36">
        <v>1048.65987855</v>
      </c>
      <c r="K56" s="36">
        <v>1687.1848489100003</v>
      </c>
      <c r="L56" s="36">
        <v>1847.2595882000001</v>
      </c>
      <c r="M56" s="36">
        <v>1869.0587512499999</v>
      </c>
      <c r="N56" s="36"/>
    </row>
    <row r="57" spans="1:17">
      <c r="A57" s="24" t="s">
        <v>60</v>
      </c>
      <c r="B57" s="36">
        <v>81.57501606999999</v>
      </c>
      <c r="C57" s="36">
        <v>86.556634720000005</v>
      </c>
      <c r="D57" s="36">
        <v>30.747209480000006</v>
      </c>
      <c r="E57" s="36">
        <v>113.91356018</v>
      </c>
      <c r="F57" s="36">
        <v>89.814394539999995</v>
      </c>
      <c r="G57" s="36">
        <v>156.64509634000001</v>
      </c>
      <c r="H57" s="36">
        <v>64.903510540000013</v>
      </c>
      <c r="I57" s="36">
        <v>43.495465700000004</v>
      </c>
      <c r="J57" s="36">
        <v>67.744469989999999</v>
      </c>
      <c r="K57" s="36">
        <v>83.41556992999999</v>
      </c>
      <c r="L57" s="36">
        <v>94.989711999999997</v>
      </c>
      <c r="M57" s="36">
        <v>89.70960513</v>
      </c>
      <c r="N57" s="36"/>
    </row>
    <row r="58" spans="1:17">
      <c r="A58" s="24" t="s">
        <v>61</v>
      </c>
      <c r="B58" s="36">
        <v>105.34597907999994</v>
      </c>
      <c r="C58" s="36">
        <v>110.96842012999997</v>
      </c>
      <c r="D58" s="36">
        <v>63.113774310000061</v>
      </c>
      <c r="E58" s="36">
        <v>71.78324964999986</v>
      </c>
      <c r="F58" s="36">
        <v>94.401769719999777</v>
      </c>
      <c r="G58" s="36">
        <v>76.240396859999805</v>
      </c>
      <c r="H58" s="36">
        <v>76.022675260000526</v>
      </c>
      <c r="I58" s="36">
        <v>98.281749429999948</v>
      </c>
      <c r="J58" s="36">
        <v>106.34717628000021</v>
      </c>
      <c r="K58" s="36">
        <v>170.47134323999947</v>
      </c>
      <c r="L58" s="36">
        <v>175.72849742999975</v>
      </c>
      <c r="M58" s="36">
        <v>235.54111034000033</v>
      </c>
      <c r="N58" s="36"/>
    </row>
    <row r="59" spans="1:17">
      <c r="A59" s="24" t="s">
        <v>62</v>
      </c>
      <c r="B59" s="36">
        <v>752.02416244000005</v>
      </c>
      <c r="C59" s="36">
        <v>781.60335298999996</v>
      </c>
      <c r="D59" s="36">
        <v>834.40911520999987</v>
      </c>
      <c r="E59" s="36">
        <v>612.98089835999997</v>
      </c>
      <c r="F59" s="36">
        <v>937.08237328999962</v>
      </c>
      <c r="G59" s="36">
        <v>1048.53281573</v>
      </c>
      <c r="H59" s="36">
        <v>1123.4744605200001</v>
      </c>
      <c r="I59" s="36">
        <v>1364.4286246499998</v>
      </c>
      <c r="J59" s="36">
        <v>2304.8241449200004</v>
      </c>
      <c r="K59" s="36">
        <v>2058.5982082099999</v>
      </c>
      <c r="L59" s="36">
        <v>1961.55215223</v>
      </c>
      <c r="M59" s="36">
        <v>1884.9920608499999</v>
      </c>
      <c r="N59" s="36"/>
    </row>
    <row r="60" spans="1:17">
      <c r="A60" s="24" t="s">
        <v>63</v>
      </c>
      <c r="B60" s="36">
        <v>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10.707011640000001</v>
      </c>
      <c r="L60" s="36">
        <v>1151.6470295499998</v>
      </c>
      <c r="M60" s="36">
        <v>40.383320570000002</v>
      </c>
      <c r="N60" s="36"/>
    </row>
    <row r="61" spans="1:17">
      <c r="A61" s="24" t="s">
        <v>64</v>
      </c>
      <c r="B61" s="36">
        <v>39.335234399999997</v>
      </c>
      <c r="C61" s="36">
        <v>39.335234509999999</v>
      </c>
      <c r="D61" s="36">
        <v>70.886809509999992</v>
      </c>
      <c r="E61" s="36">
        <v>77.560641930000003</v>
      </c>
      <c r="F61" s="36">
        <v>102.59150105000001</v>
      </c>
      <c r="G61" s="36">
        <v>1000.6203724100001</v>
      </c>
      <c r="H61" s="36">
        <v>897.71095849999983</v>
      </c>
      <c r="I61" s="36">
        <v>519.96521289999998</v>
      </c>
      <c r="J61" s="36">
        <v>108.58323937999999</v>
      </c>
      <c r="K61" s="36">
        <v>14.796217680000007</v>
      </c>
      <c r="L61" s="36">
        <v>320.19805904999993</v>
      </c>
      <c r="M61" s="36">
        <v>161.14690397000004</v>
      </c>
      <c r="N61" s="36"/>
    </row>
    <row r="62" spans="1:17">
      <c r="A62" s="24" t="s">
        <v>65</v>
      </c>
      <c r="B62" s="36">
        <v>69.116193349999989</v>
      </c>
      <c r="C62" s="36">
        <v>69.207496280000001</v>
      </c>
      <c r="D62" s="36">
        <v>69.614856799999998</v>
      </c>
      <c r="E62" s="36">
        <v>69.126469329999992</v>
      </c>
      <c r="F62" s="36">
        <v>69.381375239999997</v>
      </c>
      <c r="G62" s="36">
        <v>0.44325882999999999</v>
      </c>
      <c r="H62" s="36">
        <v>0.4639202</v>
      </c>
      <c r="I62" s="36">
        <v>0.46618376</v>
      </c>
      <c r="J62" s="36">
        <v>0.38764570000000004</v>
      </c>
      <c r="K62" s="36">
        <v>0.57817658999999999</v>
      </c>
      <c r="L62" s="36">
        <v>92.376453349999991</v>
      </c>
      <c r="M62" s="36">
        <v>88.961282659999995</v>
      </c>
      <c r="N62" s="36"/>
    </row>
    <row r="63" spans="1:17">
      <c r="A63" s="24" t="s">
        <v>358</v>
      </c>
      <c r="B63" s="36">
        <v>533.26789869999993</v>
      </c>
      <c r="C63" s="36">
        <v>610.29465160000007</v>
      </c>
      <c r="D63" s="36">
        <v>772.0968362000001</v>
      </c>
      <c r="E63" s="36">
        <v>779.69517417999998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/>
    </row>
    <row r="64" spans="1:17">
      <c r="A64" s="24" t="s">
        <v>66</v>
      </c>
      <c r="B64" s="36">
        <v>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/>
    </row>
    <row r="65" spans="1:14">
      <c r="A65" s="24" t="s">
        <v>152</v>
      </c>
      <c r="B65" s="36">
        <v>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/>
    </row>
    <row r="66" spans="1:14">
      <c r="A66" s="24" t="s">
        <v>270</v>
      </c>
      <c r="B66" s="36"/>
      <c r="C66" s="36">
        <v>404.90719483999999</v>
      </c>
      <c r="D66" s="36">
        <v>318.68376088999997</v>
      </c>
      <c r="E66" s="36">
        <v>241.74933994999998</v>
      </c>
      <c r="F66" s="36">
        <v>184.10536366999997</v>
      </c>
      <c r="G66" s="36">
        <v>237.42556791000001</v>
      </c>
      <c r="H66" s="36">
        <v>464.23765559000003</v>
      </c>
      <c r="I66" s="36">
        <v>489.60074215999998</v>
      </c>
      <c r="J66" s="36">
        <v>454.13808590999997</v>
      </c>
      <c r="K66" s="36">
        <v>429.35970716000008</v>
      </c>
      <c r="L66" s="36">
        <v>298.71893288999996</v>
      </c>
      <c r="M66" s="36">
        <v>148.95520889000002</v>
      </c>
      <c r="N66" s="36"/>
    </row>
    <row r="67" spans="1:14">
      <c r="A67" s="24" t="s">
        <v>67</v>
      </c>
      <c r="B67" s="36">
        <v>320.36508455999996</v>
      </c>
      <c r="C67" s="36">
        <v>193.62154212999999</v>
      </c>
      <c r="D67" s="36">
        <v>185.43272945999999</v>
      </c>
      <c r="E67" s="36">
        <v>156.15153098999997</v>
      </c>
      <c r="F67" s="36">
        <v>306.93851399999994</v>
      </c>
      <c r="G67" s="36">
        <v>427.00446719999997</v>
      </c>
      <c r="H67" s="36">
        <v>361.15580108999995</v>
      </c>
      <c r="I67" s="36">
        <v>305.16434544999993</v>
      </c>
      <c r="J67" s="36">
        <v>362.79582055999998</v>
      </c>
      <c r="K67" s="36">
        <v>354.11175437999998</v>
      </c>
      <c r="L67" s="36">
        <v>383.8379087699999</v>
      </c>
      <c r="M67" s="36">
        <v>470.36975568000014</v>
      </c>
      <c r="N67" s="36"/>
    </row>
    <row r="68" spans="1:14">
      <c r="A68" s="16" t="s">
        <v>68</v>
      </c>
      <c r="B68" s="17">
        <v>23709.319040690014</v>
      </c>
      <c r="C68" s="17">
        <v>23918.440952410012</v>
      </c>
      <c r="D68" s="17">
        <v>24357.53365819998</v>
      </c>
      <c r="E68" s="17">
        <v>24324.422372390018</v>
      </c>
      <c r="F68" s="17">
        <v>59874.208815340018</v>
      </c>
      <c r="G68" s="17">
        <v>59846.370977689949</v>
      </c>
      <c r="H68" s="17">
        <v>63939.240218030027</v>
      </c>
      <c r="I68" s="17">
        <v>70548.83918660997</v>
      </c>
      <c r="J68" s="17">
        <v>71812.244362950092</v>
      </c>
      <c r="K68" s="17">
        <v>75560.545431589984</v>
      </c>
      <c r="L68" s="17">
        <v>84497.469286440202</v>
      </c>
      <c r="M68" s="17">
        <v>108907.05893890008</v>
      </c>
      <c r="N68" s="17"/>
    </row>
    <row r="69" spans="1:14">
      <c r="A69" s="24" t="s">
        <v>69</v>
      </c>
      <c r="B69" s="36">
        <v>408.90218141000003</v>
      </c>
      <c r="C69" s="36">
        <v>469.09227131</v>
      </c>
      <c r="D69" s="36">
        <v>610.93726985000001</v>
      </c>
      <c r="E69" s="36">
        <v>629.59070697000004</v>
      </c>
      <c r="F69" s="36">
        <v>2150.1032363500003</v>
      </c>
      <c r="G69" s="36">
        <v>2354.1815737599995</v>
      </c>
      <c r="H69" s="36">
        <v>2491.1486038000003</v>
      </c>
      <c r="I69" s="36">
        <v>3051.6276102500001</v>
      </c>
      <c r="J69" s="36">
        <v>3017.8818527400003</v>
      </c>
      <c r="K69" s="36">
        <v>3703.5308271799995</v>
      </c>
      <c r="L69" s="36">
        <v>4139.0063090199992</v>
      </c>
      <c r="M69" s="36">
        <v>4474.1241122799993</v>
      </c>
      <c r="N69" s="36"/>
    </row>
    <row r="70" spans="1:14">
      <c r="A70" s="24" t="s">
        <v>60</v>
      </c>
      <c r="B70" s="36">
        <v>0</v>
      </c>
      <c r="C70" s="36">
        <v>0</v>
      </c>
      <c r="D70" s="36">
        <v>4.5800000000000002E-4</v>
      </c>
      <c r="E70" s="36">
        <v>2.2900000000000001E-4</v>
      </c>
      <c r="F70" s="36">
        <v>2.2900000000000001E-4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/>
    </row>
    <row r="71" spans="1:14">
      <c r="A71" s="24" t="s">
        <v>70</v>
      </c>
      <c r="B71" s="36">
        <v>12.557648990000002</v>
      </c>
      <c r="C71" s="36">
        <v>18.732872020000002</v>
      </c>
      <c r="D71" s="36">
        <v>19.364965600000001</v>
      </c>
      <c r="E71" s="36">
        <v>19.13080961</v>
      </c>
      <c r="F71" s="36">
        <v>25.994826579999998</v>
      </c>
      <c r="G71" s="36">
        <v>20.546705929999998</v>
      </c>
      <c r="H71" s="36">
        <v>21.113195910000002</v>
      </c>
      <c r="I71" s="36">
        <v>165.07667524999997</v>
      </c>
      <c r="J71" s="36">
        <v>160.57623644</v>
      </c>
      <c r="K71" s="36">
        <v>145.53312222</v>
      </c>
      <c r="L71" s="36">
        <v>148.72426452999997</v>
      </c>
      <c r="M71" s="36">
        <v>157.63392502999997</v>
      </c>
      <c r="N71" s="36"/>
    </row>
    <row r="72" spans="1:14">
      <c r="A72" s="24" t="s">
        <v>287</v>
      </c>
      <c r="B72" s="36"/>
      <c r="C72" s="36"/>
      <c r="D72" s="36"/>
      <c r="E72" s="36"/>
      <c r="F72" s="36">
        <v>59.87203079999977</v>
      </c>
      <c r="G72" s="36">
        <v>57.549078830000838</v>
      </c>
      <c r="H72" s="36">
        <v>62.274412160000153</v>
      </c>
      <c r="I72" s="36">
        <v>58.989968460000647</v>
      </c>
      <c r="J72" s="36">
        <v>60.725494739999775</v>
      </c>
      <c r="K72" s="36">
        <v>68.315123660000296</v>
      </c>
      <c r="L72" s="36">
        <v>109.25639347999996</v>
      </c>
      <c r="M72" s="36">
        <v>131.90940927999986</v>
      </c>
      <c r="N72" s="36"/>
    </row>
    <row r="73" spans="1:14" ht="16.5" customHeight="1">
      <c r="A73" s="24" t="s">
        <v>61</v>
      </c>
      <c r="B73" s="36">
        <v>78.31303928000014</v>
      </c>
      <c r="C73" s="36">
        <v>78.905633319999637</v>
      </c>
      <c r="D73" s="36">
        <v>127.3797105500003</v>
      </c>
      <c r="E73" s="36">
        <v>199.9830665200007</v>
      </c>
      <c r="F73" s="36">
        <v>283.06385980000033</v>
      </c>
      <c r="G73" s="36">
        <v>275.72596408999954</v>
      </c>
      <c r="H73" s="36">
        <v>272.1746979700016</v>
      </c>
      <c r="I73" s="36">
        <v>318.21132000000165</v>
      </c>
      <c r="J73" s="36">
        <v>314.91710842000009</v>
      </c>
      <c r="K73" s="36">
        <v>311.34633675999976</v>
      </c>
      <c r="L73" s="36">
        <v>315.68336814000054</v>
      </c>
      <c r="M73" s="36">
        <v>241.00145770999836</v>
      </c>
      <c r="N73" s="36"/>
    </row>
    <row r="74" spans="1:14">
      <c r="A74" s="24" t="s">
        <v>62</v>
      </c>
      <c r="B74" s="36">
        <v>66.569947019999987</v>
      </c>
      <c r="C74" s="36">
        <v>69.410911139999996</v>
      </c>
      <c r="D74" s="36">
        <v>71.309540209999994</v>
      </c>
      <c r="E74" s="36">
        <v>168.06008664999999</v>
      </c>
      <c r="F74" s="36">
        <v>1124.1195299999999</v>
      </c>
      <c r="G74" s="36">
        <v>2166.0877820400005</v>
      </c>
      <c r="H74" s="36">
        <v>2159.5984631199995</v>
      </c>
      <c r="I74" s="36">
        <v>2223.7539172699994</v>
      </c>
      <c r="J74" s="36">
        <v>1580.5732693000002</v>
      </c>
      <c r="K74" s="36">
        <v>1629.3056125799999</v>
      </c>
      <c r="L74" s="36">
        <v>1535.8967482400001</v>
      </c>
      <c r="M74" s="36">
        <v>1509.8089678299996</v>
      </c>
      <c r="N74" s="36"/>
    </row>
    <row r="75" spans="1:14">
      <c r="A75" s="24" t="s">
        <v>71</v>
      </c>
      <c r="B75" s="36">
        <v>497.51171890999996</v>
      </c>
      <c r="C75" s="36">
        <v>501.73533604999994</v>
      </c>
      <c r="D75" s="36">
        <v>540.22258459</v>
      </c>
      <c r="E75" s="36">
        <v>544.22595001000002</v>
      </c>
      <c r="F75" s="36">
        <v>884.40255121000007</v>
      </c>
      <c r="G75" s="36">
        <v>895.37466033999988</v>
      </c>
      <c r="H75" s="36">
        <v>920.6271713399999</v>
      </c>
      <c r="I75" s="36">
        <v>923.06108509000012</v>
      </c>
      <c r="J75" s="36">
        <v>888.31278477000001</v>
      </c>
      <c r="K75" s="36">
        <v>898.42767151999999</v>
      </c>
      <c r="L75" s="36">
        <v>897.17262600999982</v>
      </c>
      <c r="M75" s="36">
        <v>814.44425186000001</v>
      </c>
      <c r="N75" s="36"/>
    </row>
    <row r="76" spans="1:14">
      <c r="A76" s="24" t="s">
        <v>65</v>
      </c>
      <c r="B76" s="36">
        <v>2.7705303900000007</v>
      </c>
      <c r="C76" s="36">
        <v>1.1684246599999999</v>
      </c>
      <c r="D76" s="36">
        <v>1.0570004499999999</v>
      </c>
      <c r="E76" s="36">
        <v>0</v>
      </c>
      <c r="F76" s="36">
        <v>0</v>
      </c>
      <c r="G76" s="36">
        <v>0</v>
      </c>
      <c r="H76" s="36">
        <v>24.010186090000001</v>
      </c>
      <c r="I76" s="36">
        <v>335.03896643000002</v>
      </c>
      <c r="J76" s="36">
        <v>233.56462155</v>
      </c>
      <c r="K76" s="36">
        <v>258.05745259999998</v>
      </c>
      <c r="L76" s="36">
        <v>0</v>
      </c>
      <c r="M76" s="36">
        <v>0.27646173999999463</v>
      </c>
      <c r="N76" s="36"/>
    </row>
    <row r="77" spans="1:14">
      <c r="A77" s="24" t="s">
        <v>358</v>
      </c>
      <c r="B77" s="36">
        <v>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6574.3003356000008</v>
      </c>
      <c r="M77" s="36">
        <v>19677.295748580003</v>
      </c>
      <c r="N77" s="36"/>
    </row>
    <row r="78" spans="1:14">
      <c r="A78" s="24" t="s">
        <v>58</v>
      </c>
      <c r="B78" s="36">
        <v>3249.3680956799999</v>
      </c>
      <c r="C78" s="36">
        <v>3661.4837822600002</v>
      </c>
      <c r="D78" s="36">
        <v>3662.7729358599995</v>
      </c>
      <c r="E78" s="36">
        <v>2971.20993752</v>
      </c>
      <c r="F78" s="36">
        <v>5850.0203343100002</v>
      </c>
      <c r="G78" s="36">
        <v>4642.3466841500003</v>
      </c>
      <c r="H78" s="36">
        <v>5050.7732723599993</v>
      </c>
      <c r="I78" s="36">
        <v>4538.0484660800003</v>
      </c>
      <c r="J78" s="36">
        <v>2644.0870926699999</v>
      </c>
      <c r="K78" s="36">
        <v>2614.3237451999998</v>
      </c>
      <c r="L78" s="36">
        <v>2377.4491204400001</v>
      </c>
      <c r="M78" s="36">
        <v>3065.0542785800008</v>
      </c>
      <c r="N78" s="36"/>
    </row>
    <row r="79" spans="1:14">
      <c r="A79" s="24" t="s">
        <v>64</v>
      </c>
      <c r="B79" s="36"/>
      <c r="C79" s="36">
        <v>15.725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/>
    </row>
    <row r="80" spans="1:14">
      <c r="A80" s="24" t="s">
        <v>152</v>
      </c>
      <c r="B80" s="36">
        <v>690.77993139</v>
      </c>
      <c r="C80" s="36">
        <v>719.3823992099999</v>
      </c>
      <c r="D80" s="36">
        <v>747.44618384</v>
      </c>
      <c r="E80" s="36">
        <v>695.93804927999997</v>
      </c>
      <c r="F80" s="36">
        <v>602.09325292000005</v>
      </c>
      <c r="G80" s="36">
        <v>589.40292934000001</v>
      </c>
      <c r="H80" s="36">
        <v>555.45149354</v>
      </c>
      <c r="I80" s="36">
        <v>705.98174930000005</v>
      </c>
      <c r="J80" s="36">
        <v>807.74844384999994</v>
      </c>
      <c r="K80" s="36">
        <v>798.70918028999995</v>
      </c>
      <c r="L80" s="36">
        <v>989.64590754999995</v>
      </c>
      <c r="M80" s="36">
        <v>1118.7145911199998</v>
      </c>
      <c r="N80" s="36"/>
    </row>
    <row r="81" spans="1:14">
      <c r="A81" s="24" t="s">
        <v>392</v>
      </c>
      <c r="B81" s="36"/>
      <c r="C81" s="36"/>
      <c r="D81" s="36"/>
      <c r="E81" s="36"/>
      <c r="F81" s="36"/>
      <c r="G81" s="36"/>
      <c r="H81" s="36">
        <v>39.844976039999999</v>
      </c>
      <c r="I81" s="36">
        <v>68.708517909999998</v>
      </c>
      <c r="J81" s="36">
        <v>94.955270139999996</v>
      </c>
      <c r="K81" s="36">
        <v>126.38144740999999</v>
      </c>
      <c r="L81" s="36">
        <v>160.25537772999999</v>
      </c>
      <c r="M81" s="36">
        <v>193.37804591</v>
      </c>
      <c r="N81" s="36"/>
    </row>
    <row r="82" spans="1:14">
      <c r="A82" s="24" t="s">
        <v>255</v>
      </c>
      <c r="B82" s="36">
        <v>75.994285689999998</v>
      </c>
      <c r="C82" s="36">
        <v>76.792706890000005</v>
      </c>
      <c r="D82" s="36">
        <v>75.806664080000004</v>
      </c>
      <c r="E82" s="36">
        <v>84.223506770000014</v>
      </c>
      <c r="F82" s="36">
        <v>7885.3070460099998</v>
      </c>
      <c r="G82" s="36">
        <v>7726.1744689299994</v>
      </c>
      <c r="H82" s="36">
        <v>7763.5197286900002</v>
      </c>
      <c r="I82" s="36">
        <v>7947.267066639999</v>
      </c>
      <c r="J82" s="36">
        <v>7925.3678077900013</v>
      </c>
      <c r="K82" s="36">
        <v>8087.5186191699968</v>
      </c>
      <c r="L82" s="36">
        <v>8086.6088984600001</v>
      </c>
      <c r="M82" s="36">
        <v>8012.8694400800023</v>
      </c>
      <c r="N82" s="36"/>
    </row>
    <row r="83" spans="1:14">
      <c r="A83" s="24" t="s">
        <v>72</v>
      </c>
      <c r="B83" s="36">
        <v>222.78606768</v>
      </c>
      <c r="C83" s="36">
        <v>227.75797909000002</v>
      </c>
      <c r="D83" s="36">
        <v>227.82877038000001</v>
      </c>
      <c r="E83" s="36">
        <v>227.85451116999999</v>
      </c>
      <c r="F83" s="36">
        <v>297.63093106999997</v>
      </c>
      <c r="G83" s="36">
        <v>295.81926612000001</v>
      </c>
      <c r="H83" s="36">
        <v>287.98405280000003</v>
      </c>
      <c r="I83" s="36">
        <v>179.59769095999999</v>
      </c>
      <c r="J83" s="36">
        <v>183.62259887000002</v>
      </c>
      <c r="K83" s="36">
        <v>217.55062079000001</v>
      </c>
      <c r="L83" s="36">
        <v>262.9629946</v>
      </c>
      <c r="M83" s="36">
        <v>191.81856672000001</v>
      </c>
      <c r="N83" s="36"/>
    </row>
    <row r="84" spans="1:14">
      <c r="A84" s="24" t="s">
        <v>73</v>
      </c>
      <c r="B84" s="36">
        <v>8341.5333621500067</v>
      </c>
      <c r="C84" s="36">
        <v>7927.2228488100054</v>
      </c>
      <c r="D84" s="36">
        <v>7982.0644225000042</v>
      </c>
      <c r="E84" s="36">
        <v>8321.9126810499965</v>
      </c>
      <c r="F84" s="36">
        <v>8528.2044248899911</v>
      </c>
      <c r="G84" s="36">
        <v>7699.7834700600006</v>
      </c>
      <c r="H84" s="36">
        <v>10570.94745646999</v>
      </c>
      <c r="I84" s="36">
        <v>11716.729574770008</v>
      </c>
      <c r="J84" s="36">
        <v>11840.424423340028</v>
      </c>
      <c r="K84" s="36">
        <v>12153.13929757</v>
      </c>
      <c r="L84" s="36">
        <v>14748.906724629944</v>
      </c>
      <c r="M84" s="36">
        <v>14135.298731450051</v>
      </c>
      <c r="N84" s="36"/>
    </row>
    <row r="85" spans="1:14">
      <c r="A85" s="24" t="s">
        <v>422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>
        <v>0</v>
      </c>
      <c r="M85" s="36">
        <v>0</v>
      </c>
      <c r="N85" s="36"/>
    </row>
    <row r="86" spans="1:14">
      <c r="A86" s="24" t="s">
        <v>74</v>
      </c>
      <c r="B86" s="36">
        <v>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3886.6955951000004</v>
      </c>
      <c r="J86" s="36">
        <v>3889.95593125</v>
      </c>
      <c r="K86" s="36">
        <v>3934.1362239800005</v>
      </c>
      <c r="L86" s="36">
        <v>3935.6529460000002</v>
      </c>
      <c r="M86" s="36">
        <v>14103.060351900001</v>
      </c>
      <c r="N86" s="36"/>
    </row>
    <row r="87" spans="1:14">
      <c r="A87" s="24" t="s">
        <v>75</v>
      </c>
      <c r="B87" s="36">
        <v>-1E-8</v>
      </c>
      <c r="C87" s="36">
        <v>-1E-8</v>
      </c>
      <c r="D87" s="36">
        <v>-1E-8</v>
      </c>
      <c r="E87" s="36">
        <v>0</v>
      </c>
      <c r="F87" s="36">
        <v>0</v>
      </c>
      <c r="G87" s="36">
        <v>-1E-8</v>
      </c>
      <c r="H87" s="36">
        <v>-1E-8</v>
      </c>
      <c r="I87" s="36">
        <v>-1E-8</v>
      </c>
      <c r="J87" s="36">
        <v>-1E-8</v>
      </c>
      <c r="K87" s="36">
        <v>-1E-8</v>
      </c>
      <c r="L87" s="36">
        <v>0</v>
      </c>
      <c r="M87" s="36">
        <v>9.99231756</v>
      </c>
      <c r="N87" s="36"/>
    </row>
    <row r="88" spans="1:14">
      <c r="A88" s="24" t="s">
        <v>359</v>
      </c>
      <c r="B88" s="36">
        <v>399.19934460000042</v>
      </c>
      <c r="C88" s="36">
        <v>408.65936446000052</v>
      </c>
      <c r="D88" s="36">
        <v>416.36608992000089</v>
      </c>
      <c r="E88" s="36">
        <v>416.99639215000167</v>
      </c>
      <c r="F88" s="36">
        <v>14680.228047610006</v>
      </c>
      <c r="G88" s="36">
        <v>15555.526951719998</v>
      </c>
      <c r="H88" s="36">
        <v>15993.639257620005</v>
      </c>
      <c r="I88" s="36">
        <v>16648.552837639989</v>
      </c>
      <c r="J88" s="36">
        <v>17373.461134780006</v>
      </c>
      <c r="K88" s="36">
        <v>18167.882982070001</v>
      </c>
      <c r="L88" s="36">
        <v>18385.109481499992</v>
      </c>
      <c r="M88" s="36">
        <v>18948.436206459999</v>
      </c>
      <c r="N88" s="36"/>
    </row>
    <row r="89" spans="1:14">
      <c r="A89" s="24" t="s">
        <v>76</v>
      </c>
      <c r="B89" s="36">
        <v>9663.0328875099985</v>
      </c>
      <c r="C89" s="36">
        <v>9742.3714232000002</v>
      </c>
      <c r="D89" s="36">
        <v>9874.9770623800014</v>
      </c>
      <c r="E89" s="36">
        <v>10045.296445690001</v>
      </c>
      <c r="F89" s="36">
        <v>17503.168514789992</v>
      </c>
      <c r="G89" s="36">
        <v>17567.851442389994</v>
      </c>
      <c r="H89" s="36">
        <v>17726.133250129998</v>
      </c>
      <c r="I89" s="36">
        <v>17781.498145470003</v>
      </c>
      <c r="J89" s="36">
        <v>20796.070292309996</v>
      </c>
      <c r="K89" s="36">
        <v>22446.387168599991</v>
      </c>
      <c r="L89" s="36">
        <v>21830.837790509999</v>
      </c>
      <c r="M89" s="36">
        <v>22121.942074810009</v>
      </c>
      <c r="N89" s="36"/>
    </row>
    <row r="90" spans="1:14">
      <c r="A90" s="9" t="s">
        <v>77</v>
      </c>
      <c r="B90" s="14">
        <v>33181.086109290016</v>
      </c>
      <c r="C90" s="14">
        <v>35285.895092890016</v>
      </c>
      <c r="D90" s="14">
        <v>36100.758546709978</v>
      </c>
      <c r="E90" s="14">
        <v>35760.822265910014</v>
      </c>
      <c r="F90" s="14">
        <v>76957.320142240031</v>
      </c>
      <c r="G90" s="14">
        <v>78973.554299619937</v>
      </c>
      <c r="H90" s="14">
        <v>90876.731349540045</v>
      </c>
      <c r="I90" s="14">
        <v>97842.024634729984</v>
      </c>
      <c r="J90" s="14">
        <v>96006.860147860105</v>
      </c>
      <c r="K90" s="14">
        <v>101530.29512309999</v>
      </c>
      <c r="L90" s="14">
        <v>113276.05187457021</v>
      </c>
      <c r="M90" s="14">
        <v>134484.9936587101</v>
      </c>
      <c r="N90" s="14"/>
    </row>
    <row r="91" spans="1:14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</row>
    <row r="92" spans="1:14">
      <c r="A92" s="9" t="s">
        <v>78</v>
      </c>
      <c r="B92" s="14">
        <v>33181.085333509996</v>
      </c>
      <c r="C92" s="14">
        <v>35285.895053460001</v>
      </c>
      <c r="D92" s="14">
        <v>36100.758548620004</v>
      </c>
      <c r="E92" s="14">
        <v>35760.821931390004</v>
      </c>
      <c r="F92" s="14">
        <v>76957.320143770019</v>
      </c>
      <c r="G92" s="14">
        <v>78973.553753180007</v>
      </c>
      <c r="H92" s="14">
        <v>90876.731074879994</v>
      </c>
      <c r="I92" s="14">
        <v>97842.023791969972</v>
      </c>
      <c r="J92" s="14">
        <v>96006.860142299949</v>
      </c>
      <c r="K92" s="14">
        <v>101530.29511572</v>
      </c>
      <c r="L92" s="14">
        <v>113276.05187188997</v>
      </c>
      <c r="M92" s="14">
        <v>134484.99365641005</v>
      </c>
      <c r="N92" s="14"/>
    </row>
    <row r="93" spans="1:14">
      <c r="A93" s="16" t="s">
        <v>79</v>
      </c>
      <c r="B93" s="17">
        <v>4808.6885830500005</v>
      </c>
      <c r="C93" s="17">
        <v>5769.0277574600013</v>
      </c>
      <c r="D93" s="17">
        <v>6032.9266444599962</v>
      </c>
      <c r="E93" s="17">
        <v>6415.1120970099992</v>
      </c>
      <c r="F93" s="17">
        <v>7925.2762238299974</v>
      </c>
      <c r="G93" s="17">
        <v>9820.133126480001</v>
      </c>
      <c r="H93" s="17">
        <v>9222.3265416599952</v>
      </c>
      <c r="I93" s="17">
        <v>12957.035813099994</v>
      </c>
      <c r="J93" s="17">
        <v>12826.810580700001</v>
      </c>
      <c r="K93" s="17">
        <v>13173.695531819996</v>
      </c>
      <c r="L93" s="17">
        <v>23386.546953379995</v>
      </c>
      <c r="M93" s="17">
        <v>15798.213392110001</v>
      </c>
      <c r="N93" s="17"/>
    </row>
    <row r="94" spans="1:14">
      <c r="A94" s="18" t="s">
        <v>80</v>
      </c>
      <c r="B94" s="36">
        <v>1133.1780399900001</v>
      </c>
      <c r="C94" s="36">
        <v>2531.9320860300004</v>
      </c>
      <c r="D94" s="36">
        <v>2576.4718127599999</v>
      </c>
      <c r="E94" s="36">
        <v>2352.0565827999999</v>
      </c>
      <c r="F94" s="36">
        <v>2413.0795432900004</v>
      </c>
      <c r="G94" s="36">
        <v>2207.6155243200001</v>
      </c>
      <c r="H94" s="36">
        <v>2066.3541407899988</v>
      </c>
      <c r="I94" s="36">
        <v>4241.3675730899995</v>
      </c>
      <c r="J94" s="36">
        <v>3821.5154973499998</v>
      </c>
      <c r="K94" s="36">
        <v>3538.4811034499994</v>
      </c>
      <c r="L94" s="36">
        <v>11654.312678789998</v>
      </c>
      <c r="M94" s="36">
        <v>4542.2049712000025</v>
      </c>
      <c r="N94" s="36"/>
    </row>
    <row r="95" spans="1:14">
      <c r="A95" s="18" t="s">
        <v>360</v>
      </c>
      <c r="B95" s="36">
        <v>4.4237144000000006</v>
      </c>
      <c r="C95" s="36">
        <v>11.57792383</v>
      </c>
      <c r="D95" s="36">
        <v>73.407064079999998</v>
      </c>
      <c r="E95" s="36">
        <v>293.65583705</v>
      </c>
      <c r="F95" s="36">
        <v>225.86979731</v>
      </c>
      <c r="G95" s="36">
        <v>1019.7498931</v>
      </c>
      <c r="H95" s="36">
        <v>756.94045235999999</v>
      </c>
      <c r="I95" s="36">
        <v>925.64953216999993</v>
      </c>
      <c r="J95" s="36">
        <v>1318.7055281599999</v>
      </c>
      <c r="K95" s="36">
        <v>1194.1109084899999</v>
      </c>
      <c r="L95" s="36">
        <v>1101.7808912099999</v>
      </c>
      <c r="M95" s="36">
        <v>1039.35675489</v>
      </c>
      <c r="N95" s="36"/>
    </row>
    <row r="96" spans="1:14">
      <c r="A96" s="18" t="s">
        <v>81</v>
      </c>
      <c r="B96" s="36">
        <v>1820.4016736100002</v>
      </c>
      <c r="C96" s="36">
        <v>1799.42017403</v>
      </c>
      <c r="D96" s="36">
        <v>1685.0381542800001</v>
      </c>
      <c r="E96" s="36">
        <v>1875.19182391</v>
      </c>
      <c r="F96" s="36">
        <v>2309.9707027499999</v>
      </c>
      <c r="G96" s="36">
        <v>3033.7430532900003</v>
      </c>
      <c r="H96" s="36">
        <v>3042.86690894</v>
      </c>
      <c r="I96" s="36">
        <v>3253.50373171</v>
      </c>
      <c r="J96" s="36">
        <v>3137.1343261399998</v>
      </c>
      <c r="K96" s="36">
        <v>3903.9669471600005</v>
      </c>
      <c r="L96" s="36">
        <v>4375.5532953700013</v>
      </c>
      <c r="M96" s="36">
        <v>4318.3618598599996</v>
      </c>
      <c r="N96" s="36"/>
    </row>
    <row r="97" spans="1:15">
      <c r="A97" s="18" t="s">
        <v>82</v>
      </c>
      <c r="B97" s="36">
        <v>113.13455202000002</v>
      </c>
      <c r="C97" s="36">
        <v>136.14791001</v>
      </c>
      <c r="D97" s="36">
        <v>170.79809843000001</v>
      </c>
      <c r="E97" s="36">
        <v>195.88115557999998</v>
      </c>
      <c r="F97" s="36">
        <v>262.51849163000003</v>
      </c>
      <c r="G97" s="36">
        <v>337.88870902000002</v>
      </c>
      <c r="H97" s="36">
        <v>459.42560015999999</v>
      </c>
      <c r="I97" s="36">
        <v>552.99139637999997</v>
      </c>
      <c r="J97" s="36">
        <v>402.98148660000004</v>
      </c>
      <c r="K97" s="36">
        <v>451.19179191999996</v>
      </c>
      <c r="L97" s="36">
        <v>578.41421489000004</v>
      </c>
      <c r="M97" s="36">
        <v>659.52138269999989</v>
      </c>
      <c r="N97" s="36"/>
    </row>
    <row r="98" spans="1:15">
      <c r="A98" s="18" t="s">
        <v>83</v>
      </c>
      <c r="B98" s="36">
        <v>513.07116464000001</v>
      </c>
      <c r="C98" s="36">
        <v>574.20403741999996</v>
      </c>
      <c r="D98" s="36">
        <v>833.68339214000002</v>
      </c>
      <c r="E98" s="36">
        <v>741.41506468000011</v>
      </c>
      <c r="F98" s="36">
        <v>516.08692981999991</v>
      </c>
      <c r="G98" s="36">
        <v>928.36172293000016</v>
      </c>
      <c r="H98" s="36">
        <v>777.14548086000002</v>
      </c>
      <c r="I98" s="36">
        <v>607.4430797399998</v>
      </c>
      <c r="J98" s="36">
        <v>591.80428670000003</v>
      </c>
      <c r="K98" s="36">
        <v>866.29533702999981</v>
      </c>
      <c r="L98" s="36">
        <v>781.86702128000024</v>
      </c>
      <c r="M98" s="36">
        <v>964.42750285000034</v>
      </c>
      <c r="N98" s="36"/>
    </row>
    <row r="99" spans="1:15">
      <c r="A99" s="18" t="s">
        <v>84</v>
      </c>
      <c r="B99" s="36">
        <v>590.74000870000009</v>
      </c>
      <c r="C99" s="36">
        <v>16.091879949999999</v>
      </c>
      <c r="D99" s="36">
        <v>16.091879949999999</v>
      </c>
      <c r="E99" s="36">
        <v>285.17719188999996</v>
      </c>
      <c r="F99" s="36">
        <v>147.21368627999996</v>
      </c>
      <c r="G99" s="36">
        <v>9.602983560000002</v>
      </c>
      <c r="H99" s="36">
        <v>9.1699354299999474</v>
      </c>
      <c r="I99" s="36">
        <v>799.63362066000013</v>
      </c>
      <c r="J99" s="36">
        <v>921.50163663000001</v>
      </c>
      <c r="K99" s="36">
        <v>260.89548687000001</v>
      </c>
      <c r="L99" s="36">
        <v>197.21330337000006</v>
      </c>
      <c r="M99" s="36">
        <v>892.00632972000017</v>
      </c>
      <c r="N99" s="36"/>
      <c r="O99" s="36"/>
    </row>
    <row r="100" spans="1:15">
      <c r="A100" s="18" t="s">
        <v>85</v>
      </c>
      <c r="B100" s="36">
        <v>0</v>
      </c>
      <c r="C100" s="36">
        <v>0</v>
      </c>
      <c r="D100" s="36">
        <v>0</v>
      </c>
      <c r="E100" s="36">
        <v>0</v>
      </c>
      <c r="F100" s="36">
        <v>7.198820259999998</v>
      </c>
      <c r="G100" s="36">
        <v>6.9592207599999982</v>
      </c>
      <c r="H100" s="36">
        <v>6.7196212599999976</v>
      </c>
      <c r="I100" s="36">
        <v>6.5598882599999975</v>
      </c>
      <c r="J100" s="36">
        <v>6.5598882599999975</v>
      </c>
      <c r="K100" s="36">
        <v>5.3998511699999945</v>
      </c>
      <c r="L100" s="36">
        <v>5.3998511699999945</v>
      </c>
      <c r="M100" s="36">
        <v>5.3998511400000009</v>
      </c>
      <c r="N100" s="36"/>
      <c r="O100" s="36"/>
    </row>
    <row r="101" spans="1:15">
      <c r="A101" s="18" t="s">
        <v>61</v>
      </c>
      <c r="B101" s="36">
        <v>282.07478643000007</v>
      </c>
      <c r="C101" s="36">
        <v>262.78063816000031</v>
      </c>
      <c r="D101" s="36">
        <v>269.85336582000008</v>
      </c>
      <c r="E101" s="36">
        <v>150.4842616200003</v>
      </c>
      <c r="F101" s="36">
        <v>366.83546670999993</v>
      </c>
      <c r="G101" s="36">
        <v>279.27294434999993</v>
      </c>
      <c r="H101" s="36">
        <v>260.72949752999972</v>
      </c>
      <c r="I101" s="36">
        <v>287.60913750000026</v>
      </c>
      <c r="J101" s="36">
        <v>430.99158702000165</v>
      </c>
      <c r="K101" s="36">
        <v>396.96290047000048</v>
      </c>
      <c r="L101" s="36">
        <v>373.68198146999993</v>
      </c>
      <c r="M101" s="36">
        <v>387.73602931999994</v>
      </c>
      <c r="N101" s="36"/>
    </row>
    <row r="102" spans="1:15">
      <c r="A102" s="18" t="s">
        <v>284</v>
      </c>
      <c r="B102" s="36"/>
      <c r="C102" s="36"/>
      <c r="D102" s="36"/>
      <c r="E102" s="36"/>
      <c r="F102" s="36">
        <v>159.74500648</v>
      </c>
      <c r="G102" s="36">
        <v>160.47229446</v>
      </c>
      <c r="H102" s="36">
        <v>160.49577545</v>
      </c>
      <c r="I102" s="36">
        <v>160.77109241999997</v>
      </c>
      <c r="J102" s="36">
        <v>161.58411197000001</v>
      </c>
      <c r="K102" s="36">
        <v>176.69750240000002</v>
      </c>
      <c r="L102" s="36">
        <v>184.96956276</v>
      </c>
      <c r="M102" s="36">
        <v>256.75925239999998</v>
      </c>
      <c r="N102" s="36"/>
    </row>
    <row r="103" spans="1:15">
      <c r="A103" s="18" t="s">
        <v>288</v>
      </c>
      <c r="B103" s="36">
        <v>9.5363600300000009</v>
      </c>
      <c r="C103" s="36">
        <v>9.7806370000000005</v>
      </c>
      <c r="D103" s="36">
        <v>9.6354513000000015</v>
      </c>
      <c r="E103" s="36">
        <v>20.46617642</v>
      </c>
      <c r="F103" s="36">
        <v>533.51545873999999</v>
      </c>
      <c r="G103" s="36">
        <v>375.13542609999996</v>
      </c>
      <c r="H103" s="36">
        <v>389.84156490999999</v>
      </c>
      <c r="I103" s="36">
        <v>405.82044548999994</v>
      </c>
      <c r="J103" s="36">
        <v>427.98947004000007</v>
      </c>
      <c r="K103" s="36">
        <v>467.31038895</v>
      </c>
      <c r="L103" s="36">
        <v>469.69616479000001</v>
      </c>
      <c r="M103" s="36">
        <v>550.52888033999989</v>
      </c>
      <c r="N103" s="36"/>
    </row>
    <row r="104" spans="1:15">
      <c r="A104" s="18" t="s">
        <v>361</v>
      </c>
      <c r="B104" s="36">
        <v>141.16778608000001</v>
      </c>
      <c r="C104" s="36">
        <v>135.87800572</v>
      </c>
      <c r="D104" s="36">
        <v>133.57056779000001</v>
      </c>
      <c r="E104" s="36">
        <v>149.29300122999999</v>
      </c>
      <c r="F104" s="36">
        <v>509.65636463999999</v>
      </c>
      <c r="G104" s="36">
        <v>713.06072714000004</v>
      </c>
      <c r="H104" s="36">
        <v>709.61110944000006</v>
      </c>
      <c r="I104" s="36">
        <v>726.42266887000005</v>
      </c>
      <c r="J104" s="36">
        <v>675.53821974000005</v>
      </c>
      <c r="K104" s="36">
        <v>821.44212627000002</v>
      </c>
      <c r="L104" s="36">
        <v>1011.3412437800001</v>
      </c>
      <c r="M104" s="36">
        <v>924.56209503999992</v>
      </c>
      <c r="N104" s="36"/>
    </row>
    <row r="105" spans="1:15">
      <c r="A105" s="18" t="s">
        <v>66</v>
      </c>
      <c r="B105" s="36">
        <v>0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/>
    </row>
    <row r="106" spans="1:15">
      <c r="A106" s="18" t="s">
        <v>412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>
        <v>298.59173385000003</v>
      </c>
      <c r="M106" s="36">
        <v>0</v>
      </c>
      <c r="N106" s="36"/>
    </row>
    <row r="107" spans="1:15">
      <c r="A107" s="18" t="s">
        <v>271</v>
      </c>
      <c r="B107" s="36"/>
      <c r="C107" s="36">
        <v>93.587279740000014</v>
      </c>
      <c r="D107" s="36">
        <v>93.414445110000003</v>
      </c>
      <c r="E107" s="36">
        <v>91.911565349999989</v>
      </c>
      <c r="F107" s="36">
        <v>92.385664040000009</v>
      </c>
      <c r="G107" s="36">
        <v>91.933156780000004</v>
      </c>
      <c r="H107" s="36">
        <v>88.724287879999991</v>
      </c>
      <c r="I107" s="36">
        <v>85.866369680000005</v>
      </c>
      <c r="J107" s="36">
        <v>82.379833849999997</v>
      </c>
      <c r="K107" s="36">
        <v>76.630526010000011</v>
      </c>
      <c r="L107" s="36">
        <v>71.167235590000004</v>
      </c>
      <c r="M107" s="36">
        <v>67.419024879999995</v>
      </c>
      <c r="N107" s="36"/>
    </row>
    <row r="108" spans="1:15">
      <c r="A108" s="18" t="s">
        <v>86</v>
      </c>
      <c r="B108" s="36">
        <v>200.96049715000001</v>
      </c>
      <c r="C108" s="36">
        <v>197.62718557000002</v>
      </c>
      <c r="D108" s="36">
        <v>170.96241280000001</v>
      </c>
      <c r="E108" s="36">
        <v>259.57943648000003</v>
      </c>
      <c r="F108" s="36">
        <v>381.20029188000001</v>
      </c>
      <c r="G108" s="36">
        <v>656.33747066999979</v>
      </c>
      <c r="H108" s="36">
        <v>494.30216665000012</v>
      </c>
      <c r="I108" s="36">
        <v>903.39727712999991</v>
      </c>
      <c r="J108" s="36">
        <v>848.1247082399999</v>
      </c>
      <c r="K108" s="36">
        <v>1014.31066163</v>
      </c>
      <c r="L108" s="36">
        <v>2282.5577750599996</v>
      </c>
      <c r="M108" s="36">
        <v>1189.92945777</v>
      </c>
      <c r="N108" s="36"/>
    </row>
    <row r="109" spans="1:15">
      <c r="A109" s="113" t="s">
        <v>68</v>
      </c>
      <c r="B109" s="7">
        <v>16946.531158819998</v>
      </c>
      <c r="C109" s="7">
        <v>18422.234435330007</v>
      </c>
      <c r="D109" s="7">
        <v>18747.163877560008</v>
      </c>
      <c r="E109" s="7">
        <v>17839.89420810001</v>
      </c>
      <c r="F109" s="7">
        <v>47392.691168020014</v>
      </c>
      <c r="G109" s="7">
        <v>47050.510520389995</v>
      </c>
      <c r="H109" s="7">
        <v>55418.391474389995</v>
      </c>
      <c r="I109" s="7">
        <v>56014.9660927</v>
      </c>
      <c r="J109" s="7">
        <v>52622.374271299959</v>
      </c>
      <c r="K109" s="7">
        <v>57709.426009090006</v>
      </c>
      <c r="L109" s="7">
        <v>57455.825099499976</v>
      </c>
      <c r="M109" s="7">
        <v>70517.380741350047</v>
      </c>
      <c r="N109" s="7"/>
    </row>
    <row r="110" spans="1:15">
      <c r="A110" s="18" t="s">
        <v>80</v>
      </c>
      <c r="B110" s="36">
        <v>12398.7995861</v>
      </c>
      <c r="C110" s="36">
        <v>13626.718712639999</v>
      </c>
      <c r="D110" s="36">
        <v>13903.907133940002</v>
      </c>
      <c r="E110" s="36">
        <v>13075.16953123</v>
      </c>
      <c r="F110" s="36">
        <v>34162.954094060005</v>
      </c>
      <c r="G110" s="36">
        <v>33580.446294059991</v>
      </c>
      <c r="H110" s="36">
        <v>41905.159973129987</v>
      </c>
      <c r="I110" s="36">
        <v>41417.669385829991</v>
      </c>
      <c r="J110" s="36">
        <v>36234.054281860001</v>
      </c>
      <c r="K110" s="36">
        <v>40768.074984610001</v>
      </c>
      <c r="L110" s="36">
        <v>40069.011764210001</v>
      </c>
      <c r="M110" s="36">
        <v>48445.010885580006</v>
      </c>
      <c r="N110" s="36"/>
    </row>
    <row r="111" spans="1:15">
      <c r="A111" s="18" t="s">
        <v>83</v>
      </c>
      <c r="B111" s="36">
        <v>147.64274943000001</v>
      </c>
      <c r="C111" s="36">
        <v>148.11066213000001</v>
      </c>
      <c r="D111" s="36">
        <v>147.30616454</v>
      </c>
      <c r="E111" s="36">
        <v>146.89451234999999</v>
      </c>
      <c r="F111" s="36">
        <v>148.39710468000001</v>
      </c>
      <c r="G111" s="36">
        <v>147.94672538999998</v>
      </c>
      <c r="H111" s="36">
        <v>146.45773833999996</v>
      </c>
      <c r="I111" s="36">
        <v>146.88877044000003</v>
      </c>
      <c r="J111" s="36">
        <v>148.44825404999997</v>
      </c>
      <c r="K111" s="36">
        <v>151.86318807000001</v>
      </c>
      <c r="L111" s="36">
        <v>152.17990248999999</v>
      </c>
      <c r="M111" s="36">
        <v>153.68799168000001</v>
      </c>
      <c r="N111" s="36"/>
    </row>
    <row r="112" spans="1:15">
      <c r="A112" s="18" t="s">
        <v>81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>
        <v>0</v>
      </c>
      <c r="M112" s="36">
        <v>61.489455569999997</v>
      </c>
      <c r="N112" s="36"/>
    </row>
    <row r="113" spans="1:14" ht="15.75" customHeight="1">
      <c r="A113" s="18" t="s">
        <v>87</v>
      </c>
      <c r="B113" s="36">
        <v>873.9930985499999</v>
      </c>
      <c r="C113" s="36">
        <v>897.36703388000001</v>
      </c>
      <c r="D113" s="36">
        <v>914.82637711999985</v>
      </c>
      <c r="E113" s="36">
        <v>887.79364952999993</v>
      </c>
      <c r="F113" s="36">
        <v>1394.4529043499999</v>
      </c>
      <c r="G113" s="36">
        <v>1420.04747316</v>
      </c>
      <c r="H113" s="36">
        <v>1501.4453944999998</v>
      </c>
      <c r="I113" s="36">
        <v>1644.0614985700001</v>
      </c>
      <c r="J113" s="36">
        <v>1712.5994620500001</v>
      </c>
      <c r="K113" s="36">
        <v>1736.39450308</v>
      </c>
      <c r="L113" s="36">
        <v>1743.6824891499996</v>
      </c>
      <c r="M113" s="36">
        <v>1801.1857957</v>
      </c>
      <c r="N113" s="36"/>
    </row>
    <row r="114" spans="1:14" ht="15.75" customHeight="1">
      <c r="A114" s="18" t="s">
        <v>292</v>
      </c>
      <c r="B114" s="36"/>
      <c r="C114" s="36"/>
      <c r="D114" s="36"/>
      <c r="E114" s="36"/>
      <c r="F114" s="36">
        <v>40.393287379999997</v>
      </c>
      <c r="G114" s="36">
        <v>39.139994339999973</v>
      </c>
      <c r="H114" s="36">
        <v>37.790031539999958</v>
      </c>
      <c r="I114" s="36">
        <v>36.440068739999951</v>
      </c>
      <c r="J114" s="36">
        <v>113.07060799000001</v>
      </c>
      <c r="K114" s="36">
        <v>112.88068216000002</v>
      </c>
      <c r="L114" s="36">
        <v>626.15089516000012</v>
      </c>
      <c r="M114" s="36">
        <v>624.8009325999999</v>
      </c>
      <c r="N114" s="36"/>
    </row>
    <row r="115" spans="1:14">
      <c r="A115" s="18" t="s">
        <v>61</v>
      </c>
      <c r="B115" s="36">
        <v>2.3841857910156249E-13</v>
      </c>
      <c r="C115" s="36">
        <v>0.74124083000028129</v>
      </c>
      <c r="D115" s="36">
        <v>0.74571481000041961</v>
      </c>
      <c r="E115" s="36">
        <v>-9.9997520446777344E-9</v>
      </c>
      <c r="F115" s="36">
        <v>-7.1525573730468752E-13</v>
      </c>
      <c r="G115" s="36">
        <v>-9.5367431640624996E-13</v>
      </c>
      <c r="H115" s="36">
        <v>6.952626000094414E-2</v>
      </c>
      <c r="I115" s="36">
        <v>-2.0000100135803223E-8</v>
      </c>
      <c r="J115" s="36">
        <v>5.960464477539063E-13</v>
      </c>
      <c r="K115" s="36">
        <v>1.1920928955078124E-13</v>
      </c>
      <c r="L115" s="36">
        <v>-1.1920928955078124E-13</v>
      </c>
      <c r="M115" s="36">
        <v>1.1920928955078124E-13</v>
      </c>
      <c r="N115" s="36"/>
    </row>
    <row r="116" spans="1:14">
      <c r="A116" s="18" t="s">
        <v>88</v>
      </c>
      <c r="B116" s="36">
        <v>707.96596999999997</v>
      </c>
      <c r="C116" s="36">
        <v>714.97880177000002</v>
      </c>
      <c r="D116" s="36">
        <v>723.36165015999995</v>
      </c>
      <c r="E116" s="36">
        <v>728.67701232000002</v>
      </c>
      <c r="F116" s="36">
        <v>734.29141068000001</v>
      </c>
      <c r="G116" s="36">
        <v>739.72267485999998</v>
      </c>
      <c r="H116" s="36">
        <v>744.39399354</v>
      </c>
      <c r="I116" s="36">
        <v>669.47511535000001</v>
      </c>
      <c r="J116" s="36">
        <v>652.90076504000012</v>
      </c>
      <c r="K116" s="36">
        <v>661.54319468000006</v>
      </c>
      <c r="L116" s="36">
        <v>642.4604071</v>
      </c>
      <c r="M116" s="36">
        <v>575.83957273999999</v>
      </c>
      <c r="N116" s="36"/>
    </row>
    <row r="117" spans="1:14">
      <c r="A117" s="18" t="s">
        <v>284</v>
      </c>
      <c r="B117" s="36"/>
      <c r="C117" s="36"/>
      <c r="D117" s="36"/>
      <c r="E117" s="36"/>
      <c r="F117" s="36">
        <v>2855.7393872199996</v>
      </c>
      <c r="G117" s="36">
        <v>2836.0694374</v>
      </c>
      <c r="H117" s="36">
        <v>2827.91960389</v>
      </c>
      <c r="I117" s="36">
        <v>2893.4772031699999</v>
      </c>
      <c r="J117" s="36">
        <v>2965.7270819</v>
      </c>
      <c r="K117" s="36">
        <v>3091.8603865800001</v>
      </c>
      <c r="L117" s="36">
        <v>3000.4938057099998</v>
      </c>
      <c r="M117" s="36">
        <v>3094.6510264699996</v>
      </c>
      <c r="N117" s="36"/>
    </row>
    <row r="118" spans="1:14">
      <c r="A118" s="18" t="s">
        <v>288</v>
      </c>
      <c r="B118" s="36">
        <v>73.43623276999999</v>
      </c>
      <c r="C118" s="36">
        <v>72.654505409999999</v>
      </c>
      <c r="D118" s="36">
        <v>72.402392040000009</v>
      </c>
      <c r="E118" s="36">
        <v>59.297411449999998</v>
      </c>
      <c r="F118" s="36">
        <v>2553.6749008400002</v>
      </c>
      <c r="G118" s="36">
        <v>2565.5124881499996</v>
      </c>
      <c r="H118" s="36">
        <v>2659.1769821400003</v>
      </c>
      <c r="I118" s="36">
        <v>2861.8581644400001</v>
      </c>
      <c r="J118" s="36">
        <v>2865.7733217600003</v>
      </c>
      <c r="K118" s="36">
        <v>3060.2474464499996</v>
      </c>
      <c r="L118" s="36">
        <v>3087.2238570500003</v>
      </c>
      <c r="M118" s="36">
        <v>2981.6291668600002</v>
      </c>
      <c r="N118" s="36"/>
    </row>
    <row r="119" spans="1:14">
      <c r="A119" s="18" t="s">
        <v>89</v>
      </c>
      <c r="B119" s="36">
        <v>1334.31485926</v>
      </c>
      <c r="C119" s="36">
        <v>1276.9391361600001</v>
      </c>
      <c r="D119" s="36">
        <v>1254.2650113499999</v>
      </c>
      <c r="E119" s="36">
        <v>1271.20813578</v>
      </c>
      <c r="F119" s="36">
        <v>3680.6845593400003</v>
      </c>
      <c r="G119" s="36">
        <v>3550.6570745699996</v>
      </c>
      <c r="H119" s="36">
        <v>3613.3632855300002</v>
      </c>
      <c r="I119" s="36">
        <v>3818.0561701900001</v>
      </c>
      <c r="J119" s="36">
        <v>4742.2689806999997</v>
      </c>
      <c r="K119" s="36">
        <v>4763.1407070400001</v>
      </c>
      <c r="L119" s="36">
        <v>4838.6306893700003</v>
      </c>
      <c r="M119" s="36">
        <v>5469.3682707099988</v>
      </c>
      <c r="N119" s="36"/>
    </row>
    <row r="120" spans="1:14">
      <c r="A120" s="18" t="s">
        <v>84</v>
      </c>
      <c r="B120" s="36"/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/>
    </row>
    <row r="121" spans="1:14">
      <c r="A121" s="18" t="s">
        <v>90</v>
      </c>
      <c r="B121" s="36">
        <v>1262.93208893</v>
      </c>
      <c r="C121" s="36">
        <v>1156.8562109</v>
      </c>
      <c r="D121" s="36">
        <v>1162.75352473</v>
      </c>
      <c r="E121" s="36">
        <v>1072.6840121</v>
      </c>
      <c r="F121" s="36">
        <v>1196.3803768299997</v>
      </c>
      <c r="G121" s="36">
        <v>739.11858260999986</v>
      </c>
      <c r="H121" s="36">
        <v>628.53822515000013</v>
      </c>
      <c r="I121" s="36">
        <v>1090.1115842900001</v>
      </c>
      <c r="J121" s="36">
        <v>1044.9087979199994</v>
      </c>
      <c r="K121" s="36">
        <v>1017.0172970100001</v>
      </c>
      <c r="L121" s="36">
        <v>1091.2080835300003</v>
      </c>
      <c r="M121" s="36">
        <v>1478.95983458</v>
      </c>
      <c r="N121" s="36"/>
    </row>
    <row r="122" spans="1:14">
      <c r="A122" s="18" t="s">
        <v>91</v>
      </c>
      <c r="B122" s="36">
        <v>3.6000001907348631E-7</v>
      </c>
      <c r="C122" s="36">
        <v>5.8999997854232787E-7</v>
      </c>
      <c r="D122" s="36">
        <v>5.2999997615814214E-7</v>
      </c>
      <c r="E122" s="36">
        <v>-1.1000000953674316E-7</v>
      </c>
      <c r="F122" s="36">
        <v>4.0000000000000001E-8</v>
      </c>
      <c r="G122" s="36">
        <v>1.9999959468841555E-8</v>
      </c>
      <c r="H122" s="36">
        <v>-1.2000000476837157E-7</v>
      </c>
      <c r="I122" s="36">
        <v>1.0000028610229492E-8</v>
      </c>
      <c r="J122" s="36">
        <v>4.9999982118606568E-8</v>
      </c>
      <c r="K122" s="36">
        <v>8.0000006556510927E-8</v>
      </c>
      <c r="L122" s="36">
        <v>0</v>
      </c>
      <c r="M122" s="36">
        <v>-3.999999165534973E-8</v>
      </c>
      <c r="N122" s="36"/>
    </row>
    <row r="123" spans="1:14">
      <c r="A123" s="18" t="s">
        <v>271</v>
      </c>
      <c r="B123" s="36"/>
      <c r="C123" s="36">
        <v>403.46700787999998</v>
      </c>
      <c r="D123" s="36">
        <v>437.52110682</v>
      </c>
      <c r="E123" s="36">
        <v>473.99927646999998</v>
      </c>
      <c r="F123" s="36">
        <v>511.12427760000003</v>
      </c>
      <c r="G123" s="36">
        <v>1152.1910814</v>
      </c>
      <c r="H123" s="36">
        <v>1211.9715104200002</v>
      </c>
      <c r="I123" s="36">
        <v>1286.41698922</v>
      </c>
      <c r="J123" s="36">
        <v>1427.1930748299999</v>
      </c>
      <c r="K123" s="36">
        <v>1455.4583828</v>
      </c>
      <c r="L123" s="36">
        <v>1518.1505841400001</v>
      </c>
      <c r="M123" s="36">
        <v>1549.1970589399998</v>
      </c>
      <c r="N123" s="36"/>
    </row>
    <row r="124" spans="1:14">
      <c r="A124" s="18" t="s">
        <v>154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>
        <v>29.9854728</v>
      </c>
      <c r="M124" s="36">
        <v>29.9854728</v>
      </c>
      <c r="N124" s="36"/>
    </row>
    <row r="125" spans="1:14">
      <c r="A125" s="18" t="s">
        <v>58</v>
      </c>
      <c r="B125" s="36">
        <v>147.44657342000002</v>
      </c>
      <c r="C125" s="36">
        <v>124.40112314</v>
      </c>
      <c r="D125" s="36">
        <v>130.07480151999999</v>
      </c>
      <c r="E125" s="36">
        <v>124.17066699000002</v>
      </c>
      <c r="F125" s="36">
        <v>114.598865</v>
      </c>
      <c r="G125" s="36">
        <v>279.65869443000003</v>
      </c>
      <c r="H125" s="36">
        <v>142.10521007</v>
      </c>
      <c r="I125" s="36">
        <v>150.51114247000001</v>
      </c>
      <c r="J125" s="36">
        <v>715.42964315000006</v>
      </c>
      <c r="K125" s="36">
        <v>890.9452365300001</v>
      </c>
      <c r="L125" s="36">
        <v>656.64714878999996</v>
      </c>
      <c r="M125" s="36">
        <v>4251.57527716</v>
      </c>
      <c r="N125" s="36"/>
    </row>
    <row r="126" spans="1:14">
      <c r="A126" s="113" t="s">
        <v>92</v>
      </c>
      <c r="B126" s="7">
        <v>11425.865591639998</v>
      </c>
      <c r="C126" s="7">
        <v>11094.632860669997</v>
      </c>
      <c r="D126" s="7">
        <v>11320.668026599998</v>
      </c>
      <c r="E126" s="7">
        <v>11505.815626279998</v>
      </c>
      <c r="F126" s="7">
        <v>21639.352751920007</v>
      </c>
      <c r="G126" s="7">
        <v>22102.91010631001</v>
      </c>
      <c r="H126" s="7">
        <v>26236.013058829994</v>
      </c>
      <c r="I126" s="7">
        <v>28870.021886169983</v>
      </c>
      <c r="J126" s="7">
        <v>30557.675290299991</v>
      </c>
      <c r="K126" s="7">
        <v>30647.17357481</v>
      </c>
      <c r="L126" s="7">
        <v>32433.679819009994</v>
      </c>
      <c r="M126" s="7">
        <v>48169.399522950007</v>
      </c>
      <c r="N126" s="7"/>
    </row>
    <row r="127" spans="1:14">
      <c r="A127" s="109" t="s">
        <v>93</v>
      </c>
      <c r="B127" s="36">
        <v>5045.2135740900003</v>
      </c>
      <c r="C127" s="36">
        <v>5045.2135740900003</v>
      </c>
      <c r="D127" s="36">
        <v>5727.4780583899992</v>
      </c>
      <c r="E127" s="36">
        <v>5727.4780581400009</v>
      </c>
      <c r="F127" s="36">
        <v>6365.8525596000063</v>
      </c>
      <c r="G127" s="36">
        <v>6365.8525595900037</v>
      </c>
      <c r="H127" s="36">
        <v>6365.8525595899973</v>
      </c>
      <c r="I127" s="36">
        <v>6365.852559590001</v>
      </c>
      <c r="J127" s="36">
        <v>6365.8525600899929</v>
      </c>
      <c r="K127" s="36">
        <v>8402.5435510900006</v>
      </c>
      <c r="L127" s="36">
        <v>8402.5435509499894</v>
      </c>
      <c r="M127" s="36">
        <v>8402.543550950013</v>
      </c>
      <c r="N127" s="36"/>
    </row>
    <row r="128" spans="1:14" ht="17.25" customHeight="1">
      <c r="A128" s="109" t="s">
        <v>94</v>
      </c>
      <c r="B128" s="36">
        <v>-402.47600929000004</v>
      </c>
      <c r="C128" s="36">
        <v>-430.53171708999997</v>
      </c>
      <c r="D128" s="36">
        <v>-418.00307186000003</v>
      </c>
      <c r="E128" s="36">
        <v>-583.94117023000001</v>
      </c>
      <c r="F128" s="36">
        <v>-91.15814838999998</v>
      </c>
      <c r="G128" s="36">
        <v>-91.158148400000002</v>
      </c>
      <c r="H128" s="36">
        <v>-77.362889999999993</v>
      </c>
      <c r="I128" s="36">
        <v>-69.063612919999997</v>
      </c>
      <c r="J128" s="36">
        <v>-69.222976070000001</v>
      </c>
      <c r="K128" s="36">
        <v>-69.222976069999987</v>
      </c>
      <c r="L128" s="36">
        <v>-51.873888160000007</v>
      </c>
      <c r="M128" s="36">
        <v>-107.14012191</v>
      </c>
      <c r="N128" s="36"/>
    </row>
    <row r="129" spans="1:26" ht="17.25" customHeight="1">
      <c r="A129" s="109" t="s">
        <v>95</v>
      </c>
      <c r="B129" s="36">
        <v>-858.52700190000053</v>
      </c>
      <c r="C129" s="36">
        <v>-336.97728694000006</v>
      </c>
      <c r="D129" s="36">
        <v>-278.79767514999992</v>
      </c>
      <c r="E129" s="36">
        <v>-369.57990501000023</v>
      </c>
      <c r="F129" s="36">
        <v>-2508.9235394399998</v>
      </c>
      <c r="G129" s="36">
        <v>-2752.6368935600008</v>
      </c>
      <c r="H129" s="36">
        <v>-1871.7499979300003</v>
      </c>
      <c r="I129" s="36">
        <v>-1106.5769428600004</v>
      </c>
      <c r="J129" s="36">
        <v>-707.18289692999895</v>
      </c>
      <c r="K129" s="36">
        <v>-505.26756814999879</v>
      </c>
      <c r="L129" s="36">
        <v>-216.40792298000036</v>
      </c>
      <c r="M129" s="36">
        <v>4345.1738600300014</v>
      </c>
      <c r="N129" s="36"/>
    </row>
    <row r="130" spans="1:26">
      <c r="A130" s="109" t="s">
        <v>96</v>
      </c>
      <c r="B130" s="36">
        <v>4449.2397003799979</v>
      </c>
      <c r="C130" s="36">
        <v>4449.2397003799988</v>
      </c>
      <c r="D130" s="36">
        <v>4152.1164600000011</v>
      </c>
      <c r="E130" s="36">
        <v>4801.6581843499971</v>
      </c>
      <c r="F130" s="36">
        <v>4831.2208907400009</v>
      </c>
      <c r="G130" s="36">
        <v>4552.5386653599999</v>
      </c>
      <c r="H130" s="36">
        <v>3864.8821568600001</v>
      </c>
      <c r="I130" s="36">
        <v>8533.8346461400015</v>
      </c>
      <c r="J130" s="36">
        <v>8533.8346455399987</v>
      </c>
      <c r="K130" s="36">
        <v>6451.4075446400002</v>
      </c>
      <c r="L130" s="36">
        <v>6451.4075433400012</v>
      </c>
      <c r="M130" s="36">
        <v>7348.1322375899999</v>
      </c>
      <c r="N130" s="36"/>
    </row>
    <row r="131" spans="1:26">
      <c r="A131" s="109" t="s">
        <v>97</v>
      </c>
      <c r="B131" s="36">
        <v>0</v>
      </c>
      <c r="C131" s="36">
        <v>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/>
    </row>
    <row r="132" spans="1:26">
      <c r="A132" s="109" t="s">
        <v>362</v>
      </c>
      <c r="B132" s="36">
        <v>0</v>
      </c>
      <c r="C132" s="36">
        <v>-666.43806575000008</v>
      </c>
      <c r="D132" s="36">
        <v>-872.95557001000009</v>
      </c>
      <c r="E132" s="36">
        <v>-846.06155138999998</v>
      </c>
      <c r="F132" s="36">
        <v>-1101.8560686199999</v>
      </c>
      <c r="G132" s="36">
        <v>-1143.3383501100002</v>
      </c>
      <c r="H132" s="36">
        <v>-1456.5136184499997</v>
      </c>
      <c r="I132" s="36">
        <v>-1474.2683749299999</v>
      </c>
      <c r="J132" s="36">
        <v>-1477.2003338099998</v>
      </c>
      <c r="K132" s="36">
        <v>-1478.6377049499999</v>
      </c>
      <c r="L132" s="36">
        <v>-1478.2903288500002</v>
      </c>
      <c r="M132" s="36">
        <v>-1457.70007465</v>
      </c>
      <c r="N132" s="36"/>
    </row>
    <row r="133" spans="1:26">
      <c r="A133" s="109" t="s">
        <v>98</v>
      </c>
      <c r="B133" s="19">
        <v>2485.0734728599996</v>
      </c>
      <c r="C133" s="19">
        <v>2485.0734728600005</v>
      </c>
      <c r="D133" s="19">
        <v>2118.1114237499992</v>
      </c>
      <c r="E133" s="19">
        <v>1266.2534234099999</v>
      </c>
      <c r="F133" s="19">
        <v>1936.9504739900003</v>
      </c>
      <c r="G133" s="19">
        <v>1803.5022300000003</v>
      </c>
      <c r="H133" s="19">
        <v>2491.1587384999998</v>
      </c>
      <c r="I133" s="19">
        <v>-3632.0576404000012</v>
      </c>
      <c r="J133" s="19">
        <v>2491.1587390000004</v>
      </c>
      <c r="K133" s="19">
        <v>2491.158739</v>
      </c>
      <c r="L133" s="19">
        <v>2491.1587386900005</v>
      </c>
      <c r="M133" s="19">
        <v>946.12535331000038</v>
      </c>
      <c r="N133" s="19"/>
    </row>
    <row r="134" spans="1:26">
      <c r="A134" s="109" t="s">
        <v>99</v>
      </c>
      <c r="B134" s="36">
        <v>102.24967570000092</v>
      </c>
      <c r="C134" s="36">
        <v>-72.13505790000039</v>
      </c>
      <c r="D134" s="36">
        <v>231.70370179000014</v>
      </c>
      <c r="E134" s="36">
        <v>851.85949850999805</v>
      </c>
      <c r="F134" s="36">
        <v>638.80614046999801</v>
      </c>
      <c r="G134" s="36">
        <v>1581.1617085900061</v>
      </c>
      <c r="H134" s="36">
        <v>4845.8448959399975</v>
      </c>
      <c r="I134" s="36">
        <v>6123.2163792699848</v>
      </c>
      <c r="J134" s="36">
        <v>510.19047715999636</v>
      </c>
      <c r="K134" s="36">
        <v>384.89706067999845</v>
      </c>
      <c r="L134" s="36">
        <v>370.01226828000256</v>
      </c>
      <c r="M134" s="36">
        <v>1176.0323867899954</v>
      </c>
      <c r="N134" s="36"/>
    </row>
    <row r="135" spans="1:26" s="11" customFormat="1" ht="16.5" customHeight="1">
      <c r="A135" s="119" t="s">
        <v>100</v>
      </c>
      <c r="B135" s="20">
        <v>10820.773411839999</v>
      </c>
      <c r="C135" s="20">
        <v>10473.444619649998</v>
      </c>
      <c r="D135" s="20">
        <v>10659.653326909998</v>
      </c>
      <c r="E135" s="20">
        <v>10847.666537779998</v>
      </c>
      <c r="F135" s="20">
        <v>10070.892308350007</v>
      </c>
      <c r="G135" s="20">
        <v>10315.92177147001</v>
      </c>
      <c r="H135" s="20">
        <v>14162.111844509995</v>
      </c>
      <c r="I135" s="20">
        <v>14740.937013889985</v>
      </c>
      <c r="J135" s="20">
        <v>15647.43021497999</v>
      </c>
      <c r="K135" s="20">
        <v>15676.87864624</v>
      </c>
      <c r="L135" s="20">
        <v>15968.549961269993</v>
      </c>
      <c r="M135" s="20">
        <v>20653.16719211001</v>
      </c>
      <c r="N135" s="20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 s="11" customFormat="1">
      <c r="A136" s="119" t="s">
        <v>101</v>
      </c>
      <c r="B136" s="20">
        <v>605.09217979999994</v>
      </c>
      <c r="C136" s="20">
        <v>621.18824101999996</v>
      </c>
      <c r="D136" s="20">
        <v>661.01469968999993</v>
      </c>
      <c r="E136" s="20">
        <v>658.14908849999995</v>
      </c>
      <c r="F136" s="20">
        <v>11568.460443569998</v>
      </c>
      <c r="G136" s="20">
        <v>11786.98833484</v>
      </c>
      <c r="H136" s="20">
        <v>12073.901214320002</v>
      </c>
      <c r="I136" s="20">
        <v>14129.08487228</v>
      </c>
      <c r="J136" s="20">
        <v>14910.245075320001</v>
      </c>
      <c r="K136" s="20">
        <v>14970.29492857</v>
      </c>
      <c r="L136" s="20">
        <v>16465.129857740001</v>
      </c>
      <c r="M136" s="20">
        <v>27516.232330839997</v>
      </c>
      <c r="N136" s="20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 s="15" customFormat="1">
      <c r="A137" s="9" t="s">
        <v>102</v>
      </c>
      <c r="B137" s="14">
        <v>33181.085333509996</v>
      </c>
      <c r="C137" s="14">
        <v>35285.895053460008</v>
      </c>
      <c r="D137" s="14">
        <v>36100.758548619997</v>
      </c>
      <c r="E137" s="14">
        <v>35760.821931390012</v>
      </c>
      <c r="F137" s="14">
        <v>76957.320143770005</v>
      </c>
      <c r="G137" s="14">
        <v>78973.553753180007</v>
      </c>
      <c r="H137" s="14">
        <v>90876.731074879979</v>
      </c>
      <c r="I137" s="14">
        <v>97842.023791969987</v>
      </c>
      <c r="J137" s="14">
        <v>96006.860142299949</v>
      </c>
      <c r="K137" s="14">
        <v>101530.29511572</v>
      </c>
      <c r="L137" s="14">
        <v>113276.05187188997</v>
      </c>
      <c r="M137" s="14">
        <v>134484.99365641005</v>
      </c>
      <c r="N137" s="14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>
      <c r="A138" s="4" t="s">
        <v>363</v>
      </c>
      <c r="B138" s="93" t="s">
        <v>263</v>
      </c>
      <c r="C138" s="93" t="s">
        <v>268</v>
      </c>
      <c r="D138" s="93" t="s">
        <v>279</v>
      </c>
      <c r="E138" s="93" t="s">
        <v>280</v>
      </c>
      <c r="F138" s="93" t="s">
        <v>334</v>
      </c>
      <c r="G138" s="93" t="s">
        <v>355</v>
      </c>
      <c r="H138" s="93" t="s">
        <v>391</v>
      </c>
      <c r="I138" s="93" t="s">
        <v>396</v>
      </c>
      <c r="J138" s="93" t="s">
        <v>402</v>
      </c>
      <c r="K138" s="93" t="s">
        <v>408</v>
      </c>
      <c r="L138" s="93" t="s">
        <v>411</v>
      </c>
      <c r="M138" s="93" t="s">
        <v>421</v>
      </c>
    </row>
    <row r="139" spans="1:26" ht="15.75" customHeight="1">
      <c r="A139" s="4" t="s">
        <v>21</v>
      </c>
      <c r="B139" s="5" t="s">
        <v>0</v>
      </c>
      <c r="C139" s="5" t="s">
        <v>241</v>
      </c>
      <c r="D139" s="5" t="s">
        <v>242</v>
      </c>
      <c r="E139" s="5" t="s">
        <v>2</v>
      </c>
      <c r="F139" s="5" t="s">
        <v>0</v>
      </c>
      <c r="G139" s="5" t="s">
        <v>241</v>
      </c>
      <c r="H139" s="5" t="s">
        <v>242</v>
      </c>
      <c r="I139" s="5" t="s">
        <v>243</v>
      </c>
      <c r="J139" s="5" t="s">
        <v>0</v>
      </c>
      <c r="K139" s="5" t="s">
        <v>241</v>
      </c>
      <c r="L139" s="5" t="s">
        <v>242</v>
      </c>
      <c r="M139" s="5" t="s">
        <v>243</v>
      </c>
    </row>
    <row r="140" spans="1:26">
      <c r="A140" s="9" t="s">
        <v>364</v>
      </c>
    </row>
    <row r="141" spans="1:26">
      <c r="A141" s="111" t="s">
        <v>103</v>
      </c>
      <c r="B141" s="150">
        <v>102.527</v>
      </c>
      <c r="C141" s="150">
        <v>-141.26256598000026</v>
      </c>
      <c r="D141" s="150">
        <v>402.88633095999785</v>
      </c>
      <c r="E141" s="150">
        <v>802.51627756000198</v>
      </c>
      <c r="F141" s="150">
        <v>666.43763492999824</v>
      </c>
      <c r="G141" s="150">
        <v>1458.9026182200046</v>
      </c>
      <c r="H141" s="150">
        <v>3440.719794089996</v>
      </c>
      <c r="I141" s="150">
        <v>333.96479014999818</v>
      </c>
      <c r="J141" s="150">
        <v>624.94650770999021</v>
      </c>
      <c r="K141" s="150">
        <v>-63.683793400002202</v>
      </c>
      <c r="L141" s="150">
        <v>287.08877457999893</v>
      </c>
      <c r="M141" s="150">
        <v>1854.1198896100109</v>
      </c>
    </row>
    <row r="142" spans="1:26">
      <c r="A142" s="111" t="s">
        <v>104</v>
      </c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</row>
    <row r="143" spans="1:26">
      <c r="A143" s="24" t="s">
        <v>49</v>
      </c>
      <c r="B143" s="151">
        <v>143.52000000000001</v>
      </c>
      <c r="C143" s="151">
        <v>149.14885048000002</v>
      </c>
      <c r="D143" s="151">
        <v>168.38771273000003</v>
      </c>
      <c r="E143" s="151">
        <v>162.02747616999994</v>
      </c>
      <c r="F143" s="151">
        <v>311.31059040999997</v>
      </c>
      <c r="G143" s="151">
        <v>616.21773020000001</v>
      </c>
      <c r="H143" s="151">
        <v>636.99450219999994</v>
      </c>
      <c r="I143" s="151">
        <v>657.01292752999996</v>
      </c>
      <c r="J143" s="151">
        <v>754.86243252000031</v>
      </c>
      <c r="K143" s="151">
        <v>728.84135654999966</v>
      </c>
      <c r="L143" s="151">
        <v>679.0475706499999</v>
      </c>
      <c r="M143" s="151">
        <v>851.72874469000021</v>
      </c>
    </row>
    <row r="144" spans="1:26">
      <c r="A144" s="24" t="s">
        <v>75</v>
      </c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</row>
    <row r="145" spans="1:13" ht="12.75" customHeight="1">
      <c r="A145" s="24" t="s">
        <v>365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</row>
    <row r="146" spans="1:13" ht="12.75" customHeight="1">
      <c r="A146" s="24" t="s">
        <v>366</v>
      </c>
      <c r="B146" s="151">
        <v>-192.16399999999999</v>
      </c>
      <c r="C146" s="151">
        <v>218.23577356999999</v>
      </c>
      <c r="D146" s="151">
        <v>-227.46759693999957</v>
      </c>
      <c r="E146" s="151">
        <v>-397.31914031999986</v>
      </c>
      <c r="F146" s="151">
        <v>-253.60732212999889</v>
      </c>
      <c r="G146" s="151">
        <v>-442.81092817999991</v>
      </c>
      <c r="H146" s="151">
        <v>-3337.0960606399995</v>
      </c>
      <c r="I146" s="151">
        <v>-686.27612598999906</v>
      </c>
      <c r="J146" s="151">
        <v>-94.191471460000216</v>
      </c>
      <c r="K146" s="151">
        <v>-206.02781546000014</v>
      </c>
      <c r="L146" s="151">
        <v>160.23265241999945</v>
      </c>
      <c r="M146" s="151">
        <v>-236.57722099999967</v>
      </c>
    </row>
    <row r="147" spans="1:13" ht="20.25" customHeight="1">
      <c r="A147" s="24" t="s">
        <v>105</v>
      </c>
      <c r="B147" s="151">
        <v>1.7809999999999999</v>
      </c>
      <c r="C147" s="151">
        <v>2.2832296900000002</v>
      </c>
      <c r="D147" s="151">
        <v>0.1247572499999999</v>
      </c>
      <c r="E147" s="151">
        <v>7.7718216400000015</v>
      </c>
      <c r="F147" s="151">
        <v>-0.31605495</v>
      </c>
      <c r="G147" s="151">
        <v>10.78538985</v>
      </c>
      <c r="H147" s="151">
        <v>2.6404610799999997</v>
      </c>
      <c r="I147" s="151">
        <v>-19.883808029999994</v>
      </c>
      <c r="J147" s="151">
        <v>9.271759669999998</v>
      </c>
      <c r="K147" s="151">
        <v>14.715506490000003</v>
      </c>
      <c r="L147" s="151">
        <v>3.3554541599999967</v>
      </c>
      <c r="M147" s="151">
        <v>-14.308161649999997</v>
      </c>
    </row>
    <row r="148" spans="1:13">
      <c r="A148" s="24" t="s">
        <v>89</v>
      </c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</row>
    <row r="149" spans="1:13" ht="17.25" customHeight="1">
      <c r="A149" s="24" t="s">
        <v>42</v>
      </c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</row>
    <row r="150" spans="1:13" ht="17.25" customHeight="1">
      <c r="A150" s="24" t="s">
        <v>106</v>
      </c>
      <c r="B150" s="151">
        <v>6.9450000000000003</v>
      </c>
      <c r="C150" s="151">
        <v>23.565624280000002</v>
      </c>
      <c r="D150" s="151">
        <v>18.601245969999997</v>
      </c>
      <c r="E150" s="151">
        <v>-108.42105280000001</v>
      </c>
      <c r="F150" s="151">
        <v>35.459309480000002</v>
      </c>
      <c r="G150" s="151">
        <v>34.289035449999993</v>
      </c>
      <c r="H150" s="151">
        <v>95.266753740000027</v>
      </c>
      <c r="I150" s="151">
        <v>85.094294680000019</v>
      </c>
      <c r="J150" s="151">
        <v>93.837271270000002</v>
      </c>
      <c r="K150" s="151">
        <v>54.388290289999993</v>
      </c>
      <c r="L150" s="151">
        <v>89.169666460000016</v>
      </c>
      <c r="M150" s="151">
        <v>133.36884716999998</v>
      </c>
    </row>
    <row r="151" spans="1:13" ht="17.25" customHeight="1">
      <c r="A151" s="24" t="s">
        <v>367</v>
      </c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</row>
    <row r="152" spans="1:13">
      <c r="A152" s="24" t="s">
        <v>107</v>
      </c>
      <c r="B152" s="151">
        <v>659.77499999999998</v>
      </c>
      <c r="C152" s="151">
        <v>143.0921385</v>
      </c>
      <c r="D152" s="151">
        <v>440.07958018999994</v>
      </c>
      <c r="E152" s="151">
        <v>87.336280020000061</v>
      </c>
      <c r="F152" s="151">
        <v>400.64890395999998</v>
      </c>
      <c r="G152" s="151">
        <v>189.70773002999994</v>
      </c>
      <c r="H152" s="151">
        <v>1149.9434574500001</v>
      </c>
      <c r="I152" s="151">
        <v>1347.2041252000001</v>
      </c>
      <c r="J152" s="151">
        <v>825.14793883000016</v>
      </c>
      <c r="K152" s="151">
        <v>2299.3390455099998</v>
      </c>
      <c r="L152" s="151">
        <v>1710.1385834900004</v>
      </c>
      <c r="M152" s="151">
        <v>1687.3043052700004</v>
      </c>
    </row>
    <row r="153" spans="1:13">
      <c r="A153" s="24" t="s">
        <v>29</v>
      </c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</row>
    <row r="154" spans="1:13" ht="21" customHeight="1">
      <c r="A154" s="24" t="s">
        <v>368</v>
      </c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</row>
    <row r="155" spans="1:13">
      <c r="A155" s="24" t="s">
        <v>369</v>
      </c>
      <c r="B155" s="151">
        <v>3.145</v>
      </c>
      <c r="C155" s="151">
        <v>5.9152368300000004</v>
      </c>
      <c r="D155" s="151">
        <v>0.8956489399999995</v>
      </c>
      <c r="E155" s="151">
        <v>3.5871273399999999</v>
      </c>
      <c r="F155" s="151">
        <v>6.1768172999999997</v>
      </c>
      <c r="G155" s="151">
        <v>14.29055945</v>
      </c>
      <c r="H155" s="151">
        <v>7.7199195000000032</v>
      </c>
      <c r="I155" s="151">
        <v>22.226411919999993</v>
      </c>
      <c r="J155" s="151">
        <v>25.733538929999998</v>
      </c>
      <c r="K155" s="151">
        <v>25.262439709999999</v>
      </c>
      <c r="L155" s="151">
        <v>19.458932269999995</v>
      </c>
      <c r="M155" s="151">
        <v>28.632915110000003</v>
      </c>
    </row>
    <row r="156" spans="1:13">
      <c r="A156" s="24" t="s">
        <v>370</v>
      </c>
      <c r="B156" s="151"/>
      <c r="C156" s="151">
        <v>101.81215950000001</v>
      </c>
      <c r="D156" s="151">
        <v>122.26985613999999</v>
      </c>
      <c r="E156" s="151">
        <v>113.53779771000004</v>
      </c>
      <c r="F156" s="151">
        <v>96.60856754000001</v>
      </c>
      <c r="G156" s="151">
        <v>359.26093252000004</v>
      </c>
      <c r="H156" s="151">
        <v>-215.70209631999998</v>
      </c>
      <c r="I156" s="151">
        <v>5.9336980699999931</v>
      </c>
      <c r="J156" s="151">
        <v>24.644859579999999</v>
      </c>
      <c r="K156" s="151">
        <v>8.2963230300000088</v>
      </c>
      <c r="L156" s="151">
        <v>176.58639727000002</v>
      </c>
      <c r="M156" s="151">
        <v>130.32691270999999</v>
      </c>
    </row>
    <row r="157" spans="1:13">
      <c r="A157" s="24" t="s">
        <v>108</v>
      </c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</row>
    <row r="158" spans="1:13">
      <c r="A158" s="24" t="s">
        <v>109</v>
      </c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</row>
    <row r="159" spans="1:13">
      <c r="A159" s="24" t="s">
        <v>110</v>
      </c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</row>
    <row r="160" spans="1:13">
      <c r="A160" s="24" t="s">
        <v>111</v>
      </c>
      <c r="B160" s="151">
        <v>69.712999999999994</v>
      </c>
      <c r="C160" s="151">
        <v>107.10107245</v>
      </c>
      <c r="D160" s="151">
        <v>19.524118889999983</v>
      </c>
      <c r="E160" s="151">
        <v>186.97169024999999</v>
      </c>
      <c r="F160" s="151">
        <v>-3.7208162600000207</v>
      </c>
      <c r="G160" s="151">
        <v>-134.40278498999999</v>
      </c>
      <c r="H160" s="151">
        <v>-133.77438944999989</v>
      </c>
      <c r="I160" s="151">
        <v>-331.40649272999997</v>
      </c>
      <c r="J160" s="151">
        <v>26.326991989999954</v>
      </c>
      <c r="K160" s="151">
        <v>-178.92675270999996</v>
      </c>
      <c r="L160" s="151">
        <v>121.80415651000004</v>
      </c>
      <c r="M160" s="151">
        <v>-1961.5079725900007</v>
      </c>
    </row>
    <row r="161" spans="1:13">
      <c r="A161" s="111" t="s">
        <v>371</v>
      </c>
      <c r="B161" s="152"/>
      <c r="C161" s="152"/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</row>
    <row r="162" spans="1:13">
      <c r="A162" s="24" t="s">
        <v>57</v>
      </c>
      <c r="B162" s="151">
        <v>-32.984000000000002</v>
      </c>
      <c r="C162" s="151">
        <v>288.90346927999997</v>
      </c>
      <c r="D162" s="151">
        <v>-91.60081996000001</v>
      </c>
      <c r="E162" s="151">
        <v>-110.21027953000001</v>
      </c>
      <c r="F162" s="151">
        <v>-45.004595520000002</v>
      </c>
      <c r="G162" s="151">
        <v>-227.44486399999991</v>
      </c>
      <c r="H162" s="151">
        <v>-210.52515079000005</v>
      </c>
      <c r="I162" s="151">
        <v>167.36736927000015</v>
      </c>
      <c r="J162" s="151">
        <v>-477.79926752000011</v>
      </c>
      <c r="K162" s="151">
        <v>-587.46108642000013</v>
      </c>
      <c r="L162" s="151">
        <v>22.540513020000027</v>
      </c>
      <c r="M162" s="151">
        <v>1036.3932763400001</v>
      </c>
    </row>
    <row r="163" spans="1:13">
      <c r="A163" s="24" t="s">
        <v>112</v>
      </c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</row>
    <row r="164" spans="1:13">
      <c r="A164" s="24" t="s">
        <v>113</v>
      </c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</row>
    <row r="165" spans="1:13">
      <c r="A165" s="24" t="s">
        <v>114</v>
      </c>
      <c r="B165" s="151">
        <v>-30.05</v>
      </c>
      <c r="C165" s="151">
        <v>21.771620780000003</v>
      </c>
      <c r="D165" s="151">
        <v>-30.155552399999991</v>
      </c>
      <c r="E165" s="151">
        <v>-74.631786550000015</v>
      </c>
      <c r="F165" s="151">
        <v>-6.8283516900000025</v>
      </c>
      <c r="G165" s="151">
        <v>-134.85288815999999</v>
      </c>
      <c r="H165" s="151">
        <v>-127.16796554000003</v>
      </c>
      <c r="I165" s="151">
        <v>25.229000460000027</v>
      </c>
      <c r="J165" s="151">
        <v>57.691938239999999</v>
      </c>
      <c r="K165" s="151">
        <v>-175.88577655999998</v>
      </c>
      <c r="L165" s="151">
        <v>-125.59075720000003</v>
      </c>
      <c r="M165" s="151">
        <v>-179.64512256</v>
      </c>
    </row>
    <row r="166" spans="1:13">
      <c r="A166" s="24" t="s">
        <v>61</v>
      </c>
      <c r="B166" s="151">
        <v>-7.5060000000000002</v>
      </c>
      <c r="C166" s="151">
        <v>-15.336036489999998</v>
      </c>
      <c r="D166" s="151">
        <v>-36.196389000000003</v>
      </c>
      <c r="E166" s="151">
        <v>-30.712085790000003</v>
      </c>
      <c r="F166" s="151">
        <v>-16.146382700000004</v>
      </c>
      <c r="G166" s="151">
        <v>-99.374811319999992</v>
      </c>
      <c r="H166" s="151">
        <v>-18.795638269999987</v>
      </c>
      <c r="I166" s="151">
        <v>-0.52155431000001351</v>
      </c>
      <c r="J166" s="151">
        <v>145.01142320000002</v>
      </c>
      <c r="K166" s="151">
        <v>-109.7910917300001</v>
      </c>
      <c r="L166" s="151">
        <v>-24.945774599999353</v>
      </c>
      <c r="M166" s="151">
        <v>-149.89530169000071</v>
      </c>
    </row>
    <row r="167" spans="1:13">
      <c r="A167" s="24" t="s">
        <v>60</v>
      </c>
      <c r="B167" s="153">
        <v>-49.341999999999999</v>
      </c>
      <c r="C167" s="153">
        <v>-5.1984816699999943</v>
      </c>
      <c r="D167" s="153">
        <v>55.809791560000001</v>
      </c>
      <c r="E167" s="153">
        <v>-83.232628150000011</v>
      </c>
      <c r="F167" s="153">
        <v>74.879470039999873</v>
      </c>
      <c r="G167" s="153">
        <v>-69.491758660000045</v>
      </c>
      <c r="H167" s="153">
        <v>91.521642229999969</v>
      </c>
      <c r="I167" s="153">
        <v>22.519572559999741</v>
      </c>
      <c r="J167" s="153">
        <v>-23.515348109999994</v>
      </c>
      <c r="K167" s="153">
        <v>-16.126633309999999</v>
      </c>
      <c r="L167" s="153">
        <v>-14.615089630000003</v>
      </c>
      <c r="M167" s="153">
        <v>6.8598356100000046</v>
      </c>
    </row>
    <row r="168" spans="1:13">
      <c r="A168" s="24" t="s">
        <v>81</v>
      </c>
      <c r="B168" s="151">
        <v>6.4420000000000002</v>
      </c>
      <c r="C168" s="151">
        <v>-54.689358510000019</v>
      </c>
      <c r="D168" s="151">
        <v>-136.54211366999999</v>
      </c>
      <c r="E168" s="151">
        <v>235.64912444000004</v>
      </c>
      <c r="F168" s="151">
        <v>-152.51499774000001</v>
      </c>
      <c r="G168" s="151">
        <v>764.67797370000005</v>
      </c>
      <c r="H168" s="151">
        <v>47.529601150000012</v>
      </c>
      <c r="I168" s="151">
        <v>20.081790000000041</v>
      </c>
      <c r="J168" s="151">
        <v>-154.11248150999998</v>
      </c>
      <c r="K168" s="151">
        <v>557.78675719</v>
      </c>
      <c r="L168" s="151">
        <v>391.3473714299999</v>
      </c>
      <c r="M168" s="151">
        <v>-284.40575111999993</v>
      </c>
    </row>
    <row r="169" spans="1:13">
      <c r="A169" s="24" t="s">
        <v>115</v>
      </c>
      <c r="B169" s="151">
        <v>-69.409000000000006</v>
      </c>
      <c r="C169" s="151">
        <v>-6.6564715100000056</v>
      </c>
      <c r="D169" s="151">
        <v>11.877011789999997</v>
      </c>
      <c r="E169" s="151">
        <v>-13.036424550000005</v>
      </c>
      <c r="F169" s="151">
        <v>-140.41529219999995</v>
      </c>
      <c r="G169" s="151">
        <v>7.1907161399999895</v>
      </c>
      <c r="H169" s="151">
        <v>36.609654079999999</v>
      </c>
      <c r="I169" s="151">
        <v>-46.829651580000004</v>
      </c>
      <c r="J169" s="151">
        <v>-215.52661841999998</v>
      </c>
      <c r="K169" s="151">
        <v>-25.09269281000001</v>
      </c>
      <c r="L169" s="151">
        <v>25.836175110000006</v>
      </c>
      <c r="M169" s="151">
        <v>-34.461350089999996</v>
      </c>
    </row>
    <row r="170" spans="1:13">
      <c r="A170" s="24" t="s">
        <v>106</v>
      </c>
      <c r="B170" s="151">
        <v>27.983000000000001</v>
      </c>
      <c r="C170" s="151">
        <v>-2.0614693700000011</v>
      </c>
      <c r="D170" s="151">
        <v>-3.4948123999999985</v>
      </c>
      <c r="E170" s="151">
        <v>2.1965111999999993</v>
      </c>
      <c r="F170" s="151">
        <v>-10.471683800000001</v>
      </c>
      <c r="G170" s="151">
        <v>-1.3358268799999991</v>
      </c>
      <c r="H170" s="151">
        <v>-38.248037240000002</v>
      </c>
      <c r="I170" s="151">
        <v>-8.668967440000003</v>
      </c>
      <c r="J170" s="151">
        <v>5.3042795200000015</v>
      </c>
      <c r="K170" s="151">
        <v>-3.4611678499999994</v>
      </c>
      <c r="L170" s="151">
        <v>-9.1349574900000015</v>
      </c>
      <c r="M170" s="151">
        <v>4.6220860900000007</v>
      </c>
    </row>
    <row r="171" spans="1:13">
      <c r="A171" s="24" t="s">
        <v>58</v>
      </c>
      <c r="B171" s="151" t="s">
        <v>17</v>
      </c>
      <c r="C171" s="151">
        <v>0</v>
      </c>
      <c r="D171" s="151">
        <v>0</v>
      </c>
      <c r="E171" s="151">
        <v>0</v>
      </c>
      <c r="F171" s="151">
        <v>0</v>
      </c>
      <c r="G171" s="151">
        <v>0</v>
      </c>
      <c r="H171" s="151">
        <v>0</v>
      </c>
      <c r="I171" s="151">
        <v>0</v>
      </c>
      <c r="J171" s="151">
        <v>0.55818400000000001</v>
      </c>
      <c r="K171" s="151">
        <v>-14.323316289999999</v>
      </c>
      <c r="L171" s="151">
        <v>-8.0500000000000007</v>
      </c>
      <c r="M171" s="151">
        <v>-65.134203129999989</v>
      </c>
    </row>
    <row r="172" spans="1:13">
      <c r="A172" s="24" t="s">
        <v>116</v>
      </c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</row>
    <row r="173" spans="1:13">
      <c r="A173" s="24" t="s">
        <v>117</v>
      </c>
      <c r="B173" s="151">
        <v>-402.541</v>
      </c>
      <c r="C173" s="151">
        <v>-87.528725449999982</v>
      </c>
      <c r="D173" s="151">
        <v>-103.22407253999995</v>
      </c>
      <c r="E173" s="151">
        <v>-199.82311049</v>
      </c>
      <c r="F173" s="151">
        <v>-97.07766642</v>
      </c>
      <c r="G173" s="151">
        <v>-258.95500952999998</v>
      </c>
      <c r="H173" s="151">
        <v>-316.22109013000005</v>
      </c>
      <c r="I173" s="151">
        <v>-233.02991959999991</v>
      </c>
      <c r="J173" s="151">
        <v>-143.67424063999999</v>
      </c>
      <c r="K173" s="151">
        <v>-173.58103658999997</v>
      </c>
      <c r="L173" s="151">
        <v>-572.03710203999992</v>
      </c>
      <c r="M173" s="151">
        <v>-201.39137998999993</v>
      </c>
    </row>
    <row r="174" spans="1:13">
      <c r="A174" s="24" t="s">
        <v>372</v>
      </c>
      <c r="B174" s="151" t="s">
        <v>17</v>
      </c>
      <c r="C174" s="151">
        <v>0</v>
      </c>
      <c r="D174" s="151">
        <v>0</v>
      </c>
      <c r="E174" s="151">
        <v>0</v>
      </c>
      <c r="F174" s="151">
        <v>0</v>
      </c>
      <c r="G174" s="151">
        <v>0</v>
      </c>
      <c r="H174" s="151">
        <v>0</v>
      </c>
      <c r="I174" s="151">
        <v>0</v>
      </c>
      <c r="J174" s="151">
        <v>0</v>
      </c>
      <c r="K174" s="151">
        <v>0</v>
      </c>
      <c r="L174" s="151">
        <v>0</v>
      </c>
      <c r="M174" s="151">
        <v>0</v>
      </c>
    </row>
    <row r="175" spans="1:13">
      <c r="A175" s="24" t="s">
        <v>118</v>
      </c>
      <c r="B175" s="151">
        <v>-276.11399999999998</v>
      </c>
      <c r="C175" s="151">
        <v>109.21905578000005</v>
      </c>
      <c r="D175" s="151">
        <v>57.165200130000017</v>
      </c>
      <c r="E175" s="151">
        <v>69.423593229999966</v>
      </c>
      <c r="F175" s="151">
        <v>-22.674306469999806</v>
      </c>
      <c r="G175" s="151">
        <v>-170.50306716000009</v>
      </c>
      <c r="H175" s="151">
        <v>30.564234989999818</v>
      </c>
      <c r="I175" s="151">
        <v>-93.181791860000487</v>
      </c>
      <c r="J175" s="151">
        <v>-184.17987420000054</v>
      </c>
      <c r="K175" s="151">
        <v>469.56213273999953</v>
      </c>
      <c r="L175" s="151">
        <v>707.43954772000018</v>
      </c>
      <c r="M175" s="151">
        <v>-177.63359835</v>
      </c>
    </row>
    <row r="176" spans="1:13" ht="15" customHeight="1">
      <c r="A176" s="16" t="s">
        <v>119</v>
      </c>
      <c r="B176" s="154">
        <v>-38.277999999999999</v>
      </c>
      <c r="C176" s="154">
        <v>858.31512215999987</v>
      </c>
      <c r="D176" s="154">
        <v>668.93989763999821</v>
      </c>
      <c r="E176" s="154">
        <v>653.63119138000241</v>
      </c>
      <c r="F176" s="154">
        <v>842.74382377999939</v>
      </c>
      <c r="G176" s="154">
        <v>1916.1507466800051</v>
      </c>
      <c r="H176" s="154">
        <v>1141.9795921299965</v>
      </c>
      <c r="I176" s="154">
        <v>1266.8356682999986</v>
      </c>
      <c r="J176" s="101">
        <v>1300.3378235999894</v>
      </c>
      <c r="K176" s="101">
        <v>2603.830688379996</v>
      </c>
      <c r="L176" s="101">
        <v>3639.672114129999</v>
      </c>
      <c r="M176" s="101">
        <v>2428.3967504300113</v>
      </c>
    </row>
    <row r="177" spans="1:26" ht="15" customHeight="1">
      <c r="A177" s="16"/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</row>
    <row r="178" spans="1:26" ht="15.75" customHeight="1">
      <c r="A178" s="121" t="s">
        <v>120</v>
      </c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</row>
    <row r="179" spans="1:26" s="102" customFormat="1" ht="29">
      <c r="A179" s="24" t="s">
        <v>121</v>
      </c>
      <c r="B179" s="151" t="s">
        <v>17</v>
      </c>
      <c r="C179" s="151">
        <v>0</v>
      </c>
      <c r="D179" s="151">
        <v>0</v>
      </c>
      <c r="E179" s="151">
        <v>0</v>
      </c>
      <c r="F179" s="151">
        <v>1.0000228881835938E-8</v>
      </c>
      <c r="G179" s="151">
        <v>0</v>
      </c>
      <c r="H179" s="151">
        <v>-87.935473999999999</v>
      </c>
      <c r="I179" s="151">
        <v>-328.10341591000031</v>
      </c>
      <c r="J179" s="151">
        <v>-1226.3498946299999</v>
      </c>
      <c r="K179" s="151">
        <v>-11.95</v>
      </c>
      <c r="L179" s="151">
        <v>856.59321961000012</v>
      </c>
      <c r="M179" s="151">
        <v>318.06833768999957</v>
      </c>
      <c r="N179"/>
      <c r="O179" s="71"/>
      <c r="P179"/>
      <c r="Q179"/>
      <c r="R179"/>
      <c r="S179"/>
      <c r="T179"/>
      <c r="U179"/>
      <c r="V179"/>
      <c r="W179"/>
      <c r="X179"/>
      <c r="Y179"/>
      <c r="Z179"/>
    </row>
    <row r="180" spans="1:26">
      <c r="A180" s="24" t="s">
        <v>373</v>
      </c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</row>
    <row r="181" spans="1:26">
      <c r="A181" s="24" t="s">
        <v>374</v>
      </c>
      <c r="B181" s="151">
        <v>-1.1419999999999999</v>
      </c>
      <c r="C181" s="151">
        <v>0</v>
      </c>
      <c r="D181" s="151">
        <v>0</v>
      </c>
      <c r="E181" s="151">
        <v>0</v>
      </c>
      <c r="F181" s="151">
        <v>0</v>
      </c>
      <c r="G181" s="151">
        <v>-0.33551398999999998</v>
      </c>
      <c r="H181" s="151">
        <v>0</v>
      </c>
      <c r="I181" s="151">
        <v>0</v>
      </c>
      <c r="J181" s="151">
        <v>-0.3</v>
      </c>
      <c r="K181" s="151">
        <v>0</v>
      </c>
      <c r="L181" s="151">
        <v>0</v>
      </c>
      <c r="M181" s="151">
        <v>0</v>
      </c>
    </row>
    <row r="182" spans="1:26">
      <c r="A182" s="24" t="s">
        <v>122</v>
      </c>
      <c r="B182" s="151">
        <v>0</v>
      </c>
      <c r="C182" s="151">
        <v>3.2736217999999822</v>
      </c>
      <c r="D182" s="151">
        <v>2.4050855099999904</v>
      </c>
      <c r="E182" s="151">
        <v>5.4378925399999236</v>
      </c>
      <c r="F182" s="151">
        <v>-6.8000000715255738E-7</v>
      </c>
      <c r="G182" s="151">
        <v>169.29623682999991</v>
      </c>
      <c r="H182" s="151">
        <v>167.55196462000001</v>
      </c>
      <c r="I182" s="151">
        <v>499.30708505999996</v>
      </c>
      <c r="J182" s="151">
        <v>520.64005161</v>
      </c>
      <c r="K182" s="151">
        <v>126.85492584000009</v>
      </c>
      <c r="L182" s="151">
        <v>43.371652660000088</v>
      </c>
      <c r="M182" s="151">
        <v>807.00119403999975</v>
      </c>
    </row>
    <row r="183" spans="1:26">
      <c r="A183" s="24" t="s">
        <v>123</v>
      </c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</row>
    <row r="184" spans="1:26">
      <c r="A184" s="24" t="s">
        <v>56</v>
      </c>
      <c r="B184" s="151">
        <v>-449.19799999999998</v>
      </c>
      <c r="C184" s="151">
        <v>-413.19024344000007</v>
      </c>
      <c r="D184" s="151">
        <v>1.389878060000062</v>
      </c>
      <c r="E184" s="151">
        <v>-1.1002361900000572</v>
      </c>
      <c r="F184" s="151">
        <v>1574.9843083199999</v>
      </c>
      <c r="G184" s="151">
        <v>114.83192612000012</v>
      </c>
      <c r="H184" s="151">
        <v>-286.58178452999999</v>
      </c>
      <c r="I184" s="151">
        <v>-295.29236055000001</v>
      </c>
      <c r="J184" s="151">
        <v>125.32207279000002</v>
      </c>
      <c r="K184" s="151">
        <v>479.10938159999995</v>
      </c>
      <c r="L184" s="151">
        <v>-3663.6854571700001</v>
      </c>
      <c r="M184" s="151">
        <v>-10852.482572890001</v>
      </c>
    </row>
    <row r="185" spans="1:26">
      <c r="A185" s="24" t="s">
        <v>55</v>
      </c>
      <c r="B185" s="151"/>
      <c r="C185" s="151"/>
      <c r="D185" s="151"/>
      <c r="E185" s="151"/>
      <c r="F185" s="151"/>
      <c r="G185" s="151"/>
      <c r="H185" s="151"/>
      <c r="I185" s="151"/>
      <c r="J185" s="151">
        <v>-2.8839905800000021</v>
      </c>
      <c r="K185" s="151">
        <v>-7.1322489400000109</v>
      </c>
      <c r="L185" s="151">
        <v>-26.825057370000003</v>
      </c>
      <c r="M185" s="151">
        <v>-21.337238039999992</v>
      </c>
    </row>
    <row r="186" spans="1:26">
      <c r="A186" s="24" t="s">
        <v>375</v>
      </c>
      <c r="B186" s="151">
        <v>-90.247</v>
      </c>
      <c r="C186" s="151">
        <v>0</v>
      </c>
      <c r="D186" s="151">
        <v>-4.3845179999999999</v>
      </c>
      <c r="E186" s="151">
        <v>0</v>
      </c>
      <c r="F186" s="151">
        <v>0</v>
      </c>
      <c r="G186" s="151">
        <v>0</v>
      </c>
      <c r="H186" s="151">
        <v>0</v>
      </c>
      <c r="I186" s="151">
        <v>-601.85627032000002</v>
      </c>
      <c r="J186" s="151">
        <v>0</v>
      </c>
      <c r="K186" s="151">
        <v>-2416.53995016</v>
      </c>
      <c r="L186" s="151">
        <v>-2378.1957715899998</v>
      </c>
      <c r="M186" s="151">
        <v>-516.22422059000064</v>
      </c>
    </row>
    <row r="187" spans="1:26">
      <c r="A187" s="24" t="s">
        <v>376</v>
      </c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</row>
    <row r="188" spans="1:26">
      <c r="A188" s="24" t="s">
        <v>124</v>
      </c>
      <c r="B188" s="151">
        <v>-258.64499999999998</v>
      </c>
      <c r="C188" s="151">
        <v>-248.46804870000003</v>
      </c>
      <c r="D188" s="151">
        <v>-267.21534916000002</v>
      </c>
      <c r="E188" s="151">
        <v>-278.17418079999993</v>
      </c>
      <c r="F188" s="151">
        <v>-467.80004062</v>
      </c>
      <c r="G188" s="151">
        <v>-1324.73226086</v>
      </c>
      <c r="H188" s="151">
        <v>-1095.1130518300001</v>
      </c>
      <c r="I188" s="151">
        <v>-1179.0825248599999</v>
      </c>
      <c r="J188" s="151">
        <v>-1075.6123557799999</v>
      </c>
      <c r="K188" s="151">
        <v>-1096.0463254199999</v>
      </c>
      <c r="L188" s="151">
        <v>-1075.3175696900003</v>
      </c>
      <c r="M188" s="151">
        <v>-1284.3981620199995</v>
      </c>
    </row>
    <row r="189" spans="1:26">
      <c r="A189" s="24" t="s">
        <v>125</v>
      </c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</row>
    <row r="190" spans="1:26" ht="43.5">
      <c r="A190" s="24" t="s">
        <v>377</v>
      </c>
      <c r="B190" s="153" t="s">
        <v>17</v>
      </c>
      <c r="C190" s="153">
        <v>0</v>
      </c>
      <c r="D190" s="153">
        <v>0</v>
      </c>
      <c r="E190" s="153">
        <v>0</v>
      </c>
      <c r="F190" s="153">
        <v>0</v>
      </c>
      <c r="G190" s="153">
        <v>3.0901465799999999</v>
      </c>
      <c r="H190" s="153">
        <v>9.3132257461547847E-16</v>
      </c>
      <c r="I190" s="153">
        <v>0</v>
      </c>
      <c r="J190" s="153">
        <v>0</v>
      </c>
      <c r="K190" s="153">
        <v>2.3830269999999998</v>
      </c>
      <c r="L190" s="153">
        <v>3.7831290000000002</v>
      </c>
      <c r="M190" s="153">
        <v>3.1529610799999999</v>
      </c>
    </row>
    <row r="191" spans="1:26">
      <c r="A191" s="24" t="s">
        <v>378</v>
      </c>
      <c r="B191" s="151" t="s">
        <v>17</v>
      </c>
      <c r="C191" s="151">
        <v>0</v>
      </c>
      <c r="D191" s="151">
        <v>0</v>
      </c>
      <c r="E191" s="151">
        <v>0</v>
      </c>
      <c r="F191" s="151">
        <v>0</v>
      </c>
      <c r="G191" s="151">
        <v>0</v>
      </c>
      <c r="H191" s="151">
        <v>0</v>
      </c>
      <c r="I191" s="151">
        <v>0</v>
      </c>
      <c r="J191" s="151">
        <v>0</v>
      </c>
      <c r="K191" s="151">
        <v>0</v>
      </c>
      <c r="L191" s="151">
        <v>0</v>
      </c>
      <c r="M191" s="151">
        <v>0</v>
      </c>
    </row>
    <row r="192" spans="1:26">
      <c r="A192" s="24" t="s">
        <v>379</v>
      </c>
      <c r="B192" s="153" t="s">
        <v>17</v>
      </c>
      <c r="C192" s="153">
        <v>0</v>
      </c>
      <c r="D192" s="153">
        <v>0</v>
      </c>
      <c r="E192" s="153">
        <v>-0.19396444000000002</v>
      </c>
      <c r="F192" s="153">
        <v>0</v>
      </c>
      <c r="G192" s="153">
        <v>0</v>
      </c>
      <c r="H192" s="153">
        <v>0.43794636999999997</v>
      </c>
      <c r="I192" s="153">
        <v>0</v>
      </c>
      <c r="J192" s="153">
        <v>0</v>
      </c>
      <c r="K192" s="153">
        <v>0</v>
      </c>
      <c r="L192" s="153">
        <v>726.24271297000007</v>
      </c>
      <c r="M192" s="153">
        <v>1429.7525603199999</v>
      </c>
    </row>
    <row r="193" spans="1:15">
      <c r="A193" s="24" t="s">
        <v>380</v>
      </c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</row>
    <row r="194" spans="1:15">
      <c r="A194" s="24" t="s">
        <v>381</v>
      </c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</row>
    <row r="195" spans="1:15">
      <c r="A195" s="24" t="s">
        <v>126</v>
      </c>
      <c r="B195" s="153">
        <v>4.0000000000000001E-3</v>
      </c>
      <c r="C195" s="153">
        <v>5.1198300000000743E-3</v>
      </c>
      <c r="D195" s="153">
        <v>-289.99785007999998</v>
      </c>
      <c r="E195" s="153">
        <v>0</v>
      </c>
      <c r="F195" s="153">
        <v>8.3869599999999989E-3</v>
      </c>
      <c r="G195" s="153">
        <v>4.141230000000001E-3</v>
      </c>
      <c r="H195" s="153">
        <v>-23.298381779999996</v>
      </c>
      <c r="I195" s="153">
        <v>9.4396026699999993</v>
      </c>
      <c r="J195" s="153">
        <v>-33.806755500000001</v>
      </c>
      <c r="K195" s="153">
        <v>-18.115675310000004</v>
      </c>
      <c r="L195" s="153">
        <v>-104.86121482999998</v>
      </c>
      <c r="M195" s="153">
        <v>-34.206700970000028</v>
      </c>
    </row>
    <row r="196" spans="1:15">
      <c r="A196" s="24" t="s">
        <v>127</v>
      </c>
      <c r="B196" s="153" t="s">
        <v>17</v>
      </c>
      <c r="C196" s="153">
        <v>0</v>
      </c>
      <c r="D196" s="153">
        <v>0</v>
      </c>
      <c r="E196" s="153">
        <v>0</v>
      </c>
      <c r="F196" s="153">
        <v>0</v>
      </c>
      <c r="G196" s="153">
        <v>0</v>
      </c>
      <c r="H196" s="153">
        <v>0</v>
      </c>
      <c r="I196" s="153">
        <v>0</v>
      </c>
      <c r="J196" s="153">
        <v>0</v>
      </c>
      <c r="K196" s="153">
        <v>0</v>
      </c>
      <c r="L196" s="153">
        <v>0</v>
      </c>
      <c r="M196" s="153">
        <v>0</v>
      </c>
    </row>
    <row r="197" spans="1:15">
      <c r="A197" s="24" t="s">
        <v>274</v>
      </c>
      <c r="B197" s="153"/>
      <c r="C197" s="153">
        <v>-22.585785250000001</v>
      </c>
      <c r="D197" s="153">
        <v>-28.712800000000001</v>
      </c>
      <c r="E197" s="153">
        <v>0</v>
      </c>
      <c r="F197" s="153">
        <v>0</v>
      </c>
      <c r="G197" s="153">
        <v>0</v>
      </c>
      <c r="H197" s="153">
        <v>0</v>
      </c>
      <c r="I197" s="153">
        <v>0</v>
      </c>
      <c r="J197" s="153">
        <v>0</v>
      </c>
      <c r="K197" s="153">
        <v>0</v>
      </c>
      <c r="L197" s="153">
        <v>0</v>
      </c>
      <c r="M197" s="153">
        <v>0</v>
      </c>
    </row>
    <row r="198" spans="1:15">
      <c r="A198" s="24" t="s">
        <v>390</v>
      </c>
      <c r="B198" s="153"/>
      <c r="C198" s="153"/>
      <c r="D198" s="153"/>
      <c r="E198" s="153"/>
      <c r="F198" s="153">
        <v>8125.8540101000008</v>
      </c>
      <c r="G198" s="153">
        <v>0</v>
      </c>
      <c r="H198" s="153">
        <v>0</v>
      </c>
      <c r="I198" s="153">
        <v>9.710198909999848</v>
      </c>
      <c r="J198" s="153">
        <v>0</v>
      </c>
      <c r="K198" s="153">
        <v>0</v>
      </c>
      <c r="L198" s="153">
        <v>0</v>
      </c>
      <c r="M198" s="153">
        <v>0</v>
      </c>
    </row>
    <row r="199" spans="1:15">
      <c r="A199" s="24" t="s">
        <v>63</v>
      </c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>
        <v>-217.11932091999998</v>
      </c>
      <c r="M199" s="153">
        <v>30.913815689999996</v>
      </c>
    </row>
    <row r="200" spans="1:15">
      <c r="A200" s="24" t="s">
        <v>61</v>
      </c>
      <c r="B200" s="153" t="s">
        <v>17</v>
      </c>
      <c r="C200" s="153">
        <v>0</v>
      </c>
      <c r="D200" s="153">
        <v>0</v>
      </c>
      <c r="E200" s="153">
        <v>0</v>
      </c>
      <c r="F200" s="153">
        <v>0</v>
      </c>
      <c r="G200" s="153">
        <v>1.0000002384185791E-7</v>
      </c>
      <c r="H200" s="153">
        <v>-3.4000003337860106E-7</v>
      </c>
      <c r="I200" s="153">
        <v>-4.8000001907348628E-7</v>
      </c>
      <c r="J200" s="153">
        <v>0</v>
      </c>
      <c r="K200" s="153">
        <v>4.3999999761581419E-7</v>
      </c>
      <c r="L200" s="153">
        <v>0</v>
      </c>
      <c r="M200" s="153">
        <v>-1.7999999225139617E-7</v>
      </c>
    </row>
    <row r="201" spans="1:15">
      <c r="A201" s="24" t="s">
        <v>424</v>
      </c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>
        <v>0</v>
      </c>
      <c r="M201" s="153">
        <v>-19.216657000000001</v>
      </c>
    </row>
    <row r="202" spans="1:15">
      <c r="A202" s="16" t="s">
        <v>382</v>
      </c>
      <c r="B202" s="154">
        <v>-799.22699999999998</v>
      </c>
      <c r="C202" s="154">
        <v>-680.96533576000002</v>
      </c>
      <c r="D202" s="154">
        <v>-586.51555366999992</v>
      </c>
      <c r="E202" s="154">
        <v>-274.03048889000007</v>
      </c>
      <c r="F202" s="154">
        <v>9233.0466640900013</v>
      </c>
      <c r="G202" s="154">
        <v>-1037.84532399</v>
      </c>
      <c r="H202" s="154">
        <v>-1324.9387814900001</v>
      </c>
      <c r="I202" s="154">
        <v>-1885.8776854800001</v>
      </c>
      <c r="J202" s="154">
        <v>-1692.9908720899998</v>
      </c>
      <c r="K202" s="154">
        <v>-2941.4368649499997</v>
      </c>
      <c r="L202" s="154">
        <v>-5836.0136773299992</v>
      </c>
      <c r="M202" s="154">
        <v>-10138.976682870001</v>
      </c>
      <c r="O202" s="71"/>
    </row>
    <row r="203" spans="1:15">
      <c r="A203" s="16"/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</row>
    <row r="204" spans="1:15">
      <c r="A204" s="9" t="s">
        <v>128</v>
      </c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</row>
    <row r="205" spans="1:15">
      <c r="A205" s="24" t="s">
        <v>129</v>
      </c>
      <c r="B205" s="151">
        <v>51.109000000000002</v>
      </c>
      <c r="C205" s="151">
        <v>2108.4914457099999</v>
      </c>
      <c r="D205" s="151">
        <v>166.00826317999983</v>
      </c>
      <c r="E205" s="151">
        <v>93.123844680000303</v>
      </c>
      <c r="F205" s="151">
        <v>583.12823840999988</v>
      </c>
      <c r="G205" s="151">
        <v>1579.6518371599998</v>
      </c>
      <c r="H205" s="151">
        <v>7467.4423768500001</v>
      </c>
      <c r="I205" s="151">
        <v>1760.3392530599995</v>
      </c>
      <c r="J205" s="151">
        <v>2169.2443500100003</v>
      </c>
      <c r="K205" s="151">
        <v>4059.3648466499994</v>
      </c>
      <c r="L205" s="151">
        <v>8096.6905378199999</v>
      </c>
      <c r="M205" s="151">
        <v>9561.6603780400001</v>
      </c>
    </row>
    <row r="206" spans="1:15">
      <c r="A206" s="24" t="s">
        <v>383</v>
      </c>
      <c r="B206" s="151">
        <v>-1925.8779999999999</v>
      </c>
      <c r="C206" s="151">
        <v>-163.12880454999996</v>
      </c>
      <c r="D206" s="151">
        <v>-157.58783862000013</v>
      </c>
      <c r="E206" s="151">
        <v>-467.79293048999978</v>
      </c>
      <c r="F206" s="151">
        <v>-6940.4278638100004</v>
      </c>
      <c r="G206" s="151">
        <v>-524.54013227000041</v>
      </c>
      <c r="H206" s="151">
        <v>-377.14830934000094</v>
      </c>
      <c r="I206" s="151">
        <v>-764.81815712999878</v>
      </c>
      <c r="J206" s="151">
        <v>-3965.11203862</v>
      </c>
      <c r="K206" s="151">
        <v>-1334.38661284</v>
      </c>
      <c r="L206" s="151">
        <v>-854.4278471399997</v>
      </c>
      <c r="M206" s="151">
        <v>-9124.4511022999995</v>
      </c>
    </row>
    <row r="207" spans="1:15" ht="19.5" customHeight="1">
      <c r="A207" s="24" t="s">
        <v>384</v>
      </c>
      <c r="B207" s="151">
        <v>-199.60300000000001</v>
      </c>
      <c r="C207" s="151">
        <v>-83.851500640000012</v>
      </c>
      <c r="D207" s="151">
        <v>-213.37399864</v>
      </c>
      <c r="E207" s="151">
        <v>-299.21172361000004</v>
      </c>
      <c r="F207" s="151">
        <v>-513.47380829000008</v>
      </c>
      <c r="G207" s="151">
        <v>-234.86042788999993</v>
      </c>
      <c r="H207" s="151">
        <v>-606.75521055000024</v>
      </c>
      <c r="I207" s="151">
        <v>-561.30043698999975</v>
      </c>
      <c r="J207" s="151">
        <v>-990.88795029000005</v>
      </c>
      <c r="K207" s="151">
        <v>-554.51667701000008</v>
      </c>
      <c r="L207" s="151">
        <v>-901.90885215000003</v>
      </c>
      <c r="M207" s="151">
        <v>-994.66434805000006</v>
      </c>
    </row>
    <row r="208" spans="1:15" ht="19.5" customHeight="1">
      <c r="A208" s="24" t="s">
        <v>385</v>
      </c>
      <c r="B208" s="151"/>
      <c r="C208" s="151">
        <v>-0.18053759999999996</v>
      </c>
      <c r="D208" s="151">
        <v>-0.5442709</v>
      </c>
      <c r="E208" s="151">
        <v>0.72480849999999997</v>
      </c>
      <c r="F208" s="151">
        <v>-10.756605279999999</v>
      </c>
      <c r="G208" s="151">
        <v>-213.41861138999997</v>
      </c>
      <c r="H208" s="151">
        <v>-21.287874559999999</v>
      </c>
      <c r="I208" s="151">
        <v>-21.215133510000005</v>
      </c>
      <c r="J208" s="151">
        <v>-20.324241609999998</v>
      </c>
      <c r="K208" s="151">
        <v>-20.408211530000003</v>
      </c>
      <c r="L208" s="151">
        <v>-20.218089769999995</v>
      </c>
      <c r="M208" s="151">
        <v>-20.183649870000004</v>
      </c>
    </row>
    <row r="209" spans="1:13" ht="19.5" customHeight="1">
      <c r="A209" s="24" t="s">
        <v>386</v>
      </c>
      <c r="B209" s="151"/>
      <c r="C209" s="151">
        <v>-0.15075105999999999</v>
      </c>
      <c r="D209" s="151">
        <v>-0.29193071000000004</v>
      </c>
      <c r="E209" s="151">
        <v>0.31483349999999999</v>
      </c>
      <c r="F209" s="151">
        <v>-4.1522940000000001E-2</v>
      </c>
      <c r="G209" s="151">
        <v>-1.6318040000000002E-2</v>
      </c>
      <c r="H209" s="151">
        <v>-3.3648259999999999E-2</v>
      </c>
      <c r="I209" s="151">
        <v>-3.5152159999999988E-2</v>
      </c>
      <c r="J209" s="151">
        <v>-3.281833E-2</v>
      </c>
      <c r="K209" s="151">
        <v>-2.8840540000000001E-2</v>
      </c>
      <c r="L209" s="153">
        <v>-2.8840379999999999E-2</v>
      </c>
      <c r="M209" s="153">
        <v>-2.8844429999999994E-2</v>
      </c>
    </row>
    <row r="210" spans="1:13">
      <c r="A210" s="24" t="s">
        <v>385</v>
      </c>
      <c r="B210" s="151">
        <v>-2.3570000000000002</v>
      </c>
      <c r="C210" s="151">
        <v>-2.1560712400000002</v>
      </c>
      <c r="D210" s="151">
        <v>-4.5137849400000007</v>
      </c>
      <c r="E210" s="151">
        <v>-14.671952040000001</v>
      </c>
      <c r="F210" s="151">
        <v>-17.012005400000003</v>
      </c>
      <c r="G210" s="151">
        <v>-43.700198059999998</v>
      </c>
      <c r="H210" s="151">
        <v>-45.695051530000001</v>
      </c>
      <c r="I210" s="151">
        <v>-48.309072160000014</v>
      </c>
      <c r="J210" s="151">
        <v>-66.149555159999991</v>
      </c>
      <c r="K210" s="151">
        <v>-69.244043969999979</v>
      </c>
      <c r="L210" s="151">
        <v>-85.729522460000013</v>
      </c>
      <c r="M210" s="151">
        <v>-97.991307540000022</v>
      </c>
    </row>
    <row r="211" spans="1:13" ht="30" customHeight="1">
      <c r="A211" s="24" t="s">
        <v>386</v>
      </c>
      <c r="B211" s="151">
        <v>-0.93700000000000006</v>
      </c>
      <c r="C211" s="151">
        <v>-0.67867374999999996</v>
      </c>
      <c r="D211" s="151">
        <v>-1.6791030699999998</v>
      </c>
      <c r="E211" s="151">
        <v>-1.6006983700000006</v>
      </c>
      <c r="F211" s="151">
        <v>-18.440079449999999</v>
      </c>
      <c r="G211" s="151">
        <v>-43.304908130000001</v>
      </c>
      <c r="H211" s="151">
        <v>-41.267742749999989</v>
      </c>
      <c r="I211" s="151">
        <v>-39.344359589999989</v>
      </c>
      <c r="J211" s="151">
        <v>-51.642596789999985</v>
      </c>
      <c r="K211" s="151">
        <v>-53.712424500000004</v>
      </c>
      <c r="L211" s="151">
        <v>-49.844545430000018</v>
      </c>
      <c r="M211" s="151">
        <v>-56.292067449999983</v>
      </c>
    </row>
    <row r="212" spans="1:13" ht="30" customHeight="1">
      <c r="A212" s="24" t="s">
        <v>315</v>
      </c>
      <c r="B212" s="151"/>
      <c r="C212" s="151"/>
      <c r="D212" s="151"/>
      <c r="E212" s="151"/>
      <c r="F212" s="151"/>
      <c r="G212" s="151"/>
      <c r="H212" s="151"/>
      <c r="I212" s="151"/>
      <c r="J212" s="151">
        <v>-94.195666129999992</v>
      </c>
      <c r="K212" s="151">
        <v>0</v>
      </c>
      <c r="L212" s="151">
        <v>0</v>
      </c>
      <c r="M212" s="151">
        <v>0</v>
      </c>
    </row>
    <row r="213" spans="1:13">
      <c r="A213" s="24" t="s">
        <v>130</v>
      </c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</row>
    <row r="214" spans="1:13">
      <c r="A214" s="24" t="s">
        <v>58</v>
      </c>
      <c r="B214" s="151">
        <v>92.516000000000005</v>
      </c>
      <c r="C214" s="151">
        <v>-92.51605386</v>
      </c>
      <c r="D214" s="151">
        <v>0</v>
      </c>
      <c r="E214" s="151">
        <v>0</v>
      </c>
      <c r="F214" s="151">
        <v>0</v>
      </c>
      <c r="G214" s="151">
        <v>0</v>
      </c>
      <c r="H214" s="151">
        <v>0</v>
      </c>
      <c r="I214" s="151">
        <v>0</v>
      </c>
      <c r="J214" s="151">
        <v>0</v>
      </c>
      <c r="K214" s="151">
        <v>0</v>
      </c>
      <c r="L214" s="151">
        <v>0</v>
      </c>
      <c r="M214" s="151">
        <v>0</v>
      </c>
    </row>
    <row r="215" spans="1:13">
      <c r="A215" s="24" t="s">
        <v>272</v>
      </c>
      <c r="B215" s="151"/>
      <c r="C215" s="151">
        <v>-36.076115659999999</v>
      </c>
      <c r="D215" s="151">
        <v>-19.249918650000005</v>
      </c>
      <c r="E215" s="151">
        <v>-1.48535325</v>
      </c>
      <c r="F215" s="151">
        <v>-505.07959161000002</v>
      </c>
      <c r="G215" s="151">
        <v>-1.4010216000000024</v>
      </c>
      <c r="H215" s="151">
        <v>-106.52647316999999</v>
      </c>
      <c r="I215" s="151">
        <v>-26.632263399999999</v>
      </c>
      <c r="J215" s="151">
        <v>-409.1280089</v>
      </c>
      <c r="K215" s="151">
        <v>-222.04939733000003</v>
      </c>
      <c r="L215" s="151">
        <v>-736.10686346</v>
      </c>
      <c r="M215" s="151">
        <v>-712.52046801999995</v>
      </c>
    </row>
    <row r="216" spans="1:13">
      <c r="A216" s="24" t="s">
        <v>273</v>
      </c>
      <c r="B216" s="151"/>
      <c r="C216" s="151">
        <v>197.06373121999999</v>
      </c>
      <c r="D216" s="151">
        <v>222.40318651000001</v>
      </c>
      <c r="E216" s="151">
        <v>346.29175157999993</v>
      </c>
      <c r="F216" s="151">
        <v>550.96089540000003</v>
      </c>
      <c r="G216" s="151">
        <v>53.809484920000074</v>
      </c>
      <c r="H216" s="151">
        <v>170.71508037000001</v>
      </c>
      <c r="I216" s="151">
        <v>932.71034359999999</v>
      </c>
      <c r="J216" s="151">
        <v>88.24883659999999</v>
      </c>
      <c r="K216" s="151">
        <v>33.247548029999997</v>
      </c>
      <c r="L216" s="151">
        <v>196.56261766000003</v>
      </c>
      <c r="M216" s="151">
        <v>-26.440148830000044</v>
      </c>
    </row>
    <row r="217" spans="1:13">
      <c r="A217" s="24" t="s">
        <v>305</v>
      </c>
      <c r="B217" s="151"/>
      <c r="C217" s="151"/>
      <c r="D217" s="151"/>
      <c r="E217" s="151"/>
      <c r="F217" s="151"/>
      <c r="G217" s="151"/>
      <c r="H217" s="151"/>
      <c r="I217" s="151"/>
      <c r="J217" s="151"/>
      <c r="K217" s="151">
        <v>-113.36475935999999</v>
      </c>
      <c r="L217" s="151">
        <v>-121.92520110000001</v>
      </c>
      <c r="M217" s="151">
        <v>-101.07863696000001</v>
      </c>
    </row>
    <row r="218" spans="1:13">
      <c r="A218" s="24" t="s">
        <v>306</v>
      </c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>
        <v>138.40260588999999</v>
      </c>
      <c r="M218" s="151">
        <v>61.597949140000019</v>
      </c>
    </row>
    <row r="219" spans="1:13">
      <c r="A219" s="24" t="s">
        <v>387</v>
      </c>
      <c r="B219" s="151">
        <v>-0.03</v>
      </c>
      <c r="C219" s="151">
        <v>0</v>
      </c>
      <c r="D219" s="151">
        <v>0</v>
      </c>
      <c r="E219" s="151">
        <v>0</v>
      </c>
      <c r="F219" s="151">
        <v>-5.4425547000000005</v>
      </c>
      <c r="G219" s="151">
        <v>-7.3153700000000007E-3</v>
      </c>
      <c r="H219" s="151">
        <v>0</v>
      </c>
      <c r="I219" s="151">
        <v>0</v>
      </c>
      <c r="J219" s="151">
        <v>0</v>
      </c>
      <c r="K219" s="151">
        <v>0</v>
      </c>
      <c r="L219" s="151">
        <v>0</v>
      </c>
      <c r="M219" s="151">
        <v>0</v>
      </c>
    </row>
    <row r="220" spans="1:13">
      <c r="A220" s="24" t="s">
        <v>388</v>
      </c>
      <c r="B220" s="151">
        <v>6.6660000000000004</v>
      </c>
      <c r="C220" s="151">
        <v>-1.9850000023841858E-5</v>
      </c>
      <c r="D220" s="151">
        <v>0</v>
      </c>
      <c r="E220" s="151">
        <v>0</v>
      </c>
      <c r="F220" s="151">
        <v>1.7499999899997711</v>
      </c>
      <c r="G220" s="151">
        <v>0.33374687000036241</v>
      </c>
      <c r="H220" s="151">
        <v>1620.6564758699994</v>
      </c>
      <c r="I220" s="151">
        <v>629.99996287000033</v>
      </c>
      <c r="J220" s="151">
        <v>1.625</v>
      </c>
      <c r="K220" s="151">
        <v>20.001482899999619</v>
      </c>
      <c r="L220" s="151">
        <v>1.430511474609375E-12</v>
      </c>
      <c r="M220" s="151">
        <v>8105.1962019999983</v>
      </c>
    </row>
    <row r="221" spans="1:13">
      <c r="A221" s="24" t="s">
        <v>389</v>
      </c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</row>
    <row r="222" spans="1:13">
      <c r="A222" s="24" t="s">
        <v>131</v>
      </c>
      <c r="B222" s="151">
        <v>-290.77199999999999</v>
      </c>
      <c r="C222" s="151">
        <v>-28.055707810000001</v>
      </c>
      <c r="D222" s="151">
        <v>0</v>
      </c>
      <c r="E222" s="151">
        <v>-166.21448057000001</v>
      </c>
      <c r="F222" s="151">
        <v>-34.529129329999996</v>
      </c>
      <c r="G222" s="151">
        <v>0</v>
      </c>
      <c r="H222" s="151">
        <v>0</v>
      </c>
      <c r="I222" s="151">
        <v>8.4279347500000004</v>
      </c>
      <c r="J222" s="151">
        <v>-25.08431904</v>
      </c>
      <c r="K222" s="151">
        <v>0</v>
      </c>
      <c r="L222" s="151">
        <v>0</v>
      </c>
      <c r="M222" s="151">
        <v>-57.136304800000005</v>
      </c>
    </row>
    <row r="223" spans="1:13">
      <c r="A223" s="24" t="s">
        <v>132</v>
      </c>
      <c r="B223" s="151">
        <v>0</v>
      </c>
      <c r="C223" s="151">
        <v>-20.431224530000001</v>
      </c>
      <c r="D223" s="151">
        <v>-2.3727173000000006</v>
      </c>
      <c r="E223" s="151">
        <v>0</v>
      </c>
      <c r="F223" s="151">
        <v>0</v>
      </c>
      <c r="G223" s="151">
        <v>0</v>
      </c>
      <c r="H223" s="151">
        <v>-40.359882920000004</v>
      </c>
      <c r="I223" s="151">
        <v>-4.6640798500000011</v>
      </c>
      <c r="J223" s="151">
        <v>0</v>
      </c>
      <c r="K223" s="151">
        <v>0</v>
      </c>
      <c r="L223" s="151">
        <v>-15.59733625</v>
      </c>
      <c r="M223" s="151">
        <v>0</v>
      </c>
    </row>
    <row r="224" spans="1:13">
      <c r="A224" s="24" t="s">
        <v>61</v>
      </c>
      <c r="B224" s="151">
        <v>-17.062999999999999</v>
      </c>
      <c r="C224" s="151">
        <v>17.06320255</v>
      </c>
      <c r="D224" s="151">
        <v>1.0000000000000008E-8</v>
      </c>
      <c r="E224" s="151">
        <v>0</v>
      </c>
      <c r="F224" s="151">
        <v>-4.0000000000000001E-8</v>
      </c>
      <c r="G224" s="151">
        <v>-1.9999999999999997E-8</v>
      </c>
      <c r="H224" s="151">
        <v>-2.0000000000000004E-8</v>
      </c>
      <c r="I224" s="151">
        <v>4.0999999642372133E-7</v>
      </c>
      <c r="J224" s="151">
        <v>-3.9000000000000002E-7</v>
      </c>
      <c r="K224" s="151">
        <v>-4.6999999880790711E-7</v>
      </c>
      <c r="L224" s="151">
        <v>-3.0000001192092892E-8</v>
      </c>
      <c r="M224" s="151">
        <v>1.5000000596046449E-7</v>
      </c>
    </row>
    <row r="225" spans="1:14">
      <c r="A225" s="24" t="s">
        <v>133</v>
      </c>
      <c r="B225" s="151" t="s">
        <v>17</v>
      </c>
      <c r="C225" s="151">
        <v>0</v>
      </c>
      <c r="D225" s="151">
        <v>0</v>
      </c>
      <c r="E225" s="151">
        <v>0</v>
      </c>
      <c r="F225" s="151">
        <v>0</v>
      </c>
      <c r="G225" s="151">
        <v>0</v>
      </c>
      <c r="H225" s="151">
        <v>-698.14215464999995</v>
      </c>
      <c r="I225" s="151">
        <v>-4.999E-3</v>
      </c>
      <c r="J225" s="151">
        <v>0</v>
      </c>
      <c r="K225" s="151">
        <v>-0.15139133999999985</v>
      </c>
      <c r="L225" s="151">
        <v>-468.06969720000006</v>
      </c>
      <c r="M225" s="151">
        <v>-19.5</v>
      </c>
    </row>
    <row r="226" spans="1:14">
      <c r="A226" s="24" t="s">
        <v>134</v>
      </c>
      <c r="B226" s="151" t="s">
        <v>17</v>
      </c>
      <c r="C226" s="151">
        <v>0</v>
      </c>
      <c r="D226" s="151">
        <v>0</v>
      </c>
      <c r="E226" s="151">
        <v>0</v>
      </c>
      <c r="F226" s="151">
        <v>0</v>
      </c>
      <c r="G226" s="151">
        <v>0</v>
      </c>
      <c r="H226" s="151">
        <v>0</v>
      </c>
      <c r="I226" s="151">
        <v>0</v>
      </c>
      <c r="J226" s="151">
        <v>0</v>
      </c>
      <c r="K226" s="151">
        <v>0</v>
      </c>
      <c r="L226" s="151">
        <v>0</v>
      </c>
      <c r="M226" s="151">
        <v>0</v>
      </c>
    </row>
    <row r="227" spans="1:14">
      <c r="A227" s="24" t="s">
        <v>135</v>
      </c>
      <c r="B227" s="151">
        <v>-1.2130000000000001</v>
      </c>
      <c r="C227" s="151">
        <v>-748.87481983000009</v>
      </c>
      <c r="D227" s="151">
        <v>0</v>
      </c>
      <c r="E227" s="151">
        <v>-14.907987010000079</v>
      </c>
      <c r="F227" s="151">
        <v>-3.3187824999999718</v>
      </c>
      <c r="G227" s="151">
        <v>-722.63014152999983</v>
      </c>
      <c r="H227" s="151">
        <v>-288.03997332000017</v>
      </c>
      <c r="I227" s="151">
        <v>-827.50475655999946</v>
      </c>
      <c r="J227" s="151">
        <v>-2.6639999999999997E-4</v>
      </c>
      <c r="K227" s="151">
        <v>-852.46425385999987</v>
      </c>
      <c r="L227" s="151">
        <v>-71.782857819999933</v>
      </c>
      <c r="M227" s="151">
        <v>-983.92408473</v>
      </c>
    </row>
    <row r="228" spans="1:14">
      <c r="A228" s="24" t="s">
        <v>266</v>
      </c>
      <c r="B228" s="151">
        <v>75</v>
      </c>
      <c r="C228" s="151">
        <v>0</v>
      </c>
      <c r="D228" s="151">
        <v>0</v>
      </c>
      <c r="E228" s="151">
        <v>0</v>
      </c>
      <c r="F228" s="151">
        <v>0</v>
      </c>
      <c r="G228" s="151">
        <v>0</v>
      </c>
      <c r="H228" s="151">
        <v>0</v>
      </c>
      <c r="I228" s="151">
        <v>0</v>
      </c>
      <c r="J228" s="151">
        <v>0</v>
      </c>
      <c r="K228" s="151">
        <v>0</v>
      </c>
      <c r="L228" s="151">
        <v>0</v>
      </c>
      <c r="M228" s="151">
        <v>0</v>
      </c>
    </row>
    <row r="229" spans="1:14">
      <c r="A229" s="24" t="s">
        <v>267</v>
      </c>
      <c r="B229" s="151">
        <v>65.477999999999994</v>
      </c>
      <c r="C229" s="151">
        <v>0</v>
      </c>
      <c r="D229" s="151">
        <v>0</v>
      </c>
      <c r="E229" s="151">
        <v>0</v>
      </c>
      <c r="F229" s="151">
        <v>0</v>
      </c>
      <c r="G229" s="151">
        <v>69.154956420000005</v>
      </c>
      <c r="H229" s="151">
        <v>0</v>
      </c>
      <c r="I229" s="151">
        <v>0</v>
      </c>
      <c r="J229" s="151">
        <v>0</v>
      </c>
      <c r="K229" s="151">
        <v>0</v>
      </c>
      <c r="L229" s="151">
        <v>0</v>
      </c>
      <c r="M229" s="151">
        <v>0</v>
      </c>
    </row>
    <row r="230" spans="1:14">
      <c r="A230" s="24" t="s">
        <v>66</v>
      </c>
      <c r="B230" s="151" t="s">
        <v>17</v>
      </c>
      <c r="C230" s="151">
        <v>0</v>
      </c>
      <c r="D230" s="151">
        <v>0</v>
      </c>
      <c r="E230" s="151">
        <v>0</v>
      </c>
      <c r="F230" s="151">
        <v>0</v>
      </c>
      <c r="G230" s="151">
        <v>0</v>
      </c>
      <c r="H230" s="151">
        <v>0</v>
      </c>
      <c r="I230" s="151">
        <v>0</v>
      </c>
      <c r="J230" s="151">
        <v>0</v>
      </c>
      <c r="K230" s="151">
        <v>0</v>
      </c>
      <c r="L230" s="151">
        <v>0</v>
      </c>
      <c r="M230" s="151">
        <v>0</v>
      </c>
    </row>
    <row r="231" spans="1:14">
      <c r="A231" s="16" t="s">
        <v>136</v>
      </c>
      <c r="B231" s="154">
        <v>-2147.0839999999998</v>
      </c>
      <c r="C231" s="101">
        <v>1146.5180990999997</v>
      </c>
      <c r="D231" s="101">
        <v>-11.202113130000274</v>
      </c>
      <c r="E231" s="101">
        <v>-525.42988707999973</v>
      </c>
      <c r="F231" s="101">
        <v>-6912.6828095499995</v>
      </c>
      <c r="G231" s="101">
        <v>-80.929048930000206</v>
      </c>
      <c r="H231" s="101">
        <v>7033.5576120199994</v>
      </c>
      <c r="I231" s="101">
        <v>1037.6490843400015</v>
      </c>
      <c r="J231" s="101">
        <v>-3363.4392750500001</v>
      </c>
      <c r="K231" s="101">
        <v>892.28726482999969</v>
      </c>
      <c r="L231" s="101">
        <v>5106.0161081800043</v>
      </c>
      <c r="M231" s="101">
        <v>5534.2435663499991</v>
      </c>
    </row>
    <row r="232" spans="1:14">
      <c r="A232" s="16"/>
      <c r="B232" s="154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</row>
    <row r="233" spans="1:14">
      <c r="A233" s="9" t="s">
        <v>137</v>
      </c>
      <c r="B233" s="110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</row>
    <row r="234" spans="1:14">
      <c r="A234" s="115" t="s">
        <v>138</v>
      </c>
      <c r="B234" s="154">
        <v>6076.6440000000002</v>
      </c>
      <c r="C234" s="154">
        <v>3339.4430000000002</v>
      </c>
      <c r="D234" s="154">
        <v>4729.9020411899992</v>
      </c>
      <c r="E234" s="154">
        <v>4845.1491269300004</v>
      </c>
      <c r="F234" s="154">
        <v>4614.052586329999</v>
      </c>
      <c r="G234" s="154">
        <v>7933.1699991399992</v>
      </c>
      <c r="H234" s="154">
        <v>8567.4503481499996</v>
      </c>
      <c r="I234" s="154">
        <v>15628.197466859998</v>
      </c>
      <c r="J234" s="154">
        <v>16174.12979067</v>
      </c>
      <c r="K234" s="154">
        <v>12083.131598679998</v>
      </c>
      <c r="L234" s="154">
        <v>12679.430094199997</v>
      </c>
      <c r="M234" s="154">
        <v>15488.206052179999</v>
      </c>
    </row>
    <row r="235" spans="1:14">
      <c r="A235" s="24" t="s">
        <v>139</v>
      </c>
      <c r="B235" s="190">
        <v>247.39</v>
      </c>
      <c r="C235" s="190">
        <v>66.59165296999997</v>
      </c>
      <c r="D235" s="190">
        <v>44.024861250000001</v>
      </c>
      <c r="E235" s="190">
        <v>-85.479118749999998</v>
      </c>
      <c r="F235" s="190">
        <v>152.73581527999997</v>
      </c>
      <c r="G235" s="190">
        <v>-157.58765977000002</v>
      </c>
      <c r="H235" s="190">
        <v>215.42386273999998</v>
      </c>
      <c r="I235" s="190">
        <v>127.35384087999998</v>
      </c>
      <c r="J235" s="190">
        <v>-334.90747429999999</v>
      </c>
      <c r="K235" s="190">
        <v>41.617711699999987</v>
      </c>
      <c r="L235" s="190">
        <v>-100.89839446999999</v>
      </c>
      <c r="M235" s="191">
        <v>-10.152359699999995</v>
      </c>
    </row>
    <row r="236" spans="1:14">
      <c r="A236" s="115" t="s">
        <v>140</v>
      </c>
      <c r="B236" s="154">
        <v>3339.4430000000002</v>
      </c>
      <c r="C236" s="154">
        <v>4729.9020411899992</v>
      </c>
      <c r="D236" s="154">
        <v>4845.1491269300004</v>
      </c>
      <c r="E236" s="154">
        <v>4614.052586329999</v>
      </c>
      <c r="F236" s="154">
        <v>7933.1699991399992</v>
      </c>
      <c r="G236" s="154">
        <v>8567.4503481499996</v>
      </c>
      <c r="H236" s="154">
        <v>15628.197466859998</v>
      </c>
      <c r="I236" s="154">
        <v>16174.12979067</v>
      </c>
      <c r="J236" s="154">
        <v>12083.131598679998</v>
      </c>
      <c r="K236" s="154">
        <v>12679.430094199997</v>
      </c>
      <c r="L236" s="154">
        <v>15488.206052179999</v>
      </c>
      <c r="M236" s="154">
        <v>13301.715783600001</v>
      </c>
      <c r="N236" s="71"/>
    </row>
    <row r="237" spans="1:14">
      <c r="A237" s="115" t="s">
        <v>141</v>
      </c>
      <c r="B237" s="154">
        <v>-2984.5920000000001</v>
      </c>
      <c r="C237" s="154">
        <v>1323.8673882199992</v>
      </c>
      <c r="D237" s="154">
        <v>71.222224490001281</v>
      </c>
      <c r="E237" s="154">
        <v>-145.61742185000185</v>
      </c>
      <c r="F237" s="154">
        <v>3166.3815975300004</v>
      </c>
      <c r="G237" s="154">
        <v>791.86800878000122</v>
      </c>
      <c r="H237" s="154">
        <v>6845.3232559699991</v>
      </c>
      <c r="I237" s="154">
        <v>418.60706716000004</v>
      </c>
      <c r="J237" s="154">
        <v>-3756.0923235400101</v>
      </c>
      <c r="K237" s="154">
        <v>554.6810882599957</v>
      </c>
      <c r="L237" s="154">
        <v>2909.6745449800042</v>
      </c>
      <c r="M237" s="154">
        <v>-2176.3363660899909</v>
      </c>
    </row>
    <row r="238" spans="1:14">
      <c r="D238" s="47"/>
      <c r="K238" s="192"/>
      <c r="M238" s="47"/>
    </row>
    <row r="239" spans="1:14">
      <c r="A239" s="25"/>
      <c r="M239" s="47"/>
    </row>
    <row r="240" spans="1:14">
      <c r="A240"/>
    </row>
    <row r="241" spans="1:26" s="116" customFormat="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1:26" s="116" customFormat="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1:26" s="116" customFormat="1">
      <c r="A243" s="2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s="116" customFormat="1">
      <c r="A244" s="2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s="116" customFormat="1">
      <c r="A245" s="2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1:26" s="116" customFormat="1">
      <c r="A246" s="2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s="116" customFormat="1">
      <c r="A247" s="2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26" s="116" customFormat="1">
      <c r="A248" s="2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</sheetData>
  <mergeCells count="1">
    <mergeCell ref="A14:A15"/>
  </mergeCells>
  <pageMargins left="0.25" right="0.25" top="0.75" bottom="0.75" header="0.3" footer="0.3"/>
  <pageSetup paperSize="9" orientation="landscape" horizontalDpi="2" verticalDpi="2" r:id="rId1"/>
  <headerFooter alignWithMargins="0">
    <oddFooter>&amp;L&amp;1#&amp;"Calibri"&amp;10&amp;K000000Confidencial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6855A-810F-4586-A7E0-90AD3736D907}">
  <sheetPr codeName="Plan23">
    <tabColor rgb="FF92D050"/>
  </sheetPr>
  <dimension ref="A1:DD257"/>
  <sheetViews>
    <sheetView showGridLines="0" zoomScale="90" zoomScaleNormal="90" workbookViewId="0">
      <pane xSplit="2" ySplit="3" topLeftCell="C4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RowHeight="14.5"/>
  <cols>
    <col min="1" max="1" width="62.7265625" customWidth="1" collapsed="1"/>
    <col min="2" max="2" width="1.453125" style="2" customWidth="1" collapsed="1"/>
    <col min="3" max="3" width="10.453125" customWidth="1"/>
    <col min="4" max="6" width="12.453125" customWidth="1"/>
    <col min="7" max="7" width="11.54296875" customWidth="1"/>
    <col min="8" max="9" width="14" customWidth="1"/>
    <col min="10" max="10" width="14.453125" customWidth="1"/>
    <col min="11" max="11" width="6" customWidth="1"/>
    <col min="12" max="12" width="10.453125" customWidth="1"/>
    <col min="13" max="15" width="12.453125" customWidth="1"/>
    <col min="16" max="16" width="11.54296875" customWidth="1"/>
    <col min="17" max="18" width="14" customWidth="1"/>
    <col min="19" max="19" width="14.453125" customWidth="1"/>
    <col min="20" max="20" width="6" customWidth="1"/>
    <col min="21" max="21" width="10.453125" customWidth="1"/>
    <col min="22" max="24" width="12.453125" customWidth="1"/>
    <col min="25" max="25" width="11.54296875" customWidth="1"/>
    <col min="26" max="27" width="14" customWidth="1"/>
    <col min="28" max="28" width="14.453125" customWidth="1"/>
    <col min="29" max="29" width="6" customWidth="1"/>
    <col min="30" max="30" width="10.453125" customWidth="1"/>
    <col min="31" max="33" width="12.453125" customWidth="1"/>
    <col min="34" max="34" width="11.54296875" customWidth="1"/>
    <col min="35" max="36" width="14" customWidth="1"/>
    <col min="37" max="37" width="14.453125" customWidth="1"/>
    <col min="38" max="38" width="6" customWidth="1"/>
    <col min="39" max="39" width="10.453125" customWidth="1"/>
    <col min="40" max="42" width="12.453125" customWidth="1"/>
    <col min="43" max="43" width="11.54296875" customWidth="1"/>
    <col min="44" max="45" width="14" customWidth="1"/>
    <col min="46" max="46" width="14.453125" customWidth="1"/>
    <col min="47" max="47" width="6" customWidth="1"/>
    <col min="48" max="48" width="10.453125" customWidth="1"/>
    <col min="49" max="50" width="12.453125" customWidth="1"/>
    <col min="51" max="51" width="11.54296875" customWidth="1"/>
    <col min="52" max="53" width="14" customWidth="1"/>
    <col min="54" max="54" width="14.453125" customWidth="1"/>
    <col min="55" max="55" width="6" customWidth="1"/>
    <col min="56" max="56" width="10.453125" customWidth="1"/>
    <col min="57" max="58" width="12.453125" customWidth="1"/>
    <col min="59" max="59" width="11.54296875" customWidth="1"/>
    <col min="60" max="61" width="14" customWidth="1"/>
    <col min="62" max="62" width="14.453125" customWidth="1"/>
    <col min="63" max="63" width="6" customWidth="1"/>
    <col min="64" max="64" width="10.453125" customWidth="1"/>
    <col min="65" max="66" width="12.453125" customWidth="1"/>
    <col min="67" max="67" width="11.54296875" customWidth="1"/>
    <col min="68" max="68" width="14" customWidth="1"/>
    <col min="69" max="69" width="13.1796875" customWidth="1"/>
    <col min="70" max="70" width="14.453125" customWidth="1"/>
    <col min="71" max="71" width="6" customWidth="1"/>
    <col min="72" max="72" width="10.453125" customWidth="1"/>
    <col min="73" max="74" width="12.453125" customWidth="1"/>
    <col min="75" max="75" width="11.54296875" customWidth="1"/>
    <col min="76" max="77" width="14" customWidth="1"/>
    <col min="78" max="78" width="13.1796875" customWidth="1"/>
    <col min="79" max="79" width="14.453125" customWidth="1"/>
    <col min="80" max="80" width="6" customWidth="1"/>
    <col min="81" max="81" width="10.453125" customWidth="1"/>
    <col min="82" max="82" width="12.453125" customWidth="1"/>
    <col min="83" max="83" width="11.54296875" customWidth="1"/>
    <col min="84" max="84" width="9.81640625" customWidth="1"/>
    <col min="85" max="85" width="13.1796875" customWidth="1"/>
    <col min="86" max="86" width="12" customWidth="1"/>
    <col min="87" max="87" width="14.453125" customWidth="1"/>
    <col min="88" max="88" width="12.81640625" bestFit="1" customWidth="1"/>
    <col min="89" max="89" width="6" customWidth="1"/>
    <col min="90" max="90" width="10.453125" customWidth="1"/>
    <col min="91" max="91" width="12.453125" customWidth="1"/>
    <col min="92" max="92" width="11.54296875" customWidth="1"/>
    <col min="93" max="93" width="9.81640625" customWidth="1"/>
    <col min="94" max="94" width="13.1796875" customWidth="1"/>
    <col min="95" max="95" width="12" customWidth="1"/>
    <col min="96" max="96" width="14.453125" customWidth="1"/>
    <col min="97" max="97" width="12.81640625" bestFit="1" customWidth="1"/>
    <col min="98" max="98" width="6" customWidth="1"/>
    <col min="99" max="99" width="10.453125" customWidth="1"/>
    <col min="100" max="100" width="12.453125" customWidth="1"/>
    <col min="101" max="101" width="11.54296875" customWidth="1"/>
    <col min="102" max="102" width="9.81640625" customWidth="1"/>
    <col min="103" max="103" width="13.1796875" customWidth="1"/>
    <col min="104" max="104" width="12" customWidth="1"/>
    <col min="105" max="105" width="14.453125" customWidth="1"/>
    <col min="106" max="106" width="12.81640625" bestFit="1" customWidth="1"/>
    <col min="107" max="107" width="6" customWidth="1"/>
  </cols>
  <sheetData>
    <row r="1" spans="1:108" ht="45" customHeight="1" collapsed="1">
      <c r="B1" s="15"/>
      <c r="R1" s="47"/>
    </row>
    <row r="2" spans="1:108" ht="15" customHeight="1">
      <c r="A2" s="52" t="s">
        <v>80</v>
      </c>
      <c r="B2" s="15"/>
      <c r="C2" s="202" t="s">
        <v>421</v>
      </c>
      <c r="D2" s="202"/>
      <c r="E2" s="202"/>
      <c r="F2" s="202"/>
      <c r="G2" s="202"/>
      <c r="H2" s="202"/>
      <c r="I2" s="202"/>
      <c r="J2" s="202"/>
      <c r="L2" s="202" t="s">
        <v>411</v>
      </c>
      <c r="M2" s="202"/>
      <c r="N2" s="202"/>
      <c r="O2" s="202"/>
      <c r="P2" s="202"/>
      <c r="Q2" s="202"/>
      <c r="R2" s="202"/>
      <c r="S2" s="202"/>
      <c r="U2" s="202" t="s">
        <v>408</v>
      </c>
      <c r="V2" s="202"/>
      <c r="W2" s="202"/>
      <c r="X2" s="202"/>
      <c r="Y2" s="202"/>
      <c r="Z2" s="202"/>
      <c r="AA2" s="202"/>
      <c r="AB2" s="202"/>
      <c r="AD2" s="202" t="s">
        <v>402</v>
      </c>
      <c r="AE2" s="202"/>
      <c r="AF2" s="202"/>
      <c r="AG2" s="202"/>
      <c r="AH2" s="202"/>
      <c r="AI2" s="202"/>
      <c r="AJ2" s="202"/>
      <c r="AK2" s="202"/>
      <c r="AM2" s="202" t="s">
        <v>396</v>
      </c>
      <c r="AN2" s="202"/>
      <c r="AO2" s="202"/>
      <c r="AP2" s="202"/>
      <c r="AQ2" s="202"/>
      <c r="AR2" s="202"/>
      <c r="AS2" s="202"/>
      <c r="AT2" s="202"/>
      <c r="AV2" s="202" t="s">
        <v>391</v>
      </c>
      <c r="AW2" s="202"/>
      <c r="AX2" s="202"/>
      <c r="AY2" s="202"/>
      <c r="AZ2" s="202"/>
      <c r="BA2" s="202"/>
      <c r="BB2" s="202"/>
      <c r="BD2" s="202" t="s">
        <v>355</v>
      </c>
      <c r="BE2" s="202"/>
      <c r="BF2" s="202"/>
      <c r="BG2" s="202"/>
      <c r="BH2" s="202"/>
      <c r="BI2" s="202"/>
      <c r="BJ2" s="202"/>
      <c r="BL2" s="202" t="s">
        <v>334</v>
      </c>
      <c r="BM2" s="202"/>
      <c r="BN2" s="202"/>
      <c r="BO2" s="202"/>
      <c r="BP2" s="202"/>
      <c r="BQ2" s="202"/>
      <c r="BR2" s="202"/>
      <c r="BT2" s="202" t="s">
        <v>281</v>
      </c>
      <c r="BU2" s="202"/>
      <c r="BV2" s="202"/>
      <c r="BW2" s="202"/>
      <c r="BX2" s="202"/>
      <c r="BY2" s="202"/>
      <c r="BZ2" s="202"/>
      <c r="CA2" s="202"/>
      <c r="CC2" s="202" t="s">
        <v>279</v>
      </c>
      <c r="CD2" s="202"/>
      <c r="CE2" s="202"/>
      <c r="CF2" s="202"/>
      <c r="CG2" s="202"/>
      <c r="CH2" s="202"/>
      <c r="CI2" s="202"/>
      <c r="CJ2" s="202"/>
      <c r="CL2" s="202" t="s">
        <v>268</v>
      </c>
      <c r="CM2" s="202"/>
      <c r="CN2" s="202"/>
      <c r="CO2" s="202"/>
      <c r="CP2" s="202"/>
      <c r="CQ2" s="202"/>
      <c r="CR2" s="202"/>
      <c r="CS2" s="202"/>
      <c r="CU2" s="202" t="s">
        <v>263</v>
      </c>
      <c r="CV2" s="202"/>
      <c r="CW2" s="202"/>
      <c r="CX2" s="202"/>
      <c r="CY2" s="202"/>
      <c r="CZ2" s="202"/>
      <c r="DA2" s="202"/>
      <c r="DB2" s="202"/>
    </row>
    <row r="3" spans="1:108" ht="43.5">
      <c r="A3" s="53" t="s">
        <v>21</v>
      </c>
      <c r="C3" s="1" t="s">
        <v>350</v>
      </c>
      <c r="D3" s="1" t="s">
        <v>316</v>
      </c>
      <c r="E3" s="1" t="s">
        <v>18</v>
      </c>
      <c r="F3" s="1" t="s">
        <v>400</v>
      </c>
      <c r="G3" s="1" t="s">
        <v>420</v>
      </c>
      <c r="H3" s="1" t="s">
        <v>419</v>
      </c>
      <c r="I3" s="1" t="s">
        <v>409</v>
      </c>
      <c r="J3" s="1" t="s">
        <v>246</v>
      </c>
      <c r="L3" s="1" t="s">
        <v>325</v>
      </c>
      <c r="M3" s="1" t="s">
        <v>316</v>
      </c>
      <c r="N3" s="1" t="s">
        <v>18</v>
      </c>
      <c r="O3" s="1" t="s">
        <v>400</v>
      </c>
      <c r="P3" s="1" t="s">
        <v>336</v>
      </c>
      <c r="Q3" s="1" t="s">
        <v>335</v>
      </c>
      <c r="R3" s="1" t="s">
        <v>397</v>
      </c>
      <c r="S3" s="1" t="s">
        <v>246</v>
      </c>
      <c r="U3" s="1" t="s">
        <v>325</v>
      </c>
      <c r="V3" s="1" t="s">
        <v>316</v>
      </c>
      <c r="W3" s="1" t="s">
        <v>18</v>
      </c>
      <c r="X3" s="1" t="s">
        <v>400</v>
      </c>
      <c r="Y3" s="1" t="s">
        <v>336</v>
      </c>
      <c r="Z3" s="1" t="s">
        <v>335</v>
      </c>
      <c r="AA3" s="1" t="s">
        <v>397</v>
      </c>
      <c r="AB3" s="1" t="s">
        <v>246</v>
      </c>
      <c r="AD3" s="1" t="s">
        <v>325</v>
      </c>
      <c r="AE3" s="1" t="s">
        <v>316</v>
      </c>
      <c r="AF3" s="1" t="s">
        <v>18</v>
      </c>
      <c r="AG3" s="1" t="s">
        <v>400</v>
      </c>
      <c r="AH3" s="1" t="s">
        <v>336</v>
      </c>
      <c r="AI3" s="1" t="s">
        <v>335</v>
      </c>
      <c r="AJ3" s="1" t="s">
        <v>397</v>
      </c>
      <c r="AK3" s="1" t="s">
        <v>246</v>
      </c>
      <c r="AM3" s="1" t="s">
        <v>325</v>
      </c>
      <c r="AN3" s="1" t="s">
        <v>316</v>
      </c>
      <c r="AO3" s="1" t="s">
        <v>18</v>
      </c>
      <c r="AP3" s="1" t="s">
        <v>400</v>
      </c>
      <c r="AQ3" s="1" t="s">
        <v>336</v>
      </c>
      <c r="AR3" s="1" t="s">
        <v>335</v>
      </c>
      <c r="AS3" s="1" t="s">
        <v>397</v>
      </c>
      <c r="AT3" s="1" t="s">
        <v>246</v>
      </c>
      <c r="AV3" s="1" t="s">
        <v>325</v>
      </c>
      <c r="AW3" s="1" t="s">
        <v>316</v>
      </c>
      <c r="AX3" s="1" t="s">
        <v>18</v>
      </c>
      <c r="AY3" s="1" t="s">
        <v>336</v>
      </c>
      <c r="AZ3" s="1" t="s">
        <v>335</v>
      </c>
      <c r="BA3" s="1" t="s">
        <v>397</v>
      </c>
      <c r="BB3" s="1" t="s">
        <v>246</v>
      </c>
      <c r="BD3" s="1" t="s">
        <v>325</v>
      </c>
      <c r="BE3" s="1" t="s">
        <v>316</v>
      </c>
      <c r="BF3" s="1" t="s">
        <v>18</v>
      </c>
      <c r="BG3" s="1" t="s">
        <v>336</v>
      </c>
      <c r="BH3" s="1" t="s">
        <v>335</v>
      </c>
      <c r="BI3" s="1" t="s">
        <v>401</v>
      </c>
      <c r="BJ3" s="1" t="s">
        <v>246</v>
      </c>
      <c r="BL3" s="1" t="s">
        <v>325</v>
      </c>
      <c r="BM3" s="1" t="s">
        <v>316</v>
      </c>
      <c r="BN3" s="1" t="s">
        <v>18</v>
      </c>
      <c r="BO3" s="1" t="s">
        <v>336</v>
      </c>
      <c r="BP3" s="1" t="s">
        <v>335</v>
      </c>
      <c r="BQ3" s="1" t="s">
        <v>401</v>
      </c>
      <c r="BR3" s="1" t="s">
        <v>246</v>
      </c>
      <c r="BT3" s="1" t="s">
        <v>325</v>
      </c>
      <c r="BU3" s="1" t="s">
        <v>316</v>
      </c>
      <c r="BV3" s="1" t="s">
        <v>18</v>
      </c>
      <c r="BW3" s="1" t="s">
        <v>336</v>
      </c>
      <c r="BX3" s="1" t="s">
        <v>335</v>
      </c>
      <c r="BY3" s="1" t="s">
        <v>5</v>
      </c>
      <c r="BZ3" s="1" t="s">
        <v>4</v>
      </c>
      <c r="CA3" s="1" t="s">
        <v>246</v>
      </c>
      <c r="CC3" s="1" t="s">
        <v>325</v>
      </c>
      <c r="CD3" s="1" t="s">
        <v>316</v>
      </c>
      <c r="CE3" s="1" t="s">
        <v>18</v>
      </c>
      <c r="CF3" s="1" t="s">
        <v>336</v>
      </c>
      <c r="CG3" s="1" t="s">
        <v>335</v>
      </c>
      <c r="CH3" s="1" t="s">
        <v>5</v>
      </c>
      <c r="CI3" s="1" t="s">
        <v>4</v>
      </c>
      <c r="CJ3" s="1" t="s">
        <v>246</v>
      </c>
      <c r="CL3" s="1" t="s">
        <v>325</v>
      </c>
      <c r="CM3" s="1" t="s">
        <v>316</v>
      </c>
      <c r="CN3" s="1" t="s">
        <v>18</v>
      </c>
      <c r="CO3" s="1" t="s">
        <v>336</v>
      </c>
      <c r="CP3" s="1" t="s">
        <v>335</v>
      </c>
      <c r="CQ3" s="1" t="s">
        <v>5</v>
      </c>
      <c r="CR3" s="1" t="s">
        <v>4</v>
      </c>
      <c r="CS3" s="1" t="s">
        <v>246</v>
      </c>
      <c r="CU3" s="1" t="s">
        <v>325</v>
      </c>
      <c r="CV3" s="1" t="s">
        <v>316</v>
      </c>
      <c r="CW3" s="1" t="s">
        <v>18</v>
      </c>
      <c r="CX3" s="1" t="s">
        <v>336</v>
      </c>
      <c r="CY3" s="1" t="s">
        <v>335</v>
      </c>
      <c r="CZ3" s="1" t="s">
        <v>5</v>
      </c>
      <c r="DA3" s="1" t="s">
        <v>4</v>
      </c>
      <c r="DB3" s="1" t="s">
        <v>246</v>
      </c>
    </row>
    <row r="4" spans="1:108">
      <c r="A4" s="123" t="s">
        <v>317</v>
      </c>
      <c r="C4" s="54">
        <v>9641.5022162699952</v>
      </c>
      <c r="D4" s="54">
        <v>3113.2265371000012</v>
      </c>
      <c r="E4" s="54">
        <v>1671.6607221600007</v>
      </c>
      <c r="F4" s="54">
        <v>-206.61989278000001</v>
      </c>
      <c r="G4" s="54">
        <v>12166.375668479999</v>
      </c>
      <c r="H4" s="55">
        <v>26386.165697050033</v>
      </c>
      <c r="I4" s="54">
        <v>13422.735097779987</v>
      </c>
      <c r="J4" s="55">
        <v>39808.90079483002</v>
      </c>
      <c r="K4" s="47"/>
      <c r="L4" s="54">
        <v>9443.6</v>
      </c>
      <c r="M4" s="54">
        <v>2845.8</v>
      </c>
      <c r="N4" s="54">
        <v>2093.9</v>
      </c>
      <c r="O4" s="54">
        <v>-375.8</v>
      </c>
      <c r="P4" s="54">
        <v>12611.8</v>
      </c>
      <c r="Q4" s="55">
        <v>26619.4</v>
      </c>
      <c r="R4" s="54">
        <v>11592.7</v>
      </c>
      <c r="S4" s="55">
        <v>38212.1</v>
      </c>
      <c r="T4" s="47"/>
      <c r="U4" s="54">
        <v>9448.2161342999916</v>
      </c>
      <c r="V4" s="54">
        <v>3117.5391186899938</v>
      </c>
      <c r="W4" s="54">
        <v>-312.9481195700003</v>
      </c>
      <c r="X4" s="54">
        <v>-291.48354959</v>
      </c>
      <c r="Y4" s="54">
        <v>11035.408146589994</v>
      </c>
      <c r="Z4" s="55">
        <v>22996.731730320033</v>
      </c>
      <c r="AA4" s="54">
        <v>6911.6937656300161</v>
      </c>
      <c r="AB4" s="55">
        <v>29908.425503200015</v>
      </c>
      <c r="AC4" s="47"/>
      <c r="AD4" s="54">
        <v>9206.5852257199949</v>
      </c>
      <c r="AE4" s="54">
        <v>1980.9744703599968</v>
      </c>
      <c r="AF4" s="54">
        <v>-364.13968459000051</v>
      </c>
      <c r="AG4" s="54">
        <v>-53.561892340000007</v>
      </c>
      <c r="AH4" s="54">
        <v>10728.408105969993</v>
      </c>
      <c r="AI4" s="55">
        <v>21498.266225120016</v>
      </c>
      <c r="AJ4" s="54">
        <v>9716.5108682200116</v>
      </c>
      <c r="AK4" s="55">
        <v>31214.777092820026</v>
      </c>
      <c r="AL4" s="47"/>
      <c r="AM4" s="54">
        <v>8806.9588391000016</v>
      </c>
      <c r="AN4" s="54">
        <v>1737.5023052800007</v>
      </c>
      <c r="AO4" s="54">
        <v>-438.94799732000052</v>
      </c>
      <c r="AP4" s="54">
        <v>0</v>
      </c>
      <c r="AQ4" s="54">
        <v>9695.519402209995</v>
      </c>
      <c r="AR4" s="55">
        <v>19801.04277276</v>
      </c>
      <c r="AS4" s="54">
        <v>8809.328766860006</v>
      </c>
      <c r="AT4" s="55">
        <v>28610.37153962002</v>
      </c>
      <c r="AU4" s="47"/>
      <c r="AV4" s="54">
        <v>8039.9285885200034</v>
      </c>
      <c r="AW4" s="54">
        <v>3277.3342812500032</v>
      </c>
      <c r="AX4" s="54">
        <v>-423.55397291000054</v>
      </c>
      <c r="AY4" s="54">
        <v>8740.7788567199859</v>
      </c>
      <c r="AZ4" s="55">
        <v>19634.487753579993</v>
      </c>
      <c r="BA4" s="54">
        <v>8125.7402146500035</v>
      </c>
      <c r="BB4" s="55">
        <v>27760.227968230018</v>
      </c>
      <c r="BC4" s="47"/>
      <c r="BD4" s="54">
        <v>7740.4376397799997</v>
      </c>
      <c r="BE4" s="54">
        <v>3533.8905479900036</v>
      </c>
      <c r="BF4" s="54">
        <v>-269.49521907000053</v>
      </c>
      <c r="BG4" s="54">
        <v>8180.8941862299916</v>
      </c>
      <c r="BH4" s="55">
        <v>19185.727154929995</v>
      </c>
      <c r="BI4" s="54">
        <v>7077.6274570999994</v>
      </c>
      <c r="BJ4" s="55">
        <v>26263.354611800027</v>
      </c>
      <c r="BK4" s="47"/>
      <c r="BL4" s="54">
        <v>6748.1834534300024</v>
      </c>
      <c r="BM4" s="54">
        <v>3535.1664226200101</v>
      </c>
      <c r="BN4" s="54">
        <v>-324.19317089000049</v>
      </c>
      <c r="BO4" s="54">
        <v>7179.5603154399951</v>
      </c>
      <c r="BP4" s="55">
        <v>17138.717020600001</v>
      </c>
      <c r="BQ4" s="54">
        <v>9036.877296839999</v>
      </c>
      <c r="BR4" s="55">
        <v>26175.59431744002</v>
      </c>
      <c r="BS4" s="47"/>
      <c r="BT4" s="54">
        <v>6143.3879891000042</v>
      </c>
      <c r="BU4" s="54">
        <v>3161.2896385200052</v>
      </c>
      <c r="BV4" s="54">
        <v>-319.31338439000046</v>
      </c>
      <c r="BW4" s="54">
        <v>8314.1743254199991</v>
      </c>
      <c r="BX4" s="55">
        <v>17299.538568650016</v>
      </c>
      <c r="BY4" s="54">
        <v>8062.8413456399994</v>
      </c>
      <c r="BZ4" s="54">
        <v>1698.247253499999</v>
      </c>
      <c r="CA4" s="55">
        <v>27060.627167790022</v>
      </c>
      <c r="CB4" s="47"/>
      <c r="CC4" s="54">
        <v>7420.8784770299962</v>
      </c>
      <c r="CD4" s="54">
        <v>3340.3973953100044</v>
      </c>
      <c r="CE4" s="54">
        <v>-138.5403309200002</v>
      </c>
      <c r="CF4" s="54">
        <v>5903.0414120700016</v>
      </c>
      <c r="CG4" s="55">
        <v>16525.776953490025</v>
      </c>
      <c r="CH4" s="54">
        <v>6757.990918290001</v>
      </c>
      <c r="CI4" s="54">
        <v>2230.7681909099988</v>
      </c>
      <c r="CJ4" s="55">
        <v>25514.536062690026</v>
      </c>
      <c r="CK4" s="47"/>
      <c r="CL4" s="54">
        <v>7350.7431256400014</v>
      </c>
      <c r="CM4" s="54">
        <v>3729.5337023700063</v>
      </c>
      <c r="CN4" s="54">
        <v>-92.543152310000295</v>
      </c>
      <c r="CO4" s="54">
        <v>5280.9275641200011</v>
      </c>
      <c r="CP4" s="55">
        <v>16268.661239820027</v>
      </c>
      <c r="CQ4" s="54">
        <v>4775.76073275</v>
      </c>
      <c r="CR4" s="54">
        <v>1717.9785092599993</v>
      </c>
      <c r="CS4" s="55">
        <v>22762.400481830035</v>
      </c>
      <c r="CT4" s="47"/>
      <c r="CU4" s="54">
        <v>6381.3294942300008</v>
      </c>
      <c r="CV4" s="54">
        <v>3586.5653068500046</v>
      </c>
      <c r="CW4" s="54">
        <v>0.59772314999949927</v>
      </c>
      <c r="CX4" s="54">
        <v>3853.4255825300002</v>
      </c>
      <c r="CY4" s="55">
        <v>13821.918106870022</v>
      </c>
      <c r="CZ4" s="54">
        <v>6118.4664687500017</v>
      </c>
      <c r="DA4" s="54">
        <v>2309.2795401299995</v>
      </c>
      <c r="DB4" s="55">
        <v>22249.664115810021</v>
      </c>
      <c r="DC4" s="47"/>
    </row>
    <row r="5" spans="1:108">
      <c r="A5" s="124" t="s">
        <v>230</v>
      </c>
      <c r="C5" s="125">
        <v>7451.8329562600002</v>
      </c>
      <c r="D5" s="125">
        <v>4901.0681890299993</v>
      </c>
      <c r="E5" s="125">
        <v>1526.2323267000002</v>
      </c>
      <c r="F5" s="125">
        <v>206.61989278000001</v>
      </c>
      <c r="G5" s="125">
        <v>10446.79144916</v>
      </c>
      <c r="H5" s="126">
        <v>24532.544813929999</v>
      </c>
      <c r="I5" s="125">
        <v>3328.2440000000024</v>
      </c>
      <c r="J5" s="126">
        <v>27860.788813930001</v>
      </c>
      <c r="K5" s="47"/>
      <c r="L5" s="125">
        <v>7525.7</v>
      </c>
      <c r="M5" s="125">
        <v>5212.5</v>
      </c>
      <c r="N5" s="125">
        <v>1060.3</v>
      </c>
      <c r="O5" s="125">
        <v>375.8</v>
      </c>
      <c r="P5" s="125">
        <v>2475.6</v>
      </c>
      <c r="Q5" s="126">
        <v>16649.900000000001</v>
      </c>
      <c r="R5" s="125">
        <v>2868.8</v>
      </c>
      <c r="S5" s="126">
        <v>19518.7</v>
      </c>
      <c r="T5" s="47"/>
      <c r="U5" s="125">
        <v>7736.57046618</v>
      </c>
      <c r="V5" s="125">
        <v>5467.4105696699999</v>
      </c>
      <c r="W5" s="125">
        <v>1107.60443433</v>
      </c>
      <c r="X5" s="125">
        <v>291.48354959</v>
      </c>
      <c r="Y5" s="125">
        <v>1821.5378774299998</v>
      </c>
      <c r="Z5" s="126">
        <v>16424.606897199999</v>
      </c>
      <c r="AA5" s="125">
        <v>4161.0484999999999</v>
      </c>
      <c r="AB5" s="126">
        <v>20585.6553972</v>
      </c>
      <c r="AC5" s="47"/>
      <c r="AD5" s="125">
        <v>10874.09075858</v>
      </c>
      <c r="AE5" s="125">
        <v>5438.3639604300006</v>
      </c>
      <c r="AF5" s="125">
        <v>1189.2560318600001</v>
      </c>
      <c r="AG5" s="125">
        <v>53.561892340000007</v>
      </c>
      <c r="AH5" s="125">
        <v>2991.5532308699999</v>
      </c>
      <c r="AI5" s="126">
        <v>20546.825874080001</v>
      </c>
      <c r="AJ5" s="125">
        <v>2594.4195</v>
      </c>
      <c r="AK5" s="126">
        <v>23141.245374079997</v>
      </c>
      <c r="AL5" s="47"/>
      <c r="AM5" s="125">
        <v>9277.93359298</v>
      </c>
      <c r="AN5" s="125">
        <v>5854.4190613400006</v>
      </c>
      <c r="AO5" s="125">
        <v>1222.8522853600002</v>
      </c>
      <c r="AP5" s="125">
        <v>0</v>
      </c>
      <c r="AQ5" s="125">
        <v>3255.0640648000003</v>
      </c>
      <c r="AR5" s="126">
        <v>19610.26900448</v>
      </c>
      <c r="AS5" s="125">
        <v>3511.6880000000001</v>
      </c>
      <c r="AT5" s="126">
        <v>23121.957004479998</v>
      </c>
      <c r="AU5" s="47"/>
      <c r="AV5" s="125">
        <v>6387.7570612200007</v>
      </c>
      <c r="AW5" s="125">
        <v>2559.7524180199998</v>
      </c>
      <c r="AX5" s="125">
        <v>1160.54428072</v>
      </c>
      <c r="AY5" s="125">
        <v>2115.3286867199995</v>
      </c>
      <c r="AZ5" s="126">
        <v>12223.38244668</v>
      </c>
      <c r="BA5" s="125">
        <v>2590.6610000000001</v>
      </c>
      <c r="BB5" s="126">
        <v>14814.04344668</v>
      </c>
      <c r="BC5" s="47"/>
      <c r="BD5" s="125">
        <v>5470.6518148699997</v>
      </c>
      <c r="BE5" s="125">
        <v>2212.7051789899997</v>
      </c>
      <c r="BF5" s="125">
        <v>1086.2837404500001</v>
      </c>
      <c r="BG5" s="125">
        <v>2899.1887571900006</v>
      </c>
      <c r="BH5" s="126">
        <v>11668.829491500001</v>
      </c>
      <c r="BI5" s="125">
        <v>3323.8724999999999</v>
      </c>
      <c r="BJ5" s="126">
        <v>14992.7019915</v>
      </c>
      <c r="BK5" s="47"/>
      <c r="BL5" s="125">
        <v>9175.3296773799993</v>
      </c>
      <c r="BM5" s="125">
        <v>3088.1575850999998</v>
      </c>
      <c r="BN5" s="125">
        <v>1104.4115994200001</v>
      </c>
      <c r="BO5" s="125">
        <v>3944.1291143700018</v>
      </c>
      <c r="BP5" s="126">
        <v>17312.027976270001</v>
      </c>
      <c r="BQ5" s="125">
        <v>1720.9569999999999</v>
      </c>
      <c r="BR5" s="126">
        <v>19032.98497627</v>
      </c>
      <c r="BS5" s="47"/>
      <c r="BT5" s="125">
        <v>10154.001364989999</v>
      </c>
      <c r="BU5" s="125">
        <v>3789.9913269499998</v>
      </c>
      <c r="BV5" s="125">
        <v>1211.1585394599999</v>
      </c>
      <c r="BW5" s="125">
        <v>2720.8026831100001</v>
      </c>
      <c r="BX5" s="126">
        <v>17875.953914510003</v>
      </c>
      <c r="BY5" s="125">
        <v>899.50750000000005</v>
      </c>
      <c r="BZ5" s="125">
        <v>531.64049999999997</v>
      </c>
      <c r="CA5" s="126">
        <v>19307.101914510004</v>
      </c>
      <c r="CB5" s="47"/>
      <c r="CC5" s="125">
        <v>5876.7443396600011</v>
      </c>
      <c r="CD5" s="125">
        <v>3446.8185098100003</v>
      </c>
      <c r="CE5" s="125">
        <v>987.00527284999987</v>
      </c>
      <c r="CF5" s="125">
        <v>3301.6124172200002</v>
      </c>
      <c r="CG5" s="126">
        <v>13612.180539539999</v>
      </c>
      <c r="CH5" s="125">
        <v>2362.5709999999999</v>
      </c>
      <c r="CI5" s="125">
        <v>619.41300000000001</v>
      </c>
      <c r="CJ5" s="126">
        <v>16594.164539539997</v>
      </c>
      <c r="CK5" s="47"/>
      <c r="CL5" s="125">
        <v>3513.1845872999997</v>
      </c>
      <c r="CM5" s="125">
        <v>1110.89605256</v>
      </c>
      <c r="CN5" s="125">
        <v>828.02922020999995</v>
      </c>
      <c r="CO5" s="125">
        <v>3701.8441690199993</v>
      </c>
      <c r="CP5" s="126">
        <v>9153.9540290900004</v>
      </c>
      <c r="CQ5" s="125">
        <v>3236.8735000000001</v>
      </c>
      <c r="CR5" s="125">
        <v>1083.529</v>
      </c>
      <c r="CS5" s="126">
        <v>13474.356529090001</v>
      </c>
      <c r="CT5" s="47"/>
      <c r="CU5" s="125">
        <v>3714.8669511099997</v>
      </c>
      <c r="CV5" s="125">
        <v>1283.6472233899999</v>
      </c>
      <c r="CW5" s="125">
        <v>654.46034888999998</v>
      </c>
      <c r="CX5" s="125">
        <v>5934.8018673799997</v>
      </c>
      <c r="CY5" s="126">
        <v>11587.776390770001</v>
      </c>
      <c r="CZ5" s="125">
        <v>1357.5274999999999</v>
      </c>
      <c r="DA5" s="125">
        <v>651.23</v>
      </c>
      <c r="DB5" s="126">
        <v>13596.533890769999</v>
      </c>
      <c r="DC5" s="47"/>
    </row>
    <row r="6" spans="1:108">
      <c r="A6" s="127" t="s">
        <v>318</v>
      </c>
      <c r="C6" s="128">
        <v>17093.335172529994</v>
      </c>
      <c r="D6" s="128">
        <v>8014.2947261300014</v>
      </c>
      <c r="E6" s="128">
        <v>3197.8930488600008</v>
      </c>
      <c r="F6" s="128">
        <v>0</v>
      </c>
      <c r="G6" s="128">
        <v>22613.167117639998</v>
      </c>
      <c r="H6" s="129">
        <v>50918.710510980032</v>
      </c>
      <c r="I6" s="128">
        <v>16750.979097779986</v>
      </c>
      <c r="J6" s="129">
        <v>67669.689608760018</v>
      </c>
      <c r="K6" s="47"/>
      <c r="L6" s="128">
        <v>16969.400000000001</v>
      </c>
      <c r="M6" s="128">
        <v>8058.4</v>
      </c>
      <c r="N6" s="128">
        <v>3154.2</v>
      </c>
      <c r="O6" s="128" t="s">
        <v>427</v>
      </c>
      <c r="P6" s="128">
        <v>15087.4</v>
      </c>
      <c r="Q6" s="129">
        <v>43269.3</v>
      </c>
      <c r="R6" s="128">
        <v>14461.5</v>
      </c>
      <c r="S6" s="129">
        <v>57730.8</v>
      </c>
      <c r="T6" s="47"/>
      <c r="U6" s="128">
        <v>17184.786600479991</v>
      </c>
      <c r="V6" s="128">
        <v>8584.9496883599932</v>
      </c>
      <c r="W6" s="128">
        <v>794.65631475999965</v>
      </c>
      <c r="X6" s="128">
        <v>0</v>
      </c>
      <c r="Y6" s="128">
        <v>12856.946024019995</v>
      </c>
      <c r="Z6" s="129">
        <v>39421.338627520032</v>
      </c>
      <c r="AA6" s="128">
        <v>11072.742265630017</v>
      </c>
      <c r="AB6" s="129">
        <v>50494.080900400018</v>
      </c>
      <c r="AC6" s="47"/>
      <c r="AD6" s="128">
        <v>20080.675984299996</v>
      </c>
      <c r="AE6" s="128">
        <v>7419.3384307899969</v>
      </c>
      <c r="AF6" s="128">
        <v>825.11634726999966</v>
      </c>
      <c r="AG6" s="128">
        <v>0</v>
      </c>
      <c r="AH6" s="128">
        <v>13719.961336839993</v>
      </c>
      <c r="AI6" s="129">
        <v>42045.092099200017</v>
      </c>
      <c r="AJ6" s="128">
        <v>12310.930368220012</v>
      </c>
      <c r="AK6" s="129">
        <v>54356.022466900024</v>
      </c>
      <c r="AL6" s="47"/>
      <c r="AM6" s="128">
        <v>18084.892432080003</v>
      </c>
      <c r="AN6" s="128">
        <v>7591.9213666200012</v>
      </c>
      <c r="AO6" s="128">
        <v>783.90428803999964</v>
      </c>
      <c r="AP6" s="128">
        <v>0</v>
      </c>
      <c r="AQ6" s="128">
        <v>12950.583467009994</v>
      </c>
      <c r="AR6" s="129">
        <v>39411.31177724</v>
      </c>
      <c r="AS6" s="128">
        <v>12321.016766860006</v>
      </c>
      <c r="AT6" s="129">
        <v>51732.328544100019</v>
      </c>
      <c r="AU6" s="47"/>
      <c r="AV6" s="128">
        <v>14427.685649740004</v>
      </c>
      <c r="AW6" s="128">
        <v>5837.086699270003</v>
      </c>
      <c r="AX6" s="128">
        <v>736.99030780999942</v>
      </c>
      <c r="AY6" s="128">
        <v>10856.107543439986</v>
      </c>
      <c r="AZ6" s="129">
        <v>31857.870200259993</v>
      </c>
      <c r="BA6" s="128">
        <v>10716.401214650003</v>
      </c>
      <c r="BB6" s="129">
        <v>42574.271414910021</v>
      </c>
      <c r="BC6" s="47"/>
      <c r="BD6" s="128">
        <v>13211.08945465</v>
      </c>
      <c r="BE6" s="128">
        <v>5746.5957269800037</v>
      </c>
      <c r="BF6" s="128">
        <v>816.78852137999957</v>
      </c>
      <c r="BG6" s="128">
        <v>11080.082943419993</v>
      </c>
      <c r="BH6" s="129">
        <v>30854.556646429995</v>
      </c>
      <c r="BI6" s="128">
        <v>10401.499957099999</v>
      </c>
      <c r="BJ6" s="129">
        <v>41256.056603300029</v>
      </c>
      <c r="BK6" s="47"/>
      <c r="BL6" s="128">
        <v>15923.513130810001</v>
      </c>
      <c r="BM6" s="128">
        <v>6623.3240077200053</v>
      </c>
      <c r="BN6" s="128">
        <v>780.21842852999964</v>
      </c>
      <c r="BO6" s="128">
        <v>11123.689429809996</v>
      </c>
      <c r="BP6" s="129">
        <v>34450.744996870002</v>
      </c>
      <c r="BQ6" s="128">
        <v>10757.834296839999</v>
      </c>
      <c r="BR6" s="129">
        <v>45208.57929371002</v>
      </c>
      <c r="BS6" s="47"/>
      <c r="BT6" s="128">
        <v>16297.389354090004</v>
      </c>
      <c r="BU6" s="128">
        <v>6951.280965470005</v>
      </c>
      <c r="BV6" s="128">
        <v>891.84515506999958</v>
      </c>
      <c r="BW6" s="128">
        <v>11034.977008529999</v>
      </c>
      <c r="BX6" s="129">
        <v>35175.492483160022</v>
      </c>
      <c r="BY6" s="128">
        <v>8962.3488456399991</v>
      </c>
      <c r="BZ6" s="128">
        <v>2229.8877534999992</v>
      </c>
      <c r="CA6" s="129">
        <v>46367.729082300029</v>
      </c>
      <c r="CB6" s="47"/>
      <c r="CC6" s="128">
        <v>13297.622816689996</v>
      </c>
      <c r="CD6" s="128">
        <v>6787.2159051200042</v>
      </c>
      <c r="CE6" s="128">
        <v>848.46494192999967</v>
      </c>
      <c r="CF6" s="128">
        <v>9204.6538292900004</v>
      </c>
      <c r="CG6" s="129">
        <v>30137.957493030026</v>
      </c>
      <c r="CH6" s="128">
        <v>9120.5619182900009</v>
      </c>
      <c r="CI6" s="128">
        <v>2850.1811909099988</v>
      </c>
      <c r="CJ6" s="129">
        <v>42108.700602230027</v>
      </c>
      <c r="CK6" s="47"/>
      <c r="CL6" s="128">
        <v>10863.92771294</v>
      </c>
      <c r="CM6" s="128">
        <v>4840.4297549300063</v>
      </c>
      <c r="CN6" s="128">
        <v>735.48606789999963</v>
      </c>
      <c r="CO6" s="128">
        <v>8982.7717331399999</v>
      </c>
      <c r="CP6" s="129">
        <v>25422.615268910027</v>
      </c>
      <c r="CQ6" s="128">
        <v>8012.6342327499997</v>
      </c>
      <c r="CR6" s="128">
        <v>2801.5075092599991</v>
      </c>
      <c r="CS6" s="129">
        <v>36236.757010920039</v>
      </c>
      <c r="CT6" s="47"/>
      <c r="CU6" s="128">
        <v>10096.19644534</v>
      </c>
      <c r="CV6" s="128">
        <v>4870.2125302400045</v>
      </c>
      <c r="CW6" s="128">
        <v>655.0580720399995</v>
      </c>
      <c r="CX6" s="128">
        <v>9788.2274499100004</v>
      </c>
      <c r="CY6" s="129">
        <v>25409.694497640023</v>
      </c>
      <c r="CZ6" s="128">
        <v>7475.9939687500018</v>
      </c>
      <c r="DA6" s="128">
        <v>2960.5095401299996</v>
      </c>
      <c r="DB6" s="129">
        <v>35846.198006580016</v>
      </c>
      <c r="DC6" s="47"/>
    </row>
    <row r="7" spans="1:108">
      <c r="A7" s="123" t="s">
        <v>319</v>
      </c>
      <c r="C7" s="54">
        <v>-782.19178275999991</v>
      </c>
      <c r="D7" s="54">
        <v>-4036.0950033200002</v>
      </c>
      <c r="E7" s="54">
        <v>-305.57046803000003</v>
      </c>
      <c r="F7" s="54">
        <v>0</v>
      </c>
      <c r="G7" s="54">
        <v>3827.4415647500005</v>
      </c>
      <c r="H7" s="55">
        <v>-1296.4156891599989</v>
      </c>
      <c r="I7" s="54">
        <v>-492.99851279000814</v>
      </c>
      <c r="J7" s="55">
        <v>-1789.4142019500071</v>
      </c>
      <c r="K7" s="47"/>
      <c r="L7" s="54">
        <v>-500.1</v>
      </c>
      <c r="M7" s="54">
        <v>-373.2</v>
      </c>
      <c r="N7" s="54">
        <v>-56.9</v>
      </c>
      <c r="O7" s="54" t="s">
        <v>427</v>
      </c>
      <c r="P7" s="54">
        <v>6731.1</v>
      </c>
      <c r="Q7" s="55">
        <v>5800.8</v>
      </c>
      <c r="R7" s="54">
        <v>1850.8</v>
      </c>
      <c r="S7" s="55">
        <v>7651.7</v>
      </c>
      <c r="T7" s="47"/>
      <c r="U7" s="54">
        <v>-763.39679340999999</v>
      </c>
      <c r="V7" s="54">
        <v>-818.60741197999994</v>
      </c>
      <c r="W7" s="54">
        <v>2184.1766630100001</v>
      </c>
      <c r="X7" s="54">
        <v>0</v>
      </c>
      <c r="Y7" s="54">
        <v>1379.4872500500001</v>
      </c>
      <c r="Z7" s="55">
        <v>1981.6597076699998</v>
      </c>
      <c r="AA7" s="54">
        <v>3021.5674593700001</v>
      </c>
      <c r="AB7" s="55">
        <v>5003.2271670399987</v>
      </c>
      <c r="AC7" s="47"/>
      <c r="AD7" s="54">
        <v>-3221.9996728800002</v>
      </c>
      <c r="AE7" s="54">
        <v>961.2421876300001</v>
      </c>
      <c r="AF7" s="54">
        <v>35.76489978</v>
      </c>
      <c r="AG7" s="54">
        <v>0</v>
      </c>
      <c r="AH7" s="54">
        <v>-882.64317132999997</v>
      </c>
      <c r="AI7" s="55">
        <v>-3107.6357568000003</v>
      </c>
      <c r="AJ7" s="54">
        <v>-1036.8034307200001</v>
      </c>
      <c r="AK7" s="55">
        <v>-4144.4391875200008</v>
      </c>
      <c r="AL7" s="47"/>
      <c r="AM7" s="54">
        <v>1452.9630445100001</v>
      </c>
      <c r="AN7" s="54">
        <v>-370.48167885999999</v>
      </c>
      <c r="AO7" s="54">
        <v>19.60548355999995</v>
      </c>
      <c r="AP7" s="54">
        <v>0</v>
      </c>
      <c r="AQ7" s="54">
        <v>238.21188989000001</v>
      </c>
      <c r="AR7" s="55">
        <v>1340.2987390999999</v>
      </c>
      <c r="AS7" s="54">
        <v>-724.96576733999973</v>
      </c>
      <c r="AT7" s="55">
        <v>615.33312432000002</v>
      </c>
      <c r="AU7" s="47"/>
      <c r="AV7" s="54">
        <v>3268.40437462</v>
      </c>
      <c r="AW7" s="54">
        <v>1598.00348401</v>
      </c>
      <c r="AX7" s="54">
        <v>11.098067740000021</v>
      </c>
      <c r="AY7" s="54">
        <v>1670.2215375099991</v>
      </c>
      <c r="AZ7" s="55">
        <v>6547.727463879999</v>
      </c>
      <c r="BA7" s="54">
        <v>1151.8197405000001</v>
      </c>
      <c r="BB7" s="55">
        <v>7699.54720438</v>
      </c>
      <c r="BC7" s="47"/>
      <c r="BD7" s="54">
        <v>952.55022497000016</v>
      </c>
      <c r="BE7" s="54">
        <v>-44.236003269999998</v>
      </c>
      <c r="BF7" s="54">
        <v>-5.5702465699999992</v>
      </c>
      <c r="BG7" s="54">
        <v>-30.091520049999872</v>
      </c>
      <c r="BH7" s="55">
        <v>872.65245508000032</v>
      </c>
      <c r="BI7" s="54">
        <v>449.43851299999994</v>
      </c>
      <c r="BJ7" s="55">
        <v>1322.0909680800003</v>
      </c>
      <c r="BK7" s="47"/>
      <c r="BL7" s="54">
        <v>-3350.9977820299996</v>
      </c>
      <c r="BM7" s="54">
        <v>-1001.1983527099999</v>
      </c>
      <c r="BN7" s="54">
        <v>-28.966123239999998</v>
      </c>
      <c r="BO7" s="54">
        <v>-399.15303060000042</v>
      </c>
      <c r="BP7" s="55">
        <v>-4780.31528858</v>
      </c>
      <c r="BQ7" s="54">
        <v>-649.82131249999998</v>
      </c>
      <c r="BR7" s="55">
        <v>-5430.1391102500002</v>
      </c>
      <c r="BS7" s="47"/>
      <c r="BT7" s="54">
        <v>-372.48791477999993</v>
      </c>
      <c r="BU7" s="54">
        <v>-474.53326017000001</v>
      </c>
      <c r="BV7" s="54">
        <v>-98.944060780000001</v>
      </c>
      <c r="BW7" s="54">
        <v>246.10363451999999</v>
      </c>
      <c r="BX7" s="55">
        <v>-699.86160121000023</v>
      </c>
      <c r="BY7" s="54">
        <v>-220.88933750000001</v>
      </c>
      <c r="BZ7" s="54">
        <v>-152.23701550000001</v>
      </c>
      <c r="CA7" s="55">
        <v>-1072.9879542099998</v>
      </c>
      <c r="CB7" s="47"/>
      <c r="CC7" s="54">
        <v>2628.10338116</v>
      </c>
      <c r="CD7" s="54">
        <v>44.15830255999996</v>
      </c>
      <c r="CE7" s="54">
        <v>-5.9285249699999989</v>
      </c>
      <c r="CF7" s="54">
        <v>1568.9192746199999</v>
      </c>
      <c r="CG7" s="55">
        <v>4235.2524333700003</v>
      </c>
      <c r="CH7" s="54">
        <v>-456.19964299999998</v>
      </c>
      <c r="CI7" s="54">
        <v>-738.06587000000002</v>
      </c>
      <c r="CJ7" s="55">
        <v>3040.98692037</v>
      </c>
      <c r="CK7" s="47"/>
      <c r="CL7" s="54">
        <v>2295.2391745300001</v>
      </c>
      <c r="CM7" s="54">
        <v>1883.54516079</v>
      </c>
      <c r="CN7" s="54">
        <v>84.473491079999988</v>
      </c>
      <c r="CO7" s="54">
        <v>-37.721303530000007</v>
      </c>
      <c r="CP7" s="55">
        <v>4225.5365228700002</v>
      </c>
      <c r="CQ7" s="54">
        <v>589.35293000000001</v>
      </c>
      <c r="CR7" s="54">
        <v>22.1717075</v>
      </c>
      <c r="CS7" s="55">
        <v>4837.061160369999</v>
      </c>
      <c r="CT7" s="47"/>
      <c r="CU7" s="54">
        <v>460.15942094000008</v>
      </c>
      <c r="CV7" s="54">
        <v>-101.89522845</v>
      </c>
      <c r="CW7" s="54">
        <v>-34.587471120000004</v>
      </c>
      <c r="CX7" s="54">
        <v>-1609.8732141099999</v>
      </c>
      <c r="CY7" s="55">
        <v>-1286.1964927399999</v>
      </c>
      <c r="CZ7" s="54">
        <v>-367.4547925</v>
      </c>
      <c r="DA7" s="54">
        <v>23.1467305</v>
      </c>
      <c r="DB7" s="55">
        <v>-1630.5045547400005</v>
      </c>
      <c r="DC7" s="47"/>
    </row>
    <row r="8" spans="1:108">
      <c r="A8" s="124" t="s">
        <v>206</v>
      </c>
      <c r="C8" s="56">
        <v>453.92386807000003</v>
      </c>
      <c r="D8" s="56">
        <v>545.63731479999967</v>
      </c>
      <c r="E8" s="56">
        <v>-7.531475770000001</v>
      </c>
      <c r="F8" s="56">
        <v>0</v>
      </c>
      <c r="G8" s="56">
        <v>8569.6306707399999</v>
      </c>
      <c r="H8" s="126">
        <v>9561.6603780399964</v>
      </c>
      <c r="I8" s="56">
        <v>2059.7669872099996</v>
      </c>
      <c r="J8" s="126">
        <v>11621.427365249996</v>
      </c>
      <c r="K8" s="47"/>
      <c r="L8" s="56">
        <v>147.19999999999999</v>
      </c>
      <c r="M8" s="56" t="s">
        <v>427</v>
      </c>
      <c r="N8" s="56">
        <v>-6.6</v>
      </c>
      <c r="O8" s="56" t="s">
        <v>427</v>
      </c>
      <c r="P8" s="56">
        <v>7956.1</v>
      </c>
      <c r="Q8" s="126">
        <v>8096.7</v>
      </c>
      <c r="R8" s="56">
        <v>2373.8000000000002</v>
      </c>
      <c r="S8" s="126">
        <v>10470.5</v>
      </c>
      <c r="T8" s="47"/>
      <c r="U8" s="56">
        <v>0</v>
      </c>
      <c r="V8" s="56">
        <v>366.19436432000003</v>
      </c>
      <c r="W8" s="56">
        <v>2199.0757163400003</v>
      </c>
      <c r="X8" s="56">
        <v>0</v>
      </c>
      <c r="Y8" s="56">
        <v>1494.0947659999999</v>
      </c>
      <c r="Z8" s="126">
        <v>4059.3648466600002</v>
      </c>
      <c r="AA8" s="56">
        <v>3833.1438657200001</v>
      </c>
      <c r="AB8" s="126">
        <v>7892.5087123800004</v>
      </c>
      <c r="AC8" s="47"/>
      <c r="AD8" s="56">
        <v>91.961781720000005</v>
      </c>
      <c r="AE8" s="56">
        <v>2032.3149180299999</v>
      </c>
      <c r="AF8" s="56">
        <v>44.967650460000002</v>
      </c>
      <c r="AG8" s="56">
        <v>0</v>
      </c>
      <c r="AH8" s="56">
        <v>0</v>
      </c>
      <c r="AI8" s="126">
        <v>2169.24435021</v>
      </c>
      <c r="AJ8" s="56">
        <v>499.81719664999997</v>
      </c>
      <c r="AK8" s="126">
        <v>2669.0615468599995</v>
      </c>
      <c r="AL8" s="47"/>
      <c r="AM8" s="56">
        <v>1513.8772722200001</v>
      </c>
      <c r="AN8" s="56">
        <v>-0.47385731999999842</v>
      </c>
      <c r="AO8" s="56">
        <v>260.86599999999999</v>
      </c>
      <c r="AP8" s="56">
        <v>0</v>
      </c>
      <c r="AQ8" s="56">
        <v>-13.93016184</v>
      </c>
      <c r="AR8" s="126">
        <v>1760.3392530600001</v>
      </c>
      <c r="AS8" s="56">
        <v>910.00173977999998</v>
      </c>
      <c r="AT8" s="126">
        <v>2670.3411454000002</v>
      </c>
      <c r="AU8" s="47"/>
      <c r="AV8" s="56">
        <v>3657.3777450699999</v>
      </c>
      <c r="AW8" s="56">
        <v>1652.26463184</v>
      </c>
      <c r="AX8" s="56">
        <v>157.80000000000001</v>
      </c>
      <c r="AY8" s="56">
        <v>1999.9999999999991</v>
      </c>
      <c r="AZ8" s="126">
        <v>7467.4423769099994</v>
      </c>
      <c r="BA8" s="56">
        <v>1276.716803</v>
      </c>
      <c r="BB8" s="126">
        <v>8744.1591799100006</v>
      </c>
      <c r="BC8" s="47"/>
      <c r="BD8" s="56">
        <v>1556.3965975799999</v>
      </c>
      <c r="BE8" s="56">
        <v>23.255269500000001</v>
      </c>
      <c r="BF8" s="56">
        <v>0</v>
      </c>
      <c r="BG8" s="56">
        <v>0</v>
      </c>
      <c r="BH8" s="126">
        <v>1579.6518670799999</v>
      </c>
      <c r="BI8" s="56">
        <v>942.19731949999994</v>
      </c>
      <c r="BJ8" s="126">
        <v>2521.8491865800002</v>
      </c>
      <c r="BK8" s="47"/>
      <c r="BL8" s="56">
        <v>1163.4794904100002</v>
      </c>
      <c r="BM8" s="56">
        <v>576.5130375</v>
      </c>
      <c r="BN8" s="56">
        <v>0</v>
      </c>
      <c r="BO8" s="56">
        <v>1.1209999999998672</v>
      </c>
      <c r="BP8" s="126">
        <v>1741.1135279100001</v>
      </c>
      <c r="BQ8" s="56">
        <v>41.570349999999998</v>
      </c>
      <c r="BR8" s="126">
        <v>1782.6835279100001</v>
      </c>
      <c r="BS8" s="47"/>
      <c r="BT8" s="56">
        <v>36.753287640000011</v>
      </c>
      <c r="BU8" s="56">
        <v>93.217325000000002</v>
      </c>
      <c r="BV8" s="56">
        <v>0</v>
      </c>
      <c r="BW8" s="56">
        <v>1.67947891</v>
      </c>
      <c r="BX8" s="126">
        <v>131.65009155000001</v>
      </c>
      <c r="BY8" s="56">
        <v>209.788501</v>
      </c>
      <c r="BZ8" s="56">
        <v>30.7543355</v>
      </c>
      <c r="CA8" s="126">
        <v>372.19292805000003</v>
      </c>
      <c r="CB8" s="47"/>
      <c r="CC8" s="56">
        <v>2816.3606214699998</v>
      </c>
      <c r="CD8" s="56">
        <v>166.3193325</v>
      </c>
      <c r="CE8" s="56">
        <v>0</v>
      </c>
      <c r="CF8" s="56">
        <v>1717.9475297299998</v>
      </c>
      <c r="CG8" s="126">
        <v>4700.6274837000001</v>
      </c>
      <c r="CH8" s="56">
        <v>622.42709300000001</v>
      </c>
      <c r="CI8" s="56">
        <v>0.57610950000000005</v>
      </c>
      <c r="CJ8" s="126">
        <v>5323.6306862000001</v>
      </c>
      <c r="CK8" s="47"/>
      <c r="CL8" s="56">
        <v>2389.5203757400004</v>
      </c>
      <c r="CM8" s="56">
        <v>1983.65868875</v>
      </c>
      <c r="CN8" s="56">
        <v>100</v>
      </c>
      <c r="CO8" s="56">
        <v>0</v>
      </c>
      <c r="CP8" s="126">
        <v>4473.1790644900002</v>
      </c>
      <c r="CQ8" s="56">
        <v>680.43476050000004</v>
      </c>
      <c r="CR8" s="56">
        <v>491.46501849999999</v>
      </c>
      <c r="CS8" s="126">
        <v>5645.0788434899996</v>
      </c>
      <c r="CT8" s="47"/>
      <c r="CU8" s="56">
        <v>929.97646719000011</v>
      </c>
      <c r="CV8" s="56">
        <v>25.117081769999999</v>
      </c>
      <c r="CW8" s="56">
        <v>51.109000000000002</v>
      </c>
      <c r="CX8" s="56">
        <v>0</v>
      </c>
      <c r="CY8" s="126">
        <v>1006.2025489600001</v>
      </c>
      <c r="CZ8" s="56">
        <v>708.6637025</v>
      </c>
      <c r="DA8" s="56">
        <v>101.419616</v>
      </c>
      <c r="DB8" s="126">
        <v>1816.28586746</v>
      </c>
      <c r="DC8" s="47"/>
    </row>
    <row r="9" spans="1:108">
      <c r="A9" s="130" t="s">
        <v>207</v>
      </c>
      <c r="C9" s="125">
        <v>-651.6184821600001</v>
      </c>
      <c r="D9" s="125">
        <v>-4219.5464056399996</v>
      </c>
      <c r="E9" s="125">
        <v>-253.2862145</v>
      </c>
      <c r="F9" s="125">
        <v>0</v>
      </c>
      <c r="G9" s="125">
        <v>-3999.9999999999995</v>
      </c>
      <c r="H9" s="126">
        <v>-9124.4511022999995</v>
      </c>
      <c r="I9" s="125">
        <v>-2354.3480000000018</v>
      </c>
      <c r="J9" s="126">
        <v>-11478.799102300001</v>
      </c>
      <c r="K9" s="47"/>
      <c r="L9" s="125">
        <v>-167.7</v>
      </c>
      <c r="M9" s="125">
        <v>-44.8</v>
      </c>
      <c r="N9" s="125">
        <v>-17.899999999999999</v>
      </c>
      <c r="O9" s="125" t="s">
        <v>427</v>
      </c>
      <c r="P9" s="125">
        <v>-623.9</v>
      </c>
      <c r="Q9" s="126">
        <v>-854.4</v>
      </c>
      <c r="R9" s="125">
        <v>-384.4</v>
      </c>
      <c r="S9" s="126">
        <v>-1238.8</v>
      </c>
      <c r="T9" s="47"/>
      <c r="U9" s="125">
        <v>-328.15138348999994</v>
      </c>
      <c r="V9" s="125">
        <v>-1005.47340604</v>
      </c>
      <c r="W9" s="125">
        <v>-0.76182322999999996</v>
      </c>
      <c r="X9" s="125">
        <v>0</v>
      </c>
      <c r="Y9" s="125">
        <v>0</v>
      </c>
      <c r="Z9" s="126">
        <v>-1334.3866127599999</v>
      </c>
      <c r="AA9" s="125">
        <v>-678.27888453000003</v>
      </c>
      <c r="AB9" s="126">
        <v>-2012.6654972899998</v>
      </c>
      <c r="AC9" s="47"/>
      <c r="AD9" s="125">
        <v>-2958.9734520900001</v>
      </c>
      <c r="AE9" s="125">
        <v>-1005.85826017</v>
      </c>
      <c r="AF9" s="125">
        <v>-0.28127216999999999</v>
      </c>
      <c r="AG9" s="125">
        <v>0</v>
      </c>
      <c r="AH9" s="125">
        <v>0</v>
      </c>
      <c r="AI9" s="126">
        <v>-3965.1129844299999</v>
      </c>
      <c r="AJ9" s="125">
        <v>-1429.52122091</v>
      </c>
      <c r="AK9" s="126">
        <v>-5394.6342053400003</v>
      </c>
      <c r="AL9" s="47"/>
      <c r="AM9" s="125">
        <v>-334.78146651999998</v>
      </c>
      <c r="AN9" s="125">
        <v>-170.84966641999998</v>
      </c>
      <c r="AO9" s="125">
        <v>-259.18702419000005</v>
      </c>
      <c r="AP9" s="125">
        <v>0</v>
      </c>
      <c r="AQ9" s="125">
        <v>0</v>
      </c>
      <c r="AR9" s="126">
        <v>-764.81815713000015</v>
      </c>
      <c r="AS9" s="125">
        <v>-1515.6424546999999</v>
      </c>
      <c r="AT9" s="126">
        <v>-2280.4606118299998</v>
      </c>
      <c r="AU9" s="47"/>
      <c r="AV9" s="125">
        <v>-199.31186555000002</v>
      </c>
      <c r="AW9" s="125">
        <v>-35.084166300000007</v>
      </c>
      <c r="AX9" s="125">
        <v>-142.75227748999998</v>
      </c>
      <c r="AY9" s="125">
        <v>2.8421709430404001E-14</v>
      </c>
      <c r="AZ9" s="126">
        <v>-377.14830933999997</v>
      </c>
      <c r="BA9" s="125">
        <v>-32.975861000000002</v>
      </c>
      <c r="BB9" s="126">
        <v>-410.12417033999998</v>
      </c>
      <c r="BC9" s="47"/>
      <c r="BD9" s="125">
        <v>-486.01679331999992</v>
      </c>
      <c r="BE9" s="125">
        <v>-38.198920610000002</v>
      </c>
      <c r="BF9" s="125">
        <v>-0.32441831999999998</v>
      </c>
      <c r="BG9" s="125">
        <v>-1.13686837721616E-13</v>
      </c>
      <c r="BH9" s="126">
        <v>-524.54013225000006</v>
      </c>
      <c r="BI9" s="125">
        <v>-423.58274249999999</v>
      </c>
      <c r="BJ9" s="126">
        <v>-948.12287475000005</v>
      </c>
      <c r="BK9" s="47"/>
      <c r="BL9" s="125">
        <v>-5611.2319632399995</v>
      </c>
      <c r="BM9" s="125">
        <v>-1524.2608821100002</v>
      </c>
      <c r="BN9" s="125">
        <v>-29.285772250000001</v>
      </c>
      <c r="BO9" s="125">
        <v>-1093.7817212700002</v>
      </c>
      <c r="BP9" s="126">
        <v>-8258.5603388700001</v>
      </c>
      <c r="BQ9" s="125">
        <v>-594.63864999999998</v>
      </c>
      <c r="BR9" s="126">
        <v>-8853.1983388699991</v>
      </c>
      <c r="BS9" s="47"/>
      <c r="BT9" s="125">
        <v>-300.66703843999994</v>
      </c>
      <c r="BU9" s="125">
        <v>-370.17817724999998</v>
      </c>
      <c r="BV9" s="125">
        <v>-97.614753239999999</v>
      </c>
      <c r="BW9" s="125">
        <v>-4.6450749999999999E-2</v>
      </c>
      <c r="BX9" s="126">
        <v>-768.50641968000002</v>
      </c>
      <c r="BY9" s="125">
        <v>-347.318805</v>
      </c>
      <c r="BZ9" s="125">
        <v>-160.13534050000001</v>
      </c>
      <c r="CA9" s="126">
        <v>-1275.9605651799995</v>
      </c>
      <c r="CB9" s="47"/>
      <c r="CC9" s="125">
        <v>-57.770998550000016</v>
      </c>
      <c r="CD9" s="125">
        <v>-156.62458926000005</v>
      </c>
      <c r="CE9" s="125">
        <v>-0.96324935999999939</v>
      </c>
      <c r="CF9" s="125">
        <v>-4.5957246999999999</v>
      </c>
      <c r="CG9" s="126">
        <v>-219.95456187000013</v>
      </c>
      <c r="CH9" s="125">
        <v>-985.21133099999997</v>
      </c>
      <c r="CI9" s="125">
        <v>-712.20638250000002</v>
      </c>
      <c r="CJ9" s="126">
        <v>-1917.3722753700001</v>
      </c>
      <c r="CK9" s="47"/>
      <c r="CL9" s="125">
        <v>-72.984381689999978</v>
      </c>
      <c r="CM9" s="125">
        <v>-123.19638414000001</v>
      </c>
      <c r="CN9" s="125">
        <v>-14.815338640000007</v>
      </c>
      <c r="CO9" s="125">
        <v>0</v>
      </c>
      <c r="CP9" s="126">
        <v>-210.99610447000001</v>
      </c>
      <c r="CQ9" s="125">
        <v>-33.757291000000002</v>
      </c>
      <c r="CR9" s="125">
        <v>-426.15399200000002</v>
      </c>
      <c r="CS9" s="126">
        <v>-670.90738747</v>
      </c>
      <c r="CT9" s="47"/>
      <c r="CU9" s="125">
        <v>-221.57915150000002</v>
      </c>
      <c r="CV9" s="125">
        <v>-146.10950156999999</v>
      </c>
      <c r="CW9" s="125">
        <v>-104.88512920000001</v>
      </c>
      <c r="CX9" s="125">
        <v>-1700</v>
      </c>
      <c r="CY9" s="126">
        <v>-2172.5737822699998</v>
      </c>
      <c r="CZ9" s="125">
        <v>-980.87818500000003</v>
      </c>
      <c r="DA9" s="125">
        <v>-50.214519500000002</v>
      </c>
      <c r="DB9" s="126">
        <v>-3203.6664867700006</v>
      </c>
      <c r="DC9" s="47"/>
    </row>
    <row r="10" spans="1:108">
      <c r="A10" s="130" t="s">
        <v>208</v>
      </c>
      <c r="C10" s="125">
        <v>-331.14197251000002</v>
      </c>
      <c r="D10" s="125">
        <v>-302.39686638000001</v>
      </c>
      <c r="E10" s="125">
        <v>-36.353565420000002</v>
      </c>
      <c r="F10" s="125">
        <v>0</v>
      </c>
      <c r="G10" s="125">
        <v>-324.77194373999998</v>
      </c>
      <c r="H10" s="126">
        <v>-994.66434804999983</v>
      </c>
      <c r="I10" s="125">
        <v>-198.4174999999999</v>
      </c>
      <c r="J10" s="126">
        <v>-1193.0818480499997</v>
      </c>
      <c r="K10" s="47"/>
      <c r="L10" s="125">
        <v>-238</v>
      </c>
      <c r="M10" s="125">
        <v>-93.7</v>
      </c>
      <c r="N10" s="125">
        <v>-24.5</v>
      </c>
      <c r="O10" s="125" t="s">
        <v>427</v>
      </c>
      <c r="P10" s="125">
        <v>-545.70000000000005</v>
      </c>
      <c r="Q10" s="126">
        <v>-901.9</v>
      </c>
      <c r="R10" s="125">
        <v>-138.6</v>
      </c>
      <c r="S10" s="126">
        <v>-1040.5</v>
      </c>
      <c r="T10" s="47"/>
      <c r="U10" s="125">
        <v>-306.34191355000002</v>
      </c>
      <c r="V10" s="125">
        <v>-189.29882159000002</v>
      </c>
      <c r="W10" s="125">
        <v>-7.7764730400000008</v>
      </c>
      <c r="X10" s="125">
        <v>0</v>
      </c>
      <c r="Y10" s="125">
        <v>-51.09946875</v>
      </c>
      <c r="Z10" s="126">
        <v>-554.5166769299999</v>
      </c>
      <c r="AA10" s="125">
        <v>-133.29752182000001</v>
      </c>
      <c r="AB10" s="126">
        <v>-687.81419874999995</v>
      </c>
      <c r="AC10" s="47"/>
      <c r="AD10" s="125">
        <v>-314.40556577999996</v>
      </c>
      <c r="AE10" s="125">
        <v>-75.347370830000003</v>
      </c>
      <c r="AF10" s="125">
        <v>-3.8240743699999999</v>
      </c>
      <c r="AG10" s="125">
        <v>0</v>
      </c>
      <c r="AH10" s="125">
        <v>-597.31093929999997</v>
      </c>
      <c r="AI10" s="126">
        <v>-990.88795028000004</v>
      </c>
      <c r="AJ10" s="125">
        <v>-107.09940646000001</v>
      </c>
      <c r="AK10" s="126">
        <v>-1097.98735674</v>
      </c>
      <c r="AL10" s="47"/>
      <c r="AM10" s="125">
        <v>-252.89466351999999</v>
      </c>
      <c r="AN10" s="125">
        <v>-245.15309957999997</v>
      </c>
      <c r="AO10" s="125">
        <v>-5.9471426799999998</v>
      </c>
      <c r="AP10" s="125">
        <v>0</v>
      </c>
      <c r="AQ10" s="125">
        <v>-57.305531250000001</v>
      </c>
      <c r="AR10" s="126">
        <v>-561.30043703000001</v>
      </c>
      <c r="AS10" s="125">
        <v>-119.32505242000002</v>
      </c>
      <c r="AT10" s="126">
        <v>-680.62548944999992</v>
      </c>
      <c r="AU10" s="47"/>
      <c r="AV10" s="125">
        <v>-246.70462963000006</v>
      </c>
      <c r="AW10" s="125">
        <v>-41.606030770000011</v>
      </c>
      <c r="AX10" s="125">
        <v>-3.3180042600000008</v>
      </c>
      <c r="AY10" s="125">
        <v>-315.12654622999997</v>
      </c>
      <c r="AZ10" s="126">
        <v>-606.75521088999994</v>
      </c>
      <c r="BA10" s="125">
        <v>-91.921201499999995</v>
      </c>
      <c r="BB10" s="126">
        <v>-698.67641239</v>
      </c>
      <c r="BC10" s="47"/>
      <c r="BD10" s="125">
        <v>-123.30318071999997</v>
      </c>
      <c r="BE10" s="125">
        <v>-52.519626099999996</v>
      </c>
      <c r="BF10" s="125">
        <v>-4.4731521299999999</v>
      </c>
      <c r="BG10" s="125">
        <v>-54.571784120000018</v>
      </c>
      <c r="BH10" s="126">
        <v>-234.86774306999999</v>
      </c>
      <c r="BI10" s="125">
        <v>-69.176063999999997</v>
      </c>
      <c r="BJ10" s="126">
        <v>-304.04380707000001</v>
      </c>
      <c r="BK10" s="47"/>
      <c r="BL10" s="125">
        <v>-483.1211295</v>
      </c>
      <c r="BM10" s="125">
        <v>-79.813175860000001</v>
      </c>
      <c r="BN10" s="125">
        <v>-3.3595692700000002</v>
      </c>
      <c r="BO10" s="125">
        <v>-352.64893423999996</v>
      </c>
      <c r="BP10" s="126">
        <v>-918.94280886999991</v>
      </c>
      <c r="BQ10" s="125">
        <v>-96.753012499999997</v>
      </c>
      <c r="BR10" s="126">
        <v>-1015.6986305400001</v>
      </c>
      <c r="BS10" s="47"/>
      <c r="BT10" s="125">
        <v>-116.98024654000001</v>
      </c>
      <c r="BU10" s="125">
        <v>-236.80605283000003</v>
      </c>
      <c r="BV10" s="125">
        <v>-6.5346082799999996</v>
      </c>
      <c r="BW10" s="125">
        <v>-55.896846369999999</v>
      </c>
      <c r="BX10" s="126">
        <v>-416.21775401999997</v>
      </c>
      <c r="BY10" s="125">
        <v>-83.359033499999995</v>
      </c>
      <c r="BZ10" s="125">
        <v>-22.8560105</v>
      </c>
      <c r="CA10" s="126">
        <v>-522.43279801999995</v>
      </c>
      <c r="CB10" s="47"/>
      <c r="CC10" s="125">
        <v>-276.72794889000005</v>
      </c>
      <c r="CD10" s="125">
        <v>-15.82416928</v>
      </c>
      <c r="CE10" s="125">
        <v>-4.7309157699999993</v>
      </c>
      <c r="CF10" s="125">
        <v>-336.88052094</v>
      </c>
      <c r="CG10" s="126">
        <v>-634.16355487999999</v>
      </c>
      <c r="CH10" s="125">
        <v>-93.415405000000007</v>
      </c>
      <c r="CI10" s="125">
        <v>-26.435597000000001</v>
      </c>
      <c r="CJ10" s="126">
        <v>-754.01455687999999</v>
      </c>
      <c r="CK10" s="47"/>
      <c r="CL10" s="125">
        <v>-21.398354469999997</v>
      </c>
      <c r="CM10" s="125">
        <v>-20.553165289999999</v>
      </c>
      <c r="CN10" s="125">
        <v>-5.0704515499999996</v>
      </c>
      <c r="CO10" s="125">
        <v>-58.197562499999997</v>
      </c>
      <c r="CP10" s="126">
        <v>-105.21953381000002</v>
      </c>
      <c r="CQ10" s="125">
        <v>-57.3245395</v>
      </c>
      <c r="CR10" s="125">
        <v>-43.139319</v>
      </c>
      <c r="CS10" s="126">
        <v>-205.68339231000002</v>
      </c>
      <c r="CT10" s="47"/>
      <c r="CU10" s="125">
        <v>-273.12487264999999</v>
      </c>
      <c r="CV10" s="125">
        <v>-7.2890124800000002</v>
      </c>
      <c r="CW10" s="125">
        <v>-3.1617725099999996</v>
      </c>
      <c r="CX10" s="125">
        <v>-347.41563203000004</v>
      </c>
      <c r="CY10" s="126">
        <v>-630.99128967000013</v>
      </c>
      <c r="CZ10" s="125">
        <v>-95.240309999999994</v>
      </c>
      <c r="DA10" s="125">
        <v>-28.058365999999999</v>
      </c>
      <c r="DB10" s="126">
        <v>-754.28996567000013</v>
      </c>
      <c r="DC10" s="47"/>
    </row>
    <row r="11" spans="1:108">
      <c r="A11" s="130" t="s">
        <v>209</v>
      </c>
      <c r="C11" s="125">
        <v>-253.35519615999991</v>
      </c>
      <c r="D11" s="125">
        <v>-59.789046100000029</v>
      </c>
      <c r="E11" s="125">
        <v>-8.3992123400000001</v>
      </c>
      <c r="F11" s="125">
        <v>0</v>
      </c>
      <c r="G11" s="125">
        <v>-417.41716224999999</v>
      </c>
      <c r="H11" s="126">
        <v>-738.96061685000006</v>
      </c>
      <c r="I11" s="125">
        <v>0</v>
      </c>
      <c r="J11" s="126">
        <v>-738.96061685000006</v>
      </c>
      <c r="K11" s="47"/>
      <c r="L11" s="125">
        <v>-241.6</v>
      </c>
      <c r="M11" s="125">
        <v>-234.7</v>
      </c>
      <c r="N11" s="125">
        <v>-7.9</v>
      </c>
      <c r="O11" s="125" t="s">
        <v>427</v>
      </c>
      <c r="P11" s="125">
        <v>-55.4</v>
      </c>
      <c r="Q11" s="126">
        <v>-539.5</v>
      </c>
      <c r="R11" s="125" t="s">
        <v>428</v>
      </c>
      <c r="S11" s="126">
        <v>-539.5</v>
      </c>
      <c r="T11" s="47"/>
      <c r="U11" s="125">
        <v>-128.90349637</v>
      </c>
      <c r="V11" s="125">
        <v>9.9704513299999977</v>
      </c>
      <c r="W11" s="125">
        <v>-6.3607570599999992</v>
      </c>
      <c r="X11" s="125">
        <v>0</v>
      </c>
      <c r="Y11" s="125">
        <v>-63.5080472</v>
      </c>
      <c r="Z11" s="126">
        <v>-188.80184930000004</v>
      </c>
      <c r="AA11" s="125">
        <v>0</v>
      </c>
      <c r="AB11" s="126">
        <v>-188.80184930000004</v>
      </c>
      <c r="AC11" s="47"/>
      <c r="AD11" s="125">
        <v>-40.582436729999998</v>
      </c>
      <c r="AE11" s="125">
        <v>10.132900599999999</v>
      </c>
      <c r="AF11" s="125">
        <v>-5.0974041400000001</v>
      </c>
      <c r="AG11" s="125">
        <v>0</v>
      </c>
      <c r="AH11" s="125">
        <v>-285.33223202999994</v>
      </c>
      <c r="AI11" s="126">
        <v>-320.87917229999994</v>
      </c>
      <c r="AJ11" s="125">
        <v>0</v>
      </c>
      <c r="AK11" s="126">
        <v>-320.87917229999994</v>
      </c>
      <c r="AL11" s="47"/>
      <c r="AM11" s="125">
        <v>526.76190233000023</v>
      </c>
      <c r="AN11" s="125">
        <v>45.994944459999992</v>
      </c>
      <c r="AO11" s="125">
        <v>23.873650430000001</v>
      </c>
      <c r="AP11" s="125">
        <v>0</v>
      </c>
      <c r="AQ11" s="125">
        <v>309.44758297999999</v>
      </c>
      <c r="AR11" s="126">
        <v>906.07808019999993</v>
      </c>
      <c r="AS11" s="125">
        <v>0</v>
      </c>
      <c r="AT11" s="126">
        <v>906.07808019999993</v>
      </c>
      <c r="AU11" s="47"/>
      <c r="AV11" s="125">
        <v>57.043124729999903</v>
      </c>
      <c r="AW11" s="125">
        <v>22.429049240000001</v>
      </c>
      <c r="AX11" s="125">
        <v>-0.63165050999999994</v>
      </c>
      <c r="AY11" s="125">
        <v>-14.651916260000036</v>
      </c>
      <c r="AZ11" s="126">
        <v>64.188607199999865</v>
      </c>
      <c r="BA11" s="125">
        <v>0</v>
      </c>
      <c r="BB11" s="126">
        <v>64.188607199999865</v>
      </c>
      <c r="BC11" s="47"/>
      <c r="BD11" s="125">
        <v>5.4736014300000075</v>
      </c>
      <c r="BE11" s="125">
        <v>23.227273939999996</v>
      </c>
      <c r="BF11" s="125">
        <v>-0.77267611999999997</v>
      </c>
      <c r="BG11" s="125">
        <v>24.480264070000104</v>
      </c>
      <c r="BH11" s="126">
        <v>52.408463320000109</v>
      </c>
      <c r="BI11" s="125">
        <v>0</v>
      </c>
      <c r="BJ11" s="126">
        <v>52.408463320000109</v>
      </c>
      <c r="BK11" s="47"/>
      <c r="BL11" s="125">
        <v>1579.8758203000002</v>
      </c>
      <c r="BM11" s="125">
        <v>26.362667760000001</v>
      </c>
      <c r="BN11" s="125">
        <v>3.6792182799999997</v>
      </c>
      <c r="BO11" s="125">
        <v>1046.1566249099997</v>
      </c>
      <c r="BP11" s="126">
        <v>2656.0743312499999</v>
      </c>
      <c r="BQ11" s="125">
        <v>0</v>
      </c>
      <c r="BR11" s="126">
        <v>2656.0743312499999</v>
      </c>
      <c r="BS11" s="47"/>
      <c r="BT11" s="125">
        <v>8.4060825599999998</v>
      </c>
      <c r="BU11" s="125">
        <v>39.233644910000002</v>
      </c>
      <c r="BV11" s="125">
        <v>5.2053007400000002</v>
      </c>
      <c r="BW11" s="125">
        <v>300.36745272999997</v>
      </c>
      <c r="BX11" s="126">
        <v>353.21248093999986</v>
      </c>
      <c r="BY11" s="125">
        <v>0</v>
      </c>
      <c r="BZ11" s="125">
        <v>0</v>
      </c>
      <c r="CA11" s="126">
        <v>353.21248093999986</v>
      </c>
      <c r="CB11" s="47"/>
      <c r="CC11" s="125">
        <v>146.24170713000001</v>
      </c>
      <c r="CD11" s="125">
        <v>50.287728600000008</v>
      </c>
      <c r="CE11" s="125">
        <v>-0.23435983999999996</v>
      </c>
      <c r="CF11" s="125">
        <v>192.44799052999997</v>
      </c>
      <c r="CG11" s="126">
        <v>388.74306641999999</v>
      </c>
      <c r="CH11" s="125">
        <v>0</v>
      </c>
      <c r="CI11" s="125">
        <v>0</v>
      </c>
      <c r="CJ11" s="126">
        <v>388.74306641999999</v>
      </c>
      <c r="CK11" s="47"/>
      <c r="CL11" s="125">
        <v>0.10153494999999925</v>
      </c>
      <c r="CM11" s="125">
        <v>43.636021469999996</v>
      </c>
      <c r="CN11" s="125">
        <v>4.359281270000003</v>
      </c>
      <c r="CO11" s="125">
        <v>20.476258969999993</v>
      </c>
      <c r="CP11" s="126">
        <v>68.573096659999962</v>
      </c>
      <c r="CQ11" s="125">
        <v>0</v>
      </c>
      <c r="CR11" s="125">
        <v>0</v>
      </c>
      <c r="CS11" s="126">
        <v>68.573096659999962</v>
      </c>
      <c r="CT11" s="47"/>
      <c r="CU11" s="125">
        <v>24.886977899999998</v>
      </c>
      <c r="CV11" s="125">
        <v>26.386203829999999</v>
      </c>
      <c r="CW11" s="125">
        <v>22.350430589999998</v>
      </c>
      <c r="CX11" s="125">
        <v>437.54241791999999</v>
      </c>
      <c r="CY11" s="126">
        <v>511.16603024</v>
      </c>
      <c r="CZ11" s="125">
        <v>0</v>
      </c>
      <c r="DA11" s="125">
        <v>0</v>
      </c>
      <c r="DB11" s="126">
        <v>511.16603024</v>
      </c>
      <c r="DC11" s="47"/>
    </row>
    <row r="12" spans="1:108">
      <c r="A12" s="123" t="s">
        <v>320</v>
      </c>
      <c r="C12" s="54">
        <v>985.04669484999977</v>
      </c>
      <c r="D12" s="54">
        <v>4355.7450124300012</v>
      </c>
      <c r="E12" s="54">
        <v>-12.021988180000012</v>
      </c>
      <c r="F12" s="54">
        <v>0</v>
      </c>
      <c r="G12" s="54">
        <v>-734.90048859000024</v>
      </c>
      <c r="H12" s="55">
        <v>4593.8487938299986</v>
      </c>
      <c r="I12" s="54">
        <v>250.74007623000398</v>
      </c>
      <c r="J12" s="55">
        <v>4844.5888700600026</v>
      </c>
      <c r="K12" s="47"/>
      <c r="L12" s="54">
        <v>624.1</v>
      </c>
      <c r="M12" s="54">
        <v>329.1</v>
      </c>
      <c r="N12" s="54">
        <v>100.6</v>
      </c>
      <c r="O12" s="54" t="s">
        <v>427</v>
      </c>
      <c r="P12" s="54">
        <v>794.7</v>
      </c>
      <c r="Q12" s="55">
        <v>1848.6</v>
      </c>
      <c r="R12" s="54">
        <v>438.7</v>
      </c>
      <c r="S12" s="55">
        <v>2287.1999999999998</v>
      </c>
      <c r="T12" s="47"/>
      <c r="U12" s="54">
        <v>547.99822105999999</v>
      </c>
      <c r="V12" s="54">
        <v>292.01283827999998</v>
      </c>
      <c r="W12" s="54">
        <v>175.36711483000005</v>
      </c>
      <c r="X12" s="54">
        <v>0</v>
      </c>
      <c r="Y12" s="54">
        <v>850.95019575000003</v>
      </c>
      <c r="Z12" s="55">
        <v>1866.3079239200006</v>
      </c>
      <c r="AA12" s="54">
        <v>367.17003488000069</v>
      </c>
      <c r="AB12" s="55">
        <v>2233.4779588000001</v>
      </c>
      <c r="AC12" s="47"/>
      <c r="AD12" s="54">
        <v>326.1102890599999</v>
      </c>
      <c r="AE12" s="54">
        <v>204.36906993999997</v>
      </c>
      <c r="AF12" s="54">
        <v>-66.22493228999997</v>
      </c>
      <c r="AG12" s="54">
        <v>0</v>
      </c>
      <c r="AH12" s="54">
        <v>19.627858509999751</v>
      </c>
      <c r="AI12" s="55">
        <v>483.88228511999989</v>
      </c>
      <c r="AJ12" s="54">
        <v>-201.38467187000066</v>
      </c>
      <c r="AK12" s="55">
        <v>282.49762101999988</v>
      </c>
      <c r="AL12" s="47"/>
      <c r="AM12" s="54">
        <v>542.82050771000002</v>
      </c>
      <c r="AN12" s="54">
        <v>197.89874302999999</v>
      </c>
      <c r="AO12" s="54">
        <v>21.606575669999994</v>
      </c>
      <c r="AP12" s="54">
        <v>0</v>
      </c>
      <c r="AQ12" s="54">
        <v>531.1659799400004</v>
      </c>
      <c r="AR12" s="55">
        <v>1293.481583080001</v>
      </c>
      <c r="AS12" s="54">
        <v>714.8793687000001</v>
      </c>
      <c r="AT12" s="55">
        <v>2008.3607984799992</v>
      </c>
      <c r="AU12" s="47"/>
      <c r="AV12" s="54">
        <v>388.80240772000002</v>
      </c>
      <c r="AW12" s="54">
        <v>156.83118334000002</v>
      </c>
      <c r="AX12" s="54">
        <v>35.815912490000002</v>
      </c>
      <c r="AY12" s="54">
        <v>424.26460954999948</v>
      </c>
      <c r="AZ12" s="55">
        <v>1005.7141130999995</v>
      </c>
      <c r="BA12" s="54">
        <v>452.7958117099999</v>
      </c>
      <c r="BB12" s="55">
        <v>1458.5099248100009</v>
      </c>
      <c r="BC12" s="47"/>
      <c r="BD12" s="54">
        <v>264.04597011999988</v>
      </c>
      <c r="BE12" s="54">
        <v>134.72697555999994</v>
      </c>
      <c r="BF12" s="54">
        <v>-74.227967000000021</v>
      </c>
      <c r="BG12" s="54">
        <v>-193.88387992999935</v>
      </c>
      <c r="BH12" s="55">
        <v>130.66109875000043</v>
      </c>
      <c r="BI12" s="54">
        <v>-134.53725545</v>
      </c>
      <c r="BJ12" s="55">
        <v>-3.8761564700001858</v>
      </c>
      <c r="BK12" s="47"/>
      <c r="BL12" s="54">
        <v>638.57410587000015</v>
      </c>
      <c r="BM12" s="54">
        <v>124.47007197000003</v>
      </c>
      <c r="BN12" s="54">
        <v>65.536216090000011</v>
      </c>
      <c r="BO12" s="54">
        <v>355.54654486999948</v>
      </c>
      <c r="BP12" s="55">
        <v>1184.1269387999996</v>
      </c>
      <c r="BQ12" s="54">
        <v>293.48697276000001</v>
      </c>
      <c r="BR12" s="55">
        <v>1477.6164205000005</v>
      </c>
      <c r="BS12" s="47"/>
      <c r="BT12" s="54">
        <v>-1.3883085000001769</v>
      </c>
      <c r="BU12" s="54">
        <v>146.57630242000002</v>
      </c>
      <c r="BV12" s="54">
        <v>-12.682665760000008</v>
      </c>
      <c r="BW12" s="54">
        <v>-157.39121323999998</v>
      </c>
      <c r="BX12" s="55">
        <v>-24.885885080000698</v>
      </c>
      <c r="BY12" s="54">
        <v>-162.22979280000001</v>
      </c>
      <c r="BZ12" s="54">
        <v>100.9538435</v>
      </c>
      <c r="CA12" s="55">
        <v>-86.161834380001849</v>
      </c>
      <c r="CB12" s="47"/>
      <c r="CC12" s="54">
        <v>371.66315624000038</v>
      </c>
      <c r="CD12" s="54">
        <v>119.90675778999992</v>
      </c>
      <c r="CE12" s="54">
        <v>49.308738110000007</v>
      </c>
      <c r="CF12" s="54">
        <v>261.40390462000022</v>
      </c>
      <c r="CG12" s="55">
        <v>802.28255675999947</v>
      </c>
      <c r="CH12" s="54">
        <v>297.98657035000002</v>
      </c>
      <c r="CI12" s="54">
        <v>117.77243258999991</v>
      </c>
      <c r="CJ12" s="55">
        <v>1218.0415597000012</v>
      </c>
      <c r="CK12" s="47"/>
      <c r="CL12" s="54">
        <v>138.45592922000009</v>
      </c>
      <c r="CM12" s="54">
        <v>63.240989400000004</v>
      </c>
      <c r="CN12" s="54">
        <v>28.505382949999991</v>
      </c>
      <c r="CO12" s="54">
        <v>259.60339967999988</v>
      </c>
      <c r="CP12" s="55">
        <v>489.80570125000105</v>
      </c>
      <c r="CQ12" s="54">
        <v>518.57475553999996</v>
      </c>
      <c r="CR12" s="54">
        <v>26.501974150000095</v>
      </c>
      <c r="CS12" s="55">
        <v>1034.8824309399986</v>
      </c>
      <c r="CT12" s="47"/>
      <c r="CU12" s="54">
        <v>307.57184665999995</v>
      </c>
      <c r="CV12" s="54">
        <v>72.112453140000028</v>
      </c>
      <c r="CW12" s="54">
        <v>115.01546697999999</v>
      </c>
      <c r="CX12" s="54">
        <v>804.41749733999995</v>
      </c>
      <c r="CY12" s="55">
        <v>1299.117264010001</v>
      </c>
      <c r="CZ12" s="54">
        <v>904.09505650000006</v>
      </c>
      <c r="DA12" s="54">
        <v>-182.14876137000002</v>
      </c>
      <c r="DB12" s="55">
        <v>2021.0635590800007</v>
      </c>
      <c r="DC12" s="47"/>
    </row>
    <row r="13" spans="1:108">
      <c r="A13" s="130" t="s">
        <v>321</v>
      </c>
      <c r="C13" s="125">
        <v>245.58122899999998</v>
      </c>
      <c r="D13" s="125">
        <v>160.78876675999999</v>
      </c>
      <c r="E13" s="125">
        <v>37.755794979999997</v>
      </c>
      <c r="F13" s="125">
        <v>0</v>
      </c>
      <c r="G13" s="125">
        <v>610.89811455000006</v>
      </c>
      <c r="H13" s="126">
        <v>1055.0239052899999</v>
      </c>
      <c r="I13" s="125">
        <v>262.16271148999999</v>
      </c>
      <c r="J13" s="126">
        <v>1317.1866167799999</v>
      </c>
      <c r="K13" s="47"/>
      <c r="L13" s="125">
        <v>230.8</v>
      </c>
      <c r="M13" s="125">
        <v>118.6</v>
      </c>
      <c r="N13" s="125">
        <v>30.5</v>
      </c>
      <c r="O13" s="125" t="s">
        <v>427</v>
      </c>
      <c r="P13" s="125">
        <v>395.4</v>
      </c>
      <c r="Q13" s="126">
        <v>775.3</v>
      </c>
      <c r="R13" s="125">
        <v>233.3</v>
      </c>
      <c r="S13" s="126">
        <v>1008.6</v>
      </c>
      <c r="T13" s="47"/>
      <c r="U13" s="125">
        <v>225.65625461000002</v>
      </c>
      <c r="V13" s="125">
        <v>134.58339487000001</v>
      </c>
      <c r="W13" s="125">
        <v>13.96021595</v>
      </c>
      <c r="X13" s="125">
        <v>0</v>
      </c>
      <c r="Y13" s="125">
        <v>332.34918494000004</v>
      </c>
      <c r="Z13" s="126">
        <v>706.54905037000003</v>
      </c>
      <c r="AA13" s="125">
        <v>147.55558537000002</v>
      </c>
      <c r="AB13" s="126">
        <v>854.10463574000005</v>
      </c>
      <c r="AC13" s="47"/>
      <c r="AD13" s="125">
        <v>235.61903417000002</v>
      </c>
      <c r="AE13" s="125">
        <v>135.41474821</v>
      </c>
      <c r="AF13" s="125">
        <v>5.6917982799999995</v>
      </c>
      <c r="AG13" s="125">
        <v>0</v>
      </c>
      <c r="AH13" s="125">
        <v>312.43053601000003</v>
      </c>
      <c r="AI13" s="126">
        <v>689.15611666999996</v>
      </c>
      <c r="AJ13" s="125">
        <v>120.60569262</v>
      </c>
      <c r="AK13" s="126">
        <v>809.76180928999986</v>
      </c>
      <c r="AL13" s="47"/>
      <c r="AM13" s="125">
        <v>265.55890120000004</v>
      </c>
      <c r="AN13" s="125">
        <v>117.94096291999999</v>
      </c>
      <c r="AO13" s="125">
        <v>5.0938635699999999</v>
      </c>
      <c r="AP13" s="125">
        <v>0</v>
      </c>
      <c r="AQ13" s="125">
        <v>288.45162892000002</v>
      </c>
      <c r="AR13" s="126">
        <v>677.04535661000011</v>
      </c>
      <c r="AS13" s="125">
        <v>113.41193093999999</v>
      </c>
      <c r="AT13" s="126">
        <v>790.45728754999993</v>
      </c>
      <c r="AU13" s="47"/>
      <c r="AV13" s="125">
        <v>221.84646087000002</v>
      </c>
      <c r="AW13" s="125">
        <v>86.915155530000007</v>
      </c>
      <c r="AX13" s="125">
        <v>4.0458521900000006</v>
      </c>
      <c r="AY13" s="125">
        <v>253.44173368000006</v>
      </c>
      <c r="AZ13" s="126">
        <v>566.24920227000007</v>
      </c>
      <c r="BA13" s="125">
        <v>100.1580175</v>
      </c>
      <c r="BB13" s="126">
        <v>666.40721976999998</v>
      </c>
      <c r="BC13" s="47"/>
      <c r="BD13" s="125">
        <v>196.63294163999998</v>
      </c>
      <c r="BE13" s="125">
        <v>63.768827689999995</v>
      </c>
      <c r="BF13" s="125">
        <v>3.9733034499999995</v>
      </c>
      <c r="BG13" s="125">
        <v>202.23211930000005</v>
      </c>
      <c r="BH13" s="126">
        <v>466.60719208000006</v>
      </c>
      <c r="BI13" s="125">
        <v>88.06571799999999</v>
      </c>
      <c r="BJ13" s="126">
        <v>554.67291007999995</v>
      </c>
      <c r="BK13" s="47"/>
      <c r="BL13" s="125">
        <v>272.51473351999999</v>
      </c>
      <c r="BM13" s="125">
        <v>55.78714535000001</v>
      </c>
      <c r="BN13" s="125">
        <v>3.76703571</v>
      </c>
      <c r="BO13" s="125">
        <v>228.38605066999997</v>
      </c>
      <c r="BP13" s="126">
        <v>560.45496524999999</v>
      </c>
      <c r="BQ13" s="125">
        <v>85.900727000000003</v>
      </c>
      <c r="BR13" s="126">
        <v>646.35569224999995</v>
      </c>
      <c r="BS13" s="47"/>
      <c r="BT13" s="125">
        <v>271.52123312999998</v>
      </c>
      <c r="BU13" s="125">
        <v>75.55378718999998</v>
      </c>
      <c r="BV13" s="125">
        <v>4.0499602800000005</v>
      </c>
      <c r="BW13" s="125">
        <v>216.97418491000002</v>
      </c>
      <c r="BX13" s="126">
        <v>568.09916551000003</v>
      </c>
      <c r="BY13" s="125">
        <v>73.388253000000006</v>
      </c>
      <c r="BZ13" s="125">
        <v>15.7991305</v>
      </c>
      <c r="CA13" s="126">
        <v>657.28654901000004</v>
      </c>
      <c r="CB13" s="47"/>
      <c r="CC13" s="125">
        <v>272.04576157000002</v>
      </c>
      <c r="CD13" s="125">
        <v>78.074123320000012</v>
      </c>
      <c r="CE13" s="125">
        <v>5.5161245700000006</v>
      </c>
      <c r="CF13" s="125">
        <v>204.11747108999998</v>
      </c>
      <c r="CG13" s="126">
        <v>559.75348054999995</v>
      </c>
      <c r="CH13" s="125">
        <v>117.308717</v>
      </c>
      <c r="CI13" s="125">
        <v>23.7567925</v>
      </c>
      <c r="CJ13" s="126">
        <v>700.81899004999991</v>
      </c>
      <c r="CK13" s="47"/>
      <c r="CL13" s="125">
        <v>220.07816201999998</v>
      </c>
      <c r="CM13" s="125">
        <v>77.186819139999983</v>
      </c>
      <c r="CN13" s="125">
        <v>4.67805903</v>
      </c>
      <c r="CO13" s="125">
        <v>196.89056471999999</v>
      </c>
      <c r="CP13" s="126">
        <v>498.83360490999996</v>
      </c>
      <c r="CQ13" s="125">
        <v>73.251101000000006</v>
      </c>
      <c r="CR13" s="125">
        <v>41.044542499999999</v>
      </c>
      <c r="CS13" s="126">
        <v>613.12924840999995</v>
      </c>
      <c r="CT13" s="47"/>
      <c r="CU13" s="125">
        <v>174.43308823000001</v>
      </c>
      <c r="CV13" s="125">
        <v>66.844379889999999</v>
      </c>
      <c r="CW13" s="125">
        <v>4.1758173099999993</v>
      </c>
      <c r="CX13" s="125">
        <v>166.31081005000001</v>
      </c>
      <c r="CY13" s="126">
        <v>411.76409547999998</v>
      </c>
      <c r="CZ13" s="125">
        <v>79.682631999999998</v>
      </c>
      <c r="DA13" s="125">
        <v>32.627251999999999</v>
      </c>
      <c r="DB13" s="126">
        <v>524.07397947999993</v>
      </c>
      <c r="DC13" s="47"/>
    </row>
    <row r="14" spans="1:108">
      <c r="A14" s="130" t="s">
        <v>337</v>
      </c>
      <c r="C14" s="125">
        <v>449.41896056000002</v>
      </c>
      <c r="D14" s="125">
        <v>4149.7889152199996</v>
      </c>
      <c r="E14" s="125">
        <v>-59.388254549999999</v>
      </c>
      <c r="F14" s="125">
        <v>0</v>
      </c>
      <c r="G14" s="125">
        <v>-3980.8657118299998</v>
      </c>
      <c r="H14" s="126">
        <v>558.95356439999989</v>
      </c>
      <c r="I14" s="125">
        <v>83.622570279999991</v>
      </c>
      <c r="J14" s="126">
        <v>642.57613467999988</v>
      </c>
      <c r="K14" s="47"/>
      <c r="L14" s="125">
        <v>-159.69999999999999</v>
      </c>
      <c r="M14" s="125">
        <v>-71.7</v>
      </c>
      <c r="N14" s="125">
        <v>51.9</v>
      </c>
      <c r="O14" s="125" t="s">
        <v>427</v>
      </c>
      <c r="P14" s="125">
        <v>-81.099999999999994</v>
      </c>
      <c r="Q14" s="126">
        <v>-260.5</v>
      </c>
      <c r="R14" s="125">
        <v>-90.1</v>
      </c>
      <c r="S14" s="126">
        <v>-350.6</v>
      </c>
      <c r="T14" s="47"/>
      <c r="U14" s="125">
        <v>-365.92354796000006</v>
      </c>
      <c r="V14" s="125">
        <v>10.042788169999994</v>
      </c>
      <c r="W14" s="125">
        <v>142.93930088000002</v>
      </c>
      <c r="X14" s="125">
        <v>0</v>
      </c>
      <c r="Y14" s="125">
        <v>-167.02490488999999</v>
      </c>
      <c r="Z14" s="126">
        <v>-379.98680979999995</v>
      </c>
      <c r="AA14" s="125">
        <v>-131.40908359999997</v>
      </c>
      <c r="AB14" s="126">
        <v>-511.39589340000003</v>
      </c>
      <c r="AC14" s="47"/>
      <c r="AD14" s="125">
        <v>-282.75058990000008</v>
      </c>
      <c r="AE14" s="125">
        <v>73.770902809999981</v>
      </c>
      <c r="AF14" s="125">
        <v>-81.630115710000013</v>
      </c>
      <c r="AG14" s="125">
        <v>0</v>
      </c>
      <c r="AH14" s="125">
        <v>-273.16419342</v>
      </c>
      <c r="AI14" s="126">
        <v>-563.77399632000004</v>
      </c>
      <c r="AJ14" s="125">
        <v>-103.73534208000001</v>
      </c>
      <c r="AK14" s="126">
        <v>-667.50933063000025</v>
      </c>
      <c r="AL14" s="47"/>
      <c r="AM14" s="125">
        <v>-54.398585820000008</v>
      </c>
      <c r="AN14" s="125">
        <v>47.188632110000015</v>
      </c>
      <c r="AO14" s="125">
        <v>10.703751419999998</v>
      </c>
      <c r="AP14" s="125">
        <v>0</v>
      </c>
      <c r="AQ14" s="125">
        <v>44.17953778000004</v>
      </c>
      <c r="AR14" s="126">
        <v>47.66311221999991</v>
      </c>
      <c r="AS14" s="125">
        <v>19.510919420000004</v>
      </c>
      <c r="AT14" s="126">
        <v>67.173878339999987</v>
      </c>
      <c r="AU14" s="47"/>
      <c r="AV14" s="125">
        <v>-344.14721528000001</v>
      </c>
      <c r="AW14" s="125">
        <v>3.2478822000000065</v>
      </c>
      <c r="AX14" s="125">
        <v>29.728805200000004</v>
      </c>
      <c r="AY14" s="125">
        <v>-81.52590310000005</v>
      </c>
      <c r="AZ14" s="126">
        <v>-392.69643098000006</v>
      </c>
      <c r="BA14" s="125">
        <v>-23.276818649999999</v>
      </c>
      <c r="BB14" s="126">
        <v>-415.97324963000011</v>
      </c>
      <c r="BC14" s="47"/>
      <c r="BD14" s="125">
        <v>202.52586657000006</v>
      </c>
      <c r="BE14" s="125">
        <v>93.837339459999995</v>
      </c>
      <c r="BF14" s="125">
        <v>-78.100987529999998</v>
      </c>
      <c r="BG14" s="125">
        <v>7.4761906199998975</v>
      </c>
      <c r="BH14" s="126">
        <v>225.73840911999997</v>
      </c>
      <c r="BI14" s="125">
        <v>88.269503049999997</v>
      </c>
      <c r="BJ14" s="126">
        <v>314.0079123999999</v>
      </c>
      <c r="BK14" s="47"/>
      <c r="BL14" s="125">
        <v>-560.18347792999998</v>
      </c>
      <c r="BM14" s="125">
        <v>30.429759759999992</v>
      </c>
      <c r="BN14" s="125">
        <v>61.929655050000001</v>
      </c>
      <c r="BO14" s="125">
        <v>-96.508704039999998</v>
      </c>
      <c r="BP14" s="126">
        <v>-564.33276716</v>
      </c>
      <c r="BQ14" s="125">
        <v>-160.32939773999999</v>
      </c>
      <c r="BR14" s="126">
        <v>-724.6596559599999</v>
      </c>
      <c r="BS14" s="47"/>
      <c r="BT14" s="125">
        <v>-202.85959056999994</v>
      </c>
      <c r="BU14" s="125">
        <v>109.3937308</v>
      </c>
      <c r="BV14" s="125">
        <v>-15.688682890000008</v>
      </c>
      <c r="BW14" s="125">
        <v>-440.70186117999998</v>
      </c>
      <c r="BX14" s="126">
        <v>-549.85640383999987</v>
      </c>
      <c r="BY14" s="125">
        <v>113.46172419999999</v>
      </c>
      <c r="BZ14" s="125">
        <v>26.924775</v>
      </c>
      <c r="CA14" s="126">
        <v>-409.46990463999998</v>
      </c>
      <c r="CB14" s="47"/>
      <c r="CC14" s="125">
        <v>16.624391799999973</v>
      </c>
      <c r="CD14" s="125">
        <v>13.559159619999996</v>
      </c>
      <c r="CE14" s="125">
        <v>42.894617709999999</v>
      </c>
      <c r="CF14" s="125">
        <v>168.29002157999997</v>
      </c>
      <c r="CG14" s="126">
        <v>241.36819070999988</v>
      </c>
      <c r="CH14" s="125">
        <v>35.052648610000013</v>
      </c>
      <c r="CI14" s="125">
        <v>11.059590999999999</v>
      </c>
      <c r="CJ14" s="126">
        <v>287.48043031999998</v>
      </c>
      <c r="CK14" s="47"/>
      <c r="CL14" s="125">
        <v>140.51514743000007</v>
      </c>
      <c r="CM14" s="125">
        <v>19.647031819999999</v>
      </c>
      <c r="CN14" s="125">
        <v>22.85182009</v>
      </c>
      <c r="CO14" s="125">
        <v>620.19433466999999</v>
      </c>
      <c r="CP14" s="126">
        <v>803.20833401000004</v>
      </c>
      <c r="CQ14" s="125">
        <v>104.19719852000001</v>
      </c>
      <c r="CR14" s="125">
        <v>-19.833511000000001</v>
      </c>
      <c r="CS14" s="126">
        <v>887.57202152999992</v>
      </c>
      <c r="CT14" s="47"/>
      <c r="CU14" s="125">
        <v>948.94912665999982</v>
      </c>
      <c r="CV14" s="125">
        <v>16.749914330000006</v>
      </c>
      <c r="CW14" s="125">
        <v>94.539073979999998</v>
      </c>
      <c r="CX14" s="125">
        <v>1214.7320847999999</v>
      </c>
      <c r="CY14" s="126">
        <v>2274.9701996600002</v>
      </c>
      <c r="CZ14" s="125">
        <v>52.88340376999998</v>
      </c>
      <c r="DA14" s="125">
        <v>-14.6908545</v>
      </c>
      <c r="DB14" s="126">
        <v>2313.1627488700001</v>
      </c>
      <c r="DC14" s="47"/>
    </row>
    <row r="15" spans="1:108">
      <c r="A15" s="130" t="s">
        <v>322</v>
      </c>
      <c r="C15" s="125">
        <v>290.04650528999986</v>
      </c>
      <c r="D15" s="125">
        <v>45.167330450000023</v>
      </c>
      <c r="E15" s="125">
        <v>9.6104713899999972</v>
      </c>
      <c r="F15" s="125">
        <v>0</v>
      </c>
      <c r="G15" s="125">
        <v>2635.0671086900002</v>
      </c>
      <c r="H15" s="126">
        <v>2979.8713241399996</v>
      </c>
      <c r="I15" s="125">
        <v>-95.045205539997824</v>
      </c>
      <c r="J15" s="126">
        <v>2884.8261186000018</v>
      </c>
      <c r="K15" s="47"/>
      <c r="L15" s="125">
        <v>552.9</v>
      </c>
      <c r="M15" s="125">
        <v>282.2</v>
      </c>
      <c r="N15" s="125">
        <v>18.2</v>
      </c>
      <c r="O15" s="125" t="s">
        <v>427</v>
      </c>
      <c r="P15" s="125">
        <v>480.4</v>
      </c>
      <c r="Q15" s="126">
        <v>1333.7</v>
      </c>
      <c r="R15" s="125">
        <v>295.39999999999998</v>
      </c>
      <c r="S15" s="126">
        <v>1629.1</v>
      </c>
      <c r="T15" s="47"/>
      <c r="U15" s="125">
        <v>688.26551440999992</v>
      </c>
      <c r="V15" s="125">
        <v>147.38665524000001</v>
      </c>
      <c r="W15" s="125">
        <v>18.467598000000006</v>
      </c>
      <c r="X15" s="125">
        <v>0</v>
      </c>
      <c r="Y15" s="125">
        <v>685.62591569999984</v>
      </c>
      <c r="Z15" s="126">
        <v>1539.7456833500005</v>
      </c>
      <c r="AA15" s="125">
        <v>351.02353311000059</v>
      </c>
      <c r="AB15" s="126">
        <v>1890.7692164600003</v>
      </c>
      <c r="AC15" s="47"/>
      <c r="AD15" s="125">
        <v>373.24184478999996</v>
      </c>
      <c r="AE15" s="125">
        <v>-4.8165810800000202</v>
      </c>
      <c r="AF15" s="125">
        <v>9.7133851399999998</v>
      </c>
      <c r="AG15" s="125">
        <v>0</v>
      </c>
      <c r="AH15" s="125">
        <v>-19.638484080000282</v>
      </c>
      <c r="AI15" s="126">
        <v>358.50016476999986</v>
      </c>
      <c r="AJ15" s="125">
        <v>-218.25502241000063</v>
      </c>
      <c r="AK15" s="126">
        <v>140.24514236000024</v>
      </c>
      <c r="AL15" s="47"/>
      <c r="AM15" s="125">
        <v>331.66019232999997</v>
      </c>
      <c r="AN15" s="125">
        <v>32.769148000000008</v>
      </c>
      <c r="AO15" s="125">
        <v>5.808960680000002</v>
      </c>
      <c r="AP15" s="125">
        <v>0</v>
      </c>
      <c r="AQ15" s="125">
        <v>198.53481324000037</v>
      </c>
      <c r="AR15" s="126">
        <v>568.77311425000084</v>
      </c>
      <c r="AS15" s="125">
        <v>581.95651833999989</v>
      </c>
      <c r="AT15" s="126">
        <v>1150.7296325899993</v>
      </c>
      <c r="AU15" s="47"/>
      <c r="AV15" s="125">
        <v>511.10316212999999</v>
      </c>
      <c r="AW15" s="125">
        <v>66.66814561000001</v>
      </c>
      <c r="AX15" s="125">
        <v>2.0412551000000034</v>
      </c>
      <c r="AY15" s="125">
        <v>252.34877896999956</v>
      </c>
      <c r="AZ15" s="126">
        <v>832.16134180999961</v>
      </c>
      <c r="BA15" s="125">
        <v>375.91461285999992</v>
      </c>
      <c r="BB15" s="126">
        <v>1208.075954670001</v>
      </c>
      <c r="BC15" s="47"/>
      <c r="BD15" s="125">
        <v>-135.11283809000011</v>
      </c>
      <c r="BE15" s="125">
        <v>-22.879191590000048</v>
      </c>
      <c r="BF15" s="125">
        <v>-0.10028292000000144</v>
      </c>
      <c r="BG15" s="125">
        <v>-403.59218984999961</v>
      </c>
      <c r="BH15" s="126">
        <v>-561.68450244999974</v>
      </c>
      <c r="BI15" s="125">
        <v>-310.8724765</v>
      </c>
      <c r="BJ15" s="126">
        <v>-872.55697895000014</v>
      </c>
      <c r="BK15" s="47"/>
      <c r="BL15" s="125">
        <v>926.24285027999997</v>
      </c>
      <c r="BM15" s="125">
        <v>38.253166860000007</v>
      </c>
      <c r="BN15" s="125">
        <v>-0.1604746700000004</v>
      </c>
      <c r="BO15" s="125">
        <v>223.66919823999967</v>
      </c>
      <c r="BP15" s="126">
        <v>1188.0047407099996</v>
      </c>
      <c r="BQ15" s="125">
        <v>367.91564349999999</v>
      </c>
      <c r="BR15" s="126">
        <v>1555.9203842100005</v>
      </c>
      <c r="BS15" s="47"/>
      <c r="BT15" s="125">
        <v>-70.04995106000024</v>
      </c>
      <c r="BU15" s="125">
        <v>-38.371215569999968</v>
      </c>
      <c r="BV15" s="125">
        <v>-1.0439431499999985</v>
      </c>
      <c r="BW15" s="125">
        <v>66.336463030000033</v>
      </c>
      <c r="BX15" s="126">
        <v>-43.128646750000776</v>
      </c>
      <c r="BY15" s="125">
        <v>-349.07977</v>
      </c>
      <c r="BZ15" s="125">
        <v>58.229937999999997</v>
      </c>
      <c r="CA15" s="126">
        <v>-333.97847875000173</v>
      </c>
      <c r="CB15" s="47"/>
      <c r="CC15" s="125">
        <v>82.993002870000296</v>
      </c>
      <c r="CD15" s="125">
        <v>28.273474849999936</v>
      </c>
      <c r="CE15" s="125">
        <v>0.89799582999999827</v>
      </c>
      <c r="CF15" s="125">
        <v>-111.00358804999975</v>
      </c>
      <c r="CG15" s="126">
        <v>1.160885499999702</v>
      </c>
      <c r="CH15" s="125">
        <v>145.62520474000002</v>
      </c>
      <c r="CI15" s="125">
        <v>82.956049089999908</v>
      </c>
      <c r="CJ15" s="126">
        <v>229.74213933000152</v>
      </c>
      <c r="CK15" s="47"/>
      <c r="CL15" s="125">
        <v>-222.13738023000002</v>
      </c>
      <c r="CM15" s="125">
        <v>-33.59286155999996</v>
      </c>
      <c r="CN15" s="125">
        <v>0.97550382999999452</v>
      </c>
      <c r="CO15" s="125">
        <v>-557.48149971000021</v>
      </c>
      <c r="CP15" s="126">
        <v>-812.23623766999901</v>
      </c>
      <c r="CQ15" s="125">
        <v>341.12645601999998</v>
      </c>
      <c r="CR15" s="125">
        <v>5.2909426500000958</v>
      </c>
      <c r="CS15" s="126">
        <v>-465.81883900000156</v>
      </c>
      <c r="CT15" s="47"/>
      <c r="CU15" s="125">
        <v>-815.81036822999988</v>
      </c>
      <c r="CV15" s="125">
        <v>-11.481841079999999</v>
      </c>
      <c r="CW15" s="125">
        <v>16.300575690000002</v>
      </c>
      <c r="CX15" s="125">
        <v>-576.6253975100002</v>
      </c>
      <c r="CY15" s="126">
        <v>-1387.61703113</v>
      </c>
      <c r="CZ15" s="125">
        <v>771.52902073000007</v>
      </c>
      <c r="DA15" s="125">
        <v>-200.08515887000001</v>
      </c>
      <c r="DB15" s="126">
        <v>-816.17316926999979</v>
      </c>
      <c r="DC15" s="47"/>
    </row>
    <row r="16" spans="1:108">
      <c r="A16" s="123" t="s">
        <v>323</v>
      </c>
      <c r="C16" s="54">
        <v>17296.190084619997</v>
      </c>
      <c r="D16" s="54">
        <v>8333.9447352399984</v>
      </c>
      <c r="E16" s="54">
        <v>2880.30059265</v>
      </c>
      <c r="F16" s="54">
        <v>0</v>
      </c>
      <c r="G16" s="54">
        <v>25705.708193800001</v>
      </c>
      <c r="H16" s="55">
        <v>54216.143615650049</v>
      </c>
      <c r="I16" s="54">
        <v>16508.720661219988</v>
      </c>
      <c r="J16" s="55">
        <v>70724.864276870037</v>
      </c>
      <c r="K16" s="47"/>
      <c r="L16" s="54">
        <v>17093.3</v>
      </c>
      <c r="M16" s="54">
        <v>8014.3</v>
      </c>
      <c r="N16" s="54">
        <v>3197.9</v>
      </c>
      <c r="O16" s="54" t="s">
        <v>427</v>
      </c>
      <c r="P16" s="54">
        <v>22613.200000000001</v>
      </c>
      <c r="Q16" s="55">
        <v>50918.7</v>
      </c>
      <c r="R16" s="54">
        <v>16751</v>
      </c>
      <c r="S16" s="55">
        <v>67669.7</v>
      </c>
      <c r="T16" s="47"/>
      <c r="U16" s="54">
        <v>16969.388028129997</v>
      </c>
      <c r="V16" s="54">
        <v>8058.355114659993</v>
      </c>
      <c r="W16" s="54">
        <v>3154.2000926000005</v>
      </c>
      <c r="X16" s="54">
        <v>0</v>
      </c>
      <c r="Y16" s="54">
        <v>15087.383469819995</v>
      </c>
      <c r="Z16" s="55">
        <v>43269.306259110039</v>
      </c>
      <c r="AA16" s="54">
        <v>14461.479759880014</v>
      </c>
      <c r="AB16" s="55">
        <v>57730.786026240014</v>
      </c>
      <c r="AC16" s="47"/>
      <c r="AD16" s="54">
        <v>17184.786600479991</v>
      </c>
      <c r="AE16" s="54">
        <v>8584.9496883599932</v>
      </c>
      <c r="AF16" s="54">
        <v>794.65631475999965</v>
      </c>
      <c r="AG16" s="54">
        <v>0</v>
      </c>
      <c r="AH16" s="54">
        <v>12856.946024019995</v>
      </c>
      <c r="AI16" s="55">
        <v>39421.338627520032</v>
      </c>
      <c r="AJ16" s="54">
        <v>11072.742265630017</v>
      </c>
      <c r="AK16" s="55">
        <v>50494.080900400018</v>
      </c>
      <c r="AL16" s="47"/>
      <c r="AM16" s="54">
        <v>20080.675984299996</v>
      </c>
      <c r="AN16" s="54">
        <v>7419.3384307899969</v>
      </c>
      <c r="AO16" s="54">
        <v>825.11634726999966</v>
      </c>
      <c r="AP16" s="54">
        <v>0</v>
      </c>
      <c r="AQ16" s="54">
        <v>13719.961336839993</v>
      </c>
      <c r="AR16" s="55">
        <v>42045.092099420013</v>
      </c>
      <c r="AS16" s="54">
        <v>12310.930368220012</v>
      </c>
      <c r="AT16" s="55">
        <v>54356.022466900024</v>
      </c>
      <c r="AU16" s="47"/>
      <c r="AV16" s="54">
        <v>18084.892432080003</v>
      </c>
      <c r="AW16" s="54">
        <v>7591.9213666200012</v>
      </c>
      <c r="AX16" s="54">
        <v>783.90428803999964</v>
      </c>
      <c r="AY16" s="54">
        <v>12950.593690499994</v>
      </c>
      <c r="AZ16" s="55">
        <v>39411.31177724</v>
      </c>
      <c r="BA16" s="54">
        <v>12321.016766860006</v>
      </c>
      <c r="BB16" s="55">
        <v>51732.328544100019</v>
      </c>
      <c r="BC16" s="47"/>
      <c r="BD16" s="54">
        <v>14427.685649740004</v>
      </c>
      <c r="BE16" s="54">
        <v>5837.086699270003</v>
      </c>
      <c r="BF16" s="54">
        <v>736.99030780999942</v>
      </c>
      <c r="BG16" s="54">
        <v>10856.107543439986</v>
      </c>
      <c r="BH16" s="55">
        <v>31857.870200259993</v>
      </c>
      <c r="BI16" s="54">
        <v>10716.401214649999</v>
      </c>
      <c r="BJ16" s="55">
        <v>42574.271414910021</v>
      </c>
      <c r="BK16" s="47"/>
      <c r="BL16" s="54">
        <v>13211.08945465</v>
      </c>
      <c r="BM16" s="54">
        <v>5746.5957269800037</v>
      </c>
      <c r="BN16" s="54">
        <v>816.78852137999957</v>
      </c>
      <c r="BO16" s="54">
        <v>11080.082944079988</v>
      </c>
      <c r="BP16" s="55">
        <v>30854.556647089994</v>
      </c>
      <c r="BQ16" s="54">
        <v>10401.499957099999</v>
      </c>
      <c r="BR16" s="55">
        <v>41256.056603960016</v>
      </c>
      <c r="BS16" s="47"/>
      <c r="BT16" s="54">
        <v>15923.513130810001</v>
      </c>
      <c r="BU16" s="54">
        <v>6623.3240077200053</v>
      </c>
      <c r="BV16" s="54">
        <v>780.21842852999964</v>
      </c>
      <c r="BW16" s="54">
        <v>11123.68942981</v>
      </c>
      <c r="BX16" s="55">
        <v>34450.744996870002</v>
      </c>
      <c r="BY16" s="54">
        <v>8579.2297153399995</v>
      </c>
      <c r="BZ16" s="54">
        <v>2178.6045814999989</v>
      </c>
      <c r="CA16" s="55">
        <v>45208.57929371002</v>
      </c>
      <c r="CB16" s="47"/>
      <c r="CC16" s="54">
        <v>16297.389354090004</v>
      </c>
      <c r="CD16" s="54">
        <v>6951.280965470005</v>
      </c>
      <c r="CE16" s="54">
        <v>891.84515506999958</v>
      </c>
      <c r="CF16" s="54">
        <v>11034.977008529999</v>
      </c>
      <c r="CG16" s="55">
        <v>35175.492483160022</v>
      </c>
      <c r="CH16" s="54">
        <v>8962.3488456399991</v>
      </c>
      <c r="CI16" s="54">
        <v>2229.8877534999992</v>
      </c>
      <c r="CJ16" s="55">
        <v>46367.729082300029</v>
      </c>
      <c r="CK16" s="47"/>
      <c r="CL16" s="54">
        <v>13297.622816689996</v>
      </c>
      <c r="CM16" s="54">
        <v>6787.2159051200042</v>
      </c>
      <c r="CN16" s="54">
        <v>848.46494192999967</v>
      </c>
      <c r="CO16" s="54">
        <v>9204.6538292900004</v>
      </c>
      <c r="CP16" s="55">
        <v>30137.957493030026</v>
      </c>
      <c r="CQ16" s="54">
        <v>9120.5619182900009</v>
      </c>
      <c r="CR16" s="54">
        <v>2850.1811909099988</v>
      </c>
      <c r="CS16" s="55">
        <v>42108.700602230027</v>
      </c>
      <c r="CT16" s="47"/>
      <c r="CU16" s="54">
        <v>10863.92771294</v>
      </c>
      <c r="CV16" s="54">
        <v>4840.4297549300063</v>
      </c>
      <c r="CW16" s="54">
        <v>735.48606789999963</v>
      </c>
      <c r="CX16" s="54">
        <v>8982.7717331399999</v>
      </c>
      <c r="CY16" s="55">
        <v>25422.615268910027</v>
      </c>
      <c r="CZ16" s="54">
        <v>8012.6342327499997</v>
      </c>
      <c r="DA16" s="54">
        <v>2801.5075092599991</v>
      </c>
      <c r="DB16" s="55">
        <v>36236.757010920039</v>
      </c>
      <c r="DC16" s="47"/>
      <c r="DD16" s="122"/>
    </row>
    <row r="17" spans="1:108">
      <c r="A17" s="124" t="s">
        <v>230</v>
      </c>
      <c r="C17" s="125">
        <v>8225.4818053100007</v>
      </c>
      <c r="D17" s="125">
        <v>3984.0066833800001</v>
      </c>
      <c r="E17" s="125">
        <v>928.28833237000003</v>
      </c>
      <c r="F17" s="125">
        <v>352.8708231</v>
      </c>
      <c r="G17" s="125">
        <v>21910.83394475</v>
      </c>
      <c r="H17" s="126">
        <v>35401.481588909999</v>
      </c>
      <c r="I17" s="125">
        <v>2456.1935000000012</v>
      </c>
      <c r="J17" s="126">
        <v>37857.67508891</v>
      </c>
      <c r="K17" s="47"/>
      <c r="L17" s="125">
        <v>7451.8</v>
      </c>
      <c r="M17" s="125">
        <v>4901.1000000000004</v>
      </c>
      <c r="N17" s="125">
        <v>1526.2</v>
      </c>
      <c r="O17" s="125">
        <v>206.6</v>
      </c>
      <c r="P17" s="125">
        <v>10446.799999999999</v>
      </c>
      <c r="Q17" s="126">
        <v>24532.5</v>
      </c>
      <c r="R17" s="125">
        <v>3328.2</v>
      </c>
      <c r="S17" s="126">
        <v>27860.799999999999</v>
      </c>
      <c r="T17" s="47"/>
      <c r="U17" s="125">
        <v>7525.740219360001</v>
      </c>
      <c r="V17" s="125">
        <v>5212.5116210400001</v>
      </c>
      <c r="W17" s="125">
        <v>1060.2873444900001</v>
      </c>
      <c r="X17" s="125">
        <v>375.77492665</v>
      </c>
      <c r="Y17" s="125">
        <v>2475.5774354499999</v>
      </c>
      <c r="Z17" s="126">
        <v>16649.891546990002</v>
      </c>
      <c r="AA17" s="125">
        <v>2868.7919999999999</v>
      </c>
      <c r="AB17" s="126">
        <v>19518.683546990003</v>
      </c>
      <c r="AC17" s="47"/>
      <c r="AD17" s="125">
        <v>7736.57046618</v>
      </c>
      <c r="AE17" s="125">
        <v>5467.4105696699999</v>
      </c>
      <c r="AF17" s="125">
        <v>1107.60443433</v>
      </c>
      <c r="AG17" s="125">
        <v>291.48354959</v>
      </c>
      <c r="AH17" s="125">
        <v>1821.5378774299998</v>
      </c>
      <c r="AI17" s="126">
        <v>16424.606897199999</v>
      </c>
      <c r="AJ17" s="125">
        <v>4161.0484999999999</v>
      </c>
      <c r="AK17" s="126">
        <v>20585.6553972</v>
      </c>
      <c r="AL17" s="47"/>
      <c r="AM17" s="125">
        <v>10874.09075858</v>
      </c>
      <c r="AN17" s="125">
        <v>5438.3639604300006</v>
      </c>
      <c r="AO17" s="125">
        <v>1189.2560318600001</v>
      </c>
      <c r="AP17" s="125">
        <v>53.561892340000007</v>
      </c>
      <c r="AQ17" s="125">
        <v>2991.5532308699999</v>
      </c>
      <c r="AR17" s="126">
        <v>20546.825874080001</v>
      </c>
      <c r="AS17" s="125">
        <v>2594.4195</v>
      </c>
      <c r="AT17" s="126">
        <v>23141.245374079997</v>
      </c>
      <c r="AU17" s="47"/>
      <c r="AV17" s="125">
        <v>9277.93359298</v>
      </c>
      <c r="AW17" s="125">
        <v>5854.4190613400006</v>
      </c>
      <c r="AX17" s="125">
        <v>1222.8522853600002</v>
      </c>
      <c r="AY17" s="125">
        <v>3255.064064799999</v>
      </c>
      <c r="AZ17" s="126">
        <v>19610.26900448</v>
      </c>
      <c r="BA17" s="125">
        <v>3511.6880000000001</v>
      </c>
      <c r="BB17" s="126">
        <v>23121.957004479998</v>
      </c>
      <c r="BC17" s="47"/>
      <c r="BD17" s="125">
        <v>6387.7570612200007</v>
      </c>
      <c r="BE17" s="125">
        <v>2559.7524180199998</v>
      </c>
      <c r="BF17" s="125">
        <v>1160.54428072</v>
      </c>
      <c r="BG17" s="125">
        <v>2115.3286867199995</v>
      </c>
      <c r="BH17" s="126">
        <v>12223.38244668</v>
      </c>
      <c r="BI17" s="125">
        <v>2590.6610000000001</v>
      </c>
      <c r="BJ17" s="126">
        <v>14814.04344668</v>
      </c>
      <c r="BK17" s="47"/>
      <c r="BL17" s="125">
        <v>5470.6518148699997</v>
      </c>
      <c r="BM17" s="125">
        <v>2212.7051789899997</v>
      </c>
      <c r="BN17" s="125">
        <v>1086.2837404500001</v>
      </c>
      <c r="BO17" s="125">
        <v>2899.1887571900006</v>
      </c>
      <c r="BP17" s="126">
        <v>11668.829491500001</v>
      </c>
      <c r="BQ17" s="125">
        <v>3323.8724999999999</v>
      </c>
      <c r="BR17" s="126">
        <v>14992.7019915</v>
      </c>
      <c r="BS17" s="47"/>
      <c r="BT17" s="125">
        <v>9175.3296773799993</v>
      </c>
      <c r="BU17" s="125">
        <v>3088.1575850999998</v>
      </c>
      <c r="BV17" s="125">
        <v>1104.4115994200001</v>
      </c>
      <c r="BW17" s="125">
        <v>3944.12911437</v>
      </c>
      <c r="BX17" s="126">
        <v>17312.027976270001</v>
      </c>
      <c r="BY17" s="125">
        <v>1146.7529999999999</v>
      </c>
      <c r="BZ17" s="125">
        <v>574.20399999999995</v>
      </c>
      <c r="CA17" s="126">
        <v>19032.98497627</v>
      </c>
      <c r="CB17" s="47"/>
      <c r="CC17" s="125">
        <v>10154.001364989999</v>
      </c>
      <c r="CD17" s="125">
        <v>3789.9913269499998</v>
      </c>
      <c r="CE17" s="125">
        <v>1211.1585394599999</v>
      </c>
      <c r="CF17" s="125">
        <v>2720.8026831100001</v>
      </c>
      <c r="CG17" s="126">
        <v>17875.953914510003</v>
      </c>
      <c r="CH17" s="125">
        <v>899.50750000000005</v>
      </c>
      <c r="CI17" s="125">
        <v>531.64049999999997</v>
      </c>
      <c r="CJ17" s="126">
        <v>19307.101914510004</v>
      </c>
      <c r="CK17" s="47"/>
      <c r="CL17" s="125">
        <v>5876.7443396600011</v>
      </c>
      <c r="CM17" s="125">
        <v>3446.8185098100003</v>
      </c>
      <c r="CN17" s="125">
        <v>987.00527284999987</v>
      </c>
      <c r="CO17" s="125">
        <v>3301.6124172200002</v>
      </c>
      <c r="CP17" s="126">
        <v>13612.180539539999</v>
      </c>
      <c r="CQ17" s="125">
        <v>2362.5709999999999</v>
      </c>
      <c r="CR17" s="125">
        <v>619.41300000000001</v>
      </c>
      <c r="CS17" s="126">
        <v>16594.164539539997</v>
      </c>
      <c r="CT17" s="47"/>
      <c r="CU17" s="125">
        <v>3513.1845872999997</v>
      </c>
      <c r="CV17" s="125">
        <v>1110.89605256</v>
      </c>
      <c r="CW17" s="125">
        <v>828.02922020999995</v>
      </c>
      <c r="CX17" s="125">
        <v>3701.8441690199993</v>
      </c>
      <c r="CY17" s="126">
        <v>9153.9540290900004</v>
      </c>
      <c r="CZ17" s="125">
        <v>3236.8735000000001</v>
      </c>
      <c r="DA17" s="125">
        <v>1083.529</v>
      </c>
      <c r="DB17" s="126">
        <v>13474.356529090001</v>
      </c>
      <c r="DC17" s="47"/>
      <c r="DD17" s="122"/>
    </row>
    <row r="18" spans="1:108" ht="15" thickBot="1">
      <c r="A18" s="131" t="s">
        <v>352</v>
      </c>
      <c r="C18" s="57">
        <v>9070.7082793099944</v>
      </c>
      <c r="D18" s="57">
        <v>4349.9380518599983</v>
      </c>
      <c r="E18" s="57">
        <v>1952.0122602800002</v>
      </c>
      <c r="F18" s="57">
        <v>-352.8708231</v>
      </c>
      <c r="G18" s="57">
        <v>3794.8742490499999</v>
      </c>
      <c r="H18" s="58">
        <v>18814.662017399991</v>
      </c>
      <c r="I18" s="57">
        <v>14052.527161219998</v>
      </c>
      <c r="J18" s="58">
        <v>32867.189178619985</v>
      </c>
      <c r="K18" s="47"/>
      <c r="L18" s="57">
        <v>9641.5</v>
      </c>
      <c r="M18" s="57">
        <v>3113.2</v>
      </c>
      <c r="N18" s="57">
        <v>1671.7</v>
      </c>
      <c r="O18" s="57">
        <v>-206.6</v>
      </c>
      <c r="P18" s="57">
        <v>12166.4</v>
      </c>
      <c r="Q18" s="58">
        <v>26386.2</v>
      </c>
      <c r="R18" s="57">
        <v>13422.7</v>
      </c>
      <c r="S18" s="58">
        <v>39808.9</v>
      </c>
      <c r="T18" s="47"/>
      <c r="U18" s="57">
        <v>9443.6478087699943</v>
      </c>
      <c r="V18" s="57">
        <v>2845.8434936199933</v>
      </c>
      <c r="W18" s="57">
        <v>2093.9127481100004</v>
      </c>
      <c r="X18" s="57">
        <v>-375.77492665</v>
      </c>
      <c r="Y18" s="57">
        <v>12611.806034369994</v>
      </c>
      <c r="Z18" s="58">
        <v>26619.414712120037</v>
      </c>
      <c r="AA18" s="57">
        <v>11592.687759880015</v>
      </c>
      <c r="AB18" s="58">
        <v>38212.102479250017</v>
      </c>
      <c r="AC18" s="47"/>
      <c r="AD18" s="57">
        <v>9448.2161342999916</v>
      </c>
      <c r="AE18" s="57">
        <v>3117.5391186899938</v>
      </c>
      <c r="AF18" s="57">
        <v>-312.9481195700003</v>
      </c>
      <c r="AG18" s="57">
        <v>-291.48354959</v>
      </c>
      <c r="AH18" s="57">
        <v>11035.408146589994</v>
      </c>
      <c r="AI18" s="58">
        <v>22996.731730320033</v>
      </c>
      <c r="AJ18" s="57">
        <v>6911.6937656300161</v>
      </c>
      <c r="AK18" s="58">
        <v>29908.425503200015</v>
      </c>
      <c r="AL18" s="47"/>
      <c r="AM18" s="57">
        <v>9206.5852257199949</v>
      </c>
      <c r="AN18" s="57">
        <v>1980.9744703599968</v>
      </c>
      <c r="AO18" s="57">
        <v>-364.13968459000051</v>
      </c>
      <c r="AP18" s="57">
        <v>-53.561892340000007</v>
      </c>
      <c r="AQ18" s="57">
        <v>10728.408105969993</v>
      </c>
      <c r="AR18" s="58">
        <v>21498.266225340012</v>
      </c>
      <c r="AS18" s="57">
        <v>9716.5108682200116</v>
      </c>
      <c r="AT18" s="58">
        <v>31214.777092820026</v>
      </c>
      <c r="AU18" s="47"/>
      <c r="AV18" s="57">
        <v>8806.9588391000016</v>
      </c>
      <c r="AW18" s="57">
        <v>1737.5023052800007</v>
      </c>
      <c r="AX18" s="57">
        <v>-438.94799732000052</v>
      </c>
      <c r="AY18" s="57">
        <v>9695.5296256999991</v>
      </c>
      <c r="AZ18" s="58">
        <v>19801.04277276</v>
      </c>
      <c r="BA18" s="57">
        <v>8809.328766860006</v>
      </c>
      <c r="BB18" s="58">
        <v>28610.37153962002</v>
      </c>
      <c r="BC18" s="47"/>
      <c r="BD18" s="57">
        <v>8039.9285885200034</v>
      </c>
      <c r="BE18" s="57">
        <v>3277.3342812500032</v>
      </c>
      <c r="BF18" s="57">
        <v>-423.55397291000054</v>
      </c>
      <c r="BG18" s="57">
        <v>8740.7788567199859</v>
      </c>
      <c r="BH18" s="58">
        <v>19634.487753579993</v>
      </c>
      <c r="BI18" s="57">
        <v>8125.740214649999</v>
      </c>
      <c r="BJ18" s="58">
        <v>27760.227968230018</v>
      </c>
      <c r="BK18" s="47"/>
      <c r="BL18" s="57">
        <v>7740.4376397799997</v>
      </c>
      <c r="BM18" s="57">
        <v>3533.8905479900036</v>
      </c>
      <c r="BN18" s="57">
        <v>-269.49521907000053</v>
      </c>
      <c r="BO18" s="57">
        <v>8180.8941868899901</v>
      </c>
      <c r="BP18" s="58">
        <v>19185.727155589993</v>
      </c>
      <c r="BQ18" s="57">
        <v>7077.6274570999994</v>
      </c>
      <c r="BR18" s="58">
        <v>26263.354612460014</v>
      </c>
      <c r="BS18" s="47"/>
      <c r="BT18" s="57">
        <v>6748.1834534300024</v>
      </c>
      <c r="BU18" s="57">
        <v>3535.1664226200051</v>
      </c>
      <c r="BV18" s="57">
        <v>-324.19317089000049</v>
      </c>
      <c r="BW18" s="57">
        <v>7179.5603154399987</v>
      </c>
      <c r="BX18" s="58">
        <v>17138.717020600001</v>
      </c>
      <c r="BY18" s="57">
        <v>7432.4767153399998</v>
      </c>
      <c r="BZ18" s="57">
        <v>1604.4005814999991</v>
      </c>
      <c r="CA18" s="58">
        <v>26175.59431744002</v>
      </c>
      <c r="CB18" s="47"/>
      <c r="CC18" s="57">
        <v>6143.3879891000042</v>
      </c>
      <c r="CD18" s="57">
        <v>3161.2896385200052</v>
      </c>
      <c r="CE18" s="57">
        <v>-319.31338439000046</v>
      </c>
      <c r="CF18" s="57">
        <v>8314.1743254199991</v>
      </c>
      <c r="CG18" s="58">
        <v>17299.538568650016</v>
      </c>
      <c r="CH18" s="57">
        <v>8062.8413456399994</v>
      </c>
      <c r="CI18" s="57">
        <v>1698.247253499999</v>
      </c>
      <c r="CJ18" s="58">
        <v>27060.627167790022</v>
      </c>
      <c r="CK18" s="47"/>
      <c r="CL18" s="57">
        <v>7420.8784770299962</v>
      </c>
      <c r="CM18" s="57">
        <v>3340.3973953100044</v>
      </c>
      <c r="CN18" s="57">
        <v>-138.5403309200002</v>
      </c>
      <c r="CO18" s="57">
        <v>5903.0414120700016</v>
      </c>
      <c r="CP18" s="58">
        <v>16525.776953490025</v>
      </c>
      <c r="CQ18" s="57">
        <v>6757.990918290001</v>
      </c>
      <c r="CR18" s="57">
        <v>2230.7681909099988</v>
      </c>
      <c r="CS18" s="58">
        <v>25514.536062690026</v>
      </c>
      <c r="CT18" s="47"/>
      <c r="CU18" s="57">
        <v>7350.7431256400014</v>
      </c>
      <c r="CV18" s="57">
        <v>3729.5337023700063</v>
      </c>
      <c r="CW18" s="57">
        <v>-92.543152310000295</v>
      </c>
      <c r="CX18" s="57">
        <v>5280.9275641200011</v>
      </c>
      <c r="CY18" s="58">
        <v>16268.661239820027</v>
      </c>
      <c r="CZ18" s="57">
        <v>4775.76073275</v>
      </c>
      <c r="DA18" s="57">
        <v>1717.9785092599993</v>
      </c>
      <c r="DB18" s="58">
        <v>22762.400481830035</v>
      </c>
      <c r="DC18" s="47"/>
      <c r="DD18" s="122"/>
    </row>
    <row r="19" spans="1:108" ht="15" thickTop="1">
      <c r="A19" s="124" t="s">
        <v>239</v>
      </c>
      <c r="C19" s="56">
        <v>0</v>
      </c>
      <c r="D19" s="56">
        <v>0</v>
      </c>
      <c r="E19" s="56">
        <v>0</v>
      </c>
      <c r="F19" s="56">
        <v>0</v>
      </c>
      <c r="G19" s="56">
        <v>1.7000000000000001E-7</v>
      </c>
      <c r="H19" s="189">
        <v>1.7000000000000001E-7</v>
      </c>
      <c r="I19" s="56">
        <v>0</v>
      </c>
      <c r="J19" s="189">
        <v>1.7000000000000001E-7</v>
      </c>
      <c r="K19" s="47"/>
      <c r="L19" s="132" t="s">
        <v>429</v>
      </c>
      <c r="M19" s="132" t="s">
        <v>427</v>
      </c>
      <c r="N19" s="132" t="s">
        <v>427</v>
      </c>
      <c r="O19" s="132" t="s">
        <v>427</v>
      </c>
      <c r="P19" s="132">
        <v>0</v>
      </c>
      <c r="Q19" s="133">
        <v>0</v>
      </c>
      <c r="R19" s="132" t="s">
        <v>428</v>
      </c>
      <c r="S19" s="133">
        <v>0</v>
      </c>
      <c r="T19" s="47"/>
      <c r="U19" s="132">
        <v>0</v>
      </c>
      <c r="V19" s="132">
        <v>0</v>
      </c>
      <c r="W19" s="132">
        <v>0</v>
      </c>
      <c r="X19" s="132">
        <v>0</v>
      </c>
      <c r="Y19" s="132">
        <v>1.7000000000000001E-7</v>
      </c>
      <c r="Z19" s="133">
        <v>1.7000000000000001E-7</v>
      </c>
      <c r="AA19" s="132">
        <v>0</v>
      </c>
      <c r="AB19" s="133">
        <v>1.7000000000000001E-7</v>
      </c>
      <c r="AC19" s="47"/>
      <c r="AD19" s="132">
        <v>0</v>
      </c>
      <c r="AE19" s="132">
        <v>0</v>
      </c>
      <c r="AF19" s="132">
        <v>0</v>
      </c>
      <c r="AG19" s="132" t="s">
        <v>410</v>
      </c>
      <c r="AH19" s="132">
        <v>1.7000000000000001E-7</v>
      </c>
      <c r="AI19" s="133">
        <v>1.7000000000000001E-7</v>
      </c>
      <c r="AJ19" s="132">
        <v>0</v>
      </c>
      <c r="AK19" s="133">
        <v>1.7000000000000001E-7</v>
      </c>
      <c r="AL19" s="47"/>
      <c r="AM19" s="132">
        <v>0</v>
      </c>
      <c r="AN19" s="132">
        <v>0</v>
      </c>
      <c r="AO19" s="132">
        <v>0</v>
      </c>
      <c r="AP19" s="132">
        <v>0</v>
      </c>
      <c r="AQ19" s="132">
        <v>2.0000000000000002E-7</v>
      </c>
      <c r="AR19" s="133">
        <v>2.0000000000000002E-7</v>
      </c>
      <c r="AS19" s="132">
        <v>0</v>
      </c>
      <c r="AT19" s="133">
        <v>2.0000000000000002E-7</v>
      </c>
      <c r="AU19" s="47"/>
      <c r="AV19" s="132">
        <v>0</v>
      </c>
      <c r="AW19" s="132">
        <v>0</v>
      </c>
      <c r="AX19" s="132">
        <v>0</v>
      </c>
      <c r="AY19" s="132">
        <v>2.0000000000000002E-7</v>
      </c>
      <c r="AZ19" s="133">
        <v>2.0000000000000002E-7</v>
      </c>
      <c r="BA19" s="132">
        <v>0</v>
      </c>
      <c r="BB19" s="133">
        <v>2.0000000000000002E-7</v>
      </c>
      <c r="BC19" s="47"/>
      <c r="BD19" s="132">
        <v>0</v>
      </c>
      <c r="BE19" s="132">
        <v>0</v>
      </c>
      <c r="BF19" s="132">
        <v>0</v>
      </c>
      <c r="BG19" s="132">
        <v>221.86877849999999</v>
      </c>
      <c r="BH19" s="133">
        <v>221.86877849999999</v>
      </c>
      <c r="BI19" s="132">
        <v>0</v>
      </c>
      <c r="BJ19" s="133">
        <v>221.86877849999999</v>
      </c>
      <c r="BK19" s="47"/>
      <c r="BL19" s="132">
        <v>0</v>
      </c>
      <c r="BM19" s="132">
        <v>0</v>
      </c>
      <c r="BN19" s="132">
        <v>0</v>
      </c>
      <c r="BO19" s="132">
        <v>391.18678512999998</v>
      </c>
      <c r="BP19" s="133">
        <v>391.18678512999998</v>
      </c>
      <c r="BQ19" s="132">
        <v>0</v>
      </c>
      <c r="BR19" s="133">
        <v>391.18678512999998</v>
      </c>
      <c r="BS19" s="47"/>
      <c r="BT19" s="132">
        <v>0</v>
      </c>
      <c r="BU19" s="132">
        <v>0</v>
      </c>
      <c r="BV19" s="132">
        <v>0</v>
      </c>
      <c r="BW19" s="132">
        <v>387.04360167999999</v>
      </c>
      <c r="BX19" s="133">
        <v>387.04360167999999</v>
      </c>
      <c r="BY19" s="132">
        <v>0</v>
      </c>
      <c r="BZ19" s="132">
        <v>0</v>
      </c>
      <c r="CA19" s="133">
        <v>387.04360167999999</v>
      </c>
      <c r="CB19" s="47"/>
      <c r="CC19" s="132">
        <v>0</v>
      </c>
      <c r="CD19" s="132">
        <v>0</v>
      </c>
      <c r="CE19" s="132">
        <v>0</v>
      </c>
      <c r="CF19" s="132">
        <v>449.60351044999999</v>
      </c>
      <c r="CG19" s="133">
        <v>449.60351044999999</v>
      </c>
      <c r="CH19" s="132">
        <v>0</v>
      </c>
      <c r="CI19" s="132">
        <v>0</v>
      </c>
      <c r="CJ19" s="133">
        <v>449.60351044999999</v>
      </c>
      <c r="CK19" s="47"/>
      <c r="CL19" s="132">
        <v>0</v>
      </c>
      <c r="CM19" s="132">
        <v>0</v>
      </c>
      <c r="CN19" s="132">
        <v>0</v>
      </c>
      <c r="CO19" s="132">
        <v>446.98354496000002</v>
      </c>
      <c r="CP19" s="133">
        <v>446.98354496000002</v>
      </c>
      <c r="CQ19" s="132">
        <v>0</v>
      </c>
      <c r="CR19" s="132">
        <v>0</v>
      </c>
      <c r="CS19" s="133">
        <v>446.98354496000002</v>
      </c>
      <c r="CT19" s="47"/>
      <c r="CU19" s="132">
        <v>0</v>
      </c>
      <c r="CV19" s="132">
        <v>0</v>
      </c>
      <c r="CW19" s="132">
        <v>0</v>
      </c>
      <c r="CX19" s="132">
        <v>618.93457709999996</v>
      </c>
      <c r="CY19" s="133">
        <v>618.93457709999996</v>
      </c>
      <c r="CZ19" s="132">
        <v>0</v>
      </c>
      <c r="DA19" s="132">
        <v>0</v>
      </c>
      <c r="DB19" s="133">
        <v>618.93457709999996</v>
      </c>
      <c r="DC19" s="47"/>
    </row>
    <row r="20" spans="1:108" ht="15" thickBot="1">
      <c r="A20" s="131" t="s">
        <v>353</v>
      </c>
      <c r="C20" s="57">
        <v>9070.7082793099944</v>
      </c>
      <c r="D20" s="57">
        <v>4349.9380518599983</v>
      </c>
      <c r="E20" s="57">
        <v>1952.0122602800002</v>
      </c>
      <c r="F20" s="57">
        <v>-352.8708231</v>
      </c>
      <c r="G20" s="57">
        <v>3794.8742492199999</v>
      </c>
      <c r="H20" s="58">
        <v>18814.662017569994</v>
      </c>
      <c r="I20" s="57">
        <v>14052.527161220001</v>
      </c>
      <c r="J20" s="58">
        <v>32867.189178789995</v>
      </c>
      <c r="K20" s="47"/>
      <c r="L20" s="57">
        <v>9641.5</v>
      </c>
      <c r="M20" s="57">
        <v>3113.2</v>
      </c>
      <c r="N20" s="57">
        <v>1671.7</v>
      </c>
      <c r="O20" s="57">
        <v>-206.6</v>
      </c>
      <c r="P20" s="57">
        <v>12166.4</v>
      </c>
      <c r="Q20" s="58">
        <v>26386.2</v>
      </c>
      <c r="R20" s="57">
        <v>13422.7</v>
      </c>
      <c r="S20" s="58">
        <v>39808.9</v>
      </c>
      <c r="T20" s="47"/>
      <c r="U20" s="57">
        <v>9443.6478087699943</v>
      </c>
      <c r="V20" s="57">
        <v>2845.8434936199933</v>
      </c>
      <c r="W20" s="57">
        <v>2093.9127481100004</v>
      </c>
      <c r="X20" s="57">
        <v>-375.77492665</v>
      </c>
      <c r="Y20" s="57">
        <v>12611.806034539994</v>
      </c>
      <c r="Z20" s="58">
        <v>26619.414712290036</v>
      </c>
      <c r="AA20" s="57">
        <v>11592.687759880015</v>
      </c>
      <c r="AB20" s="58">
        <v>38212.10247942002</v>
      </c>
      <c r="AC20" s="47"/>
      <c r="AD20" s="57">
        <v>9448.2161342999916</v>
      </c>
      <c r="AE20" s="57">
        <v>3117.5391186899938</v>
      </c>
      <c r="AF20" s="57">
        <v>-312.9481195700003</v>
      </c>
      <c r="AG20" s="57">
        <v>-291.48354959</v>
      </c>
      <c r="AH20" s="57">
        <v>11035.408146759994</v>
      </c>
      <c r="AI20" s="58">
        <v>22996.731730490032</v>
      </c>
      <c r="AJ20" s="57">
        <v>6911.6937656300161</v>
      </c>
      <c r="AK20" s="58">
        <v>29908.425503370014</v>
      </c>
      <c r="AL20" s="47"/>
      <c r="AM20" s="57">
        <v>9206.5852257199949</v>
      </c>
      <c r="AN20" s="57">
        <v>1980.9744703599968</v>
      </c>
      <c r="AO20" s="57">
        <v>-364.13968459000051</v>
      </c>
      <c r="AP20" s="57">
        <v>-53.561892340000007</v>
      </c>
      <c r="AQ20" s="57">
        <v>10728.408106169993</v>
      </c>
      <c r="AR20" s="58">
        <v>21498.266225540014</v>
      </c>
      <c r="AS20" s="57">
        <v>9716.5108682200116</v>
      </c>
      <c r="AT20" s="58">
        <v>31214.777093020028</v>
      </c>
      <c r="AU20" s="47"/>
      <c r="AV20" s="57">
        <v>8806.9588391000016</v>
      </c>
      <c r="AW20" s="57">
        <v>1737.5023052800007</v>
      </c>
      <c r="AX20" s="57">
        <v>-438.94799732000052</v>
      </c>
      <c r="AY20" s="57">
        <v>9695.5296258999988</v>
      </c>
      <c r="AZ20" s="58">
        <v>19801.042772960001</v>
      </c>
      <c r="BA20" s="57">
        <v>8809.328766860006</v>
      </c>
      <c r="BB20" s="58">
        <v>28610.371539820022</v>
      </c>
      <c r="BC20" s="47"/>
      <c r="BD20" s="57">
        <v>8039.9285885200034</v>
      </c>
      <c r="BE20" s="57">
        <v>3277.3342812500032</v>
      </c>
      <c r="BF20" s="57">
        <v>-423.55397291000054</v>
      </c>
      <c r="BG20" s="57">
        <v>8962.6476352199861</v>
      </c>
      <c r="BH20" s="58">
        <v>19856.356532079993</v>
      </c>
      <c r="BI20" s="57">
        <v>8125.740214649999</v>
      </c>
      <c r="BJ20" s="58">
        <v>27982.096746730018</v>
      </c>
      <c r="BK20" s="47"/>
      <c r="BL20" s="57">
        <v>7740.4376397799997</v>
      </c>
      <c r="BM20" s="57">
        <v>3533.8905479900036</v>
      </c>
      <c r="BN20" s="57">
        <v>-269.49521907000053</v>
      </c>
      <c r="BO20" s="57">
        <v>8572.0809720199904</v>
      </c>
      <c r="BP20" s="58">
        <v>19576.913940719995</v>
      </c>
      <c r="BQ20" s="57">
        <v>7077.6274570999994</v>
      </c>
      <c r="BR20" s="58">
        <v>26654.541397590016</v>
      </c>
      <c r="BS20" s="47"/>
      <c r="BT20" s="57">
        <v>6748.1834534300024</v>
      </c>
      <c r="BU20" s="57">
        <v>3535.1664226200051</v>
      </c>
      <c r="BV20" s="57">
        <v>-324.19317089000049</v>
      </c>
      <c r="BW20" s="57">
        <v>7566.6039171199991</v>
      </c>
      <c r="BX20" s="58">
        <v>17525.760622280002</v>
      </c>
      <c r="BY20" s="57">
        <v>7432.4767153399998</v>
      </c>
      <c r="BZ20" s="57">
        <v>1604.4005814999991</v>
      </c>
      <c r="CA20" s="58">
        <v>26562.637919120021</v>
      </c>
      <c r="CB20" s="47"/>
      <c r="CC20" s="57">
        <v>6143.3879891000042</v>
      </c>
      <c r="CD20" s="57">
        <v>3161.2896385200052</v>
      </c>
      <c r="CE20" s="57">
        <v>-319.31338439000046</v>
      </c>
      <c r="CF20" s="57">
        <v>8763.7778358699998</v>
      </c>
      <c r="CG20" s="58">
        <v>17749.142079100016</v>
      </c>
      <c r="CH20" s="57">
        <v>8062.8413456399994</v>
      </c>
      <c r="CI20" s="57">
        <v>1698.247253499999</v>
      </c>
      <c r="CJ20" s="58">
        <v>27510.230678240023</v>
      </c>
      <c r="CK20" s="47"/>
      <c r="CL20" s="57">
        <v>7420.8784770299962</v>
      </c>
      <c r="CM20" s="57">
        <v>3340.3973953100044</v>
      </c>
      <c r="CN20" s="57">
        <v>-138.5403309200002</v>
      </c>
      <c r="CO20" s="57">
        <v>6350.024957030002</v>
      </c>
      <c r="CP20" s="58">
        <v>16972.760498450025</v>
      </c>
      <c r="CQ20" s="57">
        <v>6757.990918290001</v>
      </c>
      <c r="CR20" s="57">
        <v>2230.7681909099988</v>
      </c>
      <c r="CS20" s="58">
        <v>25961.519607650025</v>
      </c>
      <c r="CT20" s="47"/>
      <c r="CU20" s="57">
        <v>7350.7431256400014</v>
      </c>
      <c r="CV20" s="57">
        <v>3729.5337023700063</v>
      </c>
      <c r="CW20" s="57">
        <v>-92.543152310000295</v>
      </c>
      <c r="CX20" s="57">
        <v>5899.8621412200009</v>
      </c>
      <c r="CY20" s="58">
        <v>16887.595816920028</v>
      </c>
      <c r="CZ20" s="57">
        <v>4775.76073275</v>
      </c>
      <c r="DA20" s="57">
        <v>1717.9785092599993</v>
      </c>
      <c r="DB20" s="58">
        <v>23381.335058930035</v>
      </c>
      <c r="DC20" s="47"/>
    </row>
    <row r="21" spans="1:108" ht="15.5" thickTop="1" thickBot="1">
      <c r="A21" s="130" t="s">
        <v>351</v>
      </c>
      <c r="C21" s="187">
        <v>3133.5459927299994</v>
      </c>
      <c r="D21" s="187">
        <v>76.606497829999995</v>
      </c>
      <c r="E21" s="187">
        <v>166.59657444999999</v>
      </c>
      <c r="F21" s="187">
        <v>4.52569438</v>
      </c>
      <c r="G21" s="187">
        <v>30.364846279999998</v>
      </c>
      <c r="H21" s="188">
        <v>3411.6396056699996</v>
      </c>
      <c r="I21" s="187">
        <v>5284.0209999999988</v>
      </c>
      <c r="J21" s="188">
        <v>8695.6606056699984</v>
      </c>
      <c r="K21" s="47"/>
      <c r="L21" s="134">
        <v>3138.8</v>
      </c>
      <c r="M21" s="134">
        <v>74</v>
      </c>
      <c r="N21" s="134">
        <v>176.1</v>
      </c>
      <c r="O21" s="134">
        <v>4</v>
      </c>
      <c r="P21" s="134">
        <v>28.6</v>
      </c>
      <c r="Q21" s="135">
        <v>3421.5</v>
      </c>
      <c r="R21" s="134">
        <v>5204</v>
      </c>
      <c r="S21" s="135">
        <v>8625.5</v>
      </c>
      <c r="T21" s="47"/>
      <c r="U21" s="134">
        <v>3106.3881982099997</v>
      </c>
      <c r="V21" s="134">
        <v>70.701182459999998</v>
      </c>
      <c r="W21" s="134">
        <v>160.10921433999999</v>
      </c>
      <c r="X21" s="134">
        <v>3.3718334799999998</v>
      </c>
      <c r="Y21" s="134">
        <v>37.025917489999998</v>
      </c>
      <c r="Z21" s="135">
        <v>3377.5963459799996</v>
      </c>
      <c r="AA21" s="134">
        <v>5234.3864999999996</v>
      </c>
      <c r="AB21" s="135">
        <v>8611.982845980001</v>
      </c>
      <c r="AC21" s="47"/>
      <c r="AD21" s="134">
        <v>2974.3999719000008</v>
      </c>
      <c r="AE21" s="134">
        <v>66.121454400000005</v>
      </c>
      <c r="AF21" s="134">
        <v>47.847810989999999</v>
      </c>
      <c r="AG21" s="134">
        <v>3.4570239200000001</v>
      </c>
      <c r="AH21" s="134">
        <v>37.4662024</v>
      </c>
      <c r="AI21" s="135">
        <v>3129.2924636100006</v>
      </c>
      <c r="AJ21" s="134">
        <v>5212.3519999999999</v>
      </c>
      <c r="AK21" s="135">
        <v>8341.6444636099986</v>
      </c>
      <c r="AL21" s="47"/>
      <c r="AM21" s="134">
        <v>3106.88083422</v>
      </c>
      <c r="AN21" s="134">
        <v>63.752409790000002</v>
      </c>
      <c r="AO21" s="134">
        <v>53.435800739999998</v>
      </c>
      <c r="AP21" s="134">
        <v>3.2529812399999996</v>
      </c>
      <c r="AQ21" s="134">
        <v>40.35658394</v>
      </c>
      <c r="AR21" s="135">
        <v>3267.6786099299998</v>
      </c>
      <c r="AS21" s="134">
        <v>5342.7614999999996</v>
      </c>
      <c r="AT21" s="135">
        <v>8610.4401099299994</v>
      </c>
      <c r="AU21" s="47"/>
      <c r="AV21" s="134">
        <v>2935.1187370000007</v>
      </c>
      <c r="AW21" s="134">
        <v>17.786180559999998</v>
      </c>
      <c r="AX21" s="134">
        <v>54.759268669999997</v>
      </c>
      <c r="AY21" s="134">
        <v>41.354360819999755</v>
      </c>
      <c r="AZ21" s="135">
        <v>3049.0185470500005</v>
      </c>
      <c r="BA21" s="134">
        <v>4921.9979999999996</v>
      </c>
      <c r="BB21" s="135">
        <v>7971.0165470499996</v>
      </c>
      <c r="BC21" s="47"/>
      <c r="BD21" s="134">
        <v>2830.7983689599996</v>
      </c>
      <c r="BE21" s="134">
        <v>17.77492101</v>
      </c>
      <c r="BF21" s="134">
        <v>50.280919480000001</v>
      </c>
      <c r="BG21" s="134">
        <v>41.793704799999887</v>
      </c>
      <c r="BH21" s="135">
        <v>2940.6479142499993</v>
      </c>
      <c r="BI21" s="134">
        <v>3101.335</v>
      </c>
      <c r="BJ21" s="135">
        <v>6041.9829142499993</v>
      </c>
      <c r="BK21" s="47"/>
      <c r="BL21" s="134">
        <v>2991.5738328100001</v>
      </c>
      <c r="BM21" s="134">
        <v>9.7672518400000001</v>
      </c>
      <c r="BN21" s="134">
        <v>47.754143299999996</v>
      </c>
      <c r="BO21" s="134">
        <v>38.095131630000196</v>
      </c>
      <c r="BP21" s="135">
        <v>3087.1903595800004</v>
      </c>
      <c r="BQ21" s="134">
        <v>2537.5969999999998</v>
      </c>
      <c r="BR21" s="135">
        <v>5624.7873595800011</v>
      </c>
      <c r="BS21" s="47"/>
      <c r="BT21" s="134">
        <v>2912.3173769800001</v>
      </c>
      <c r="BU21" s="134">
        <v>10.31949208</v>
      </c>
      <c r="BV21" s="134">
        <v>41.299084689999994</v>
      </c>
      <c r="BW21" s="134">
        <v>37.911030459999999</v>
      </c>
      <c r="BX21" s="135">
        <v>3001.8469842099998</v>
      </c>
      <c r="BY21" s="134">
        <v>2123.0969999999998</v>
      </c>
      <c r="BZ21" s="134">
        <v>244.286</v>
      </c>
      <c r="CA21" s="135">
        <v>5369.2299842100001</v>
      </c>
      <c r="CB21" s="47"/>
      <c r="CC21" s="134">
        <v>2766.71267068</v>
      </c>
      <c r="CD21" s="134">
        <v>10.86004879</v>
      </c>
      <c r="CE21" s="134">
        <v>44.141167520000003</v>
      </c>
      <c r="CF21" s="134">
        <v>37.868790220000001</v>
      </c>
      <c r="CG21" s="135">
        <v>2859.5826772099999</v>
      </c>
      <c r="CH21" s="134">
        <v>1990.319</v>
      </c>
      <c r="CI21" s="134">
        <v>296.24650000000003</v>
      </c>
      <c r="CJ21" s="135">
        <v>5146.1481772100005</v>
      </c>
      <c r="CK21" s="47"/>
      <c r="CL21" s="134">
        <v>7908.7242756100004</v>
      </c>
      <c r="CM21" s="134">
        <v>11.409417699999999</v>
      </c>
      <c r="CN21" s="134">
        <v>43.325410480000002</v>
      </c>
      <c r="CO21" s="134">
        <v>38.496622689999995</v>
      </c>
      <c r="CP21" s="135">
        <v>8001.9557264799996</v>
      </c>
      <c r="CQ21" s="134">
        <v>1899.2214999999999</v>
      </c>
      <c r="CR21" s="134">
        <v>315.04050000000001</v>
      </c>
      <c r="CS21" s="135">
        <v>10216.217726480001</v>
      </c>
      <c r="CT21" s="47"/>
      <c r="CU21" s="134">
        <v>4508.7910142000001</v>
      </c>
      <c r="CV21" s="134">
        <v>10.061664460000001</v>
      </c>
      <c r="CW21" s="134">
        <v>44.889746880000004</v>
      </c>
      <c r="CX21" s="134">
        <v>38.552088210000001</v>
      </c>
      <c r="CY21" s="135">
        <v>4602.2945137500001</v>
      </c>
      <c r="CZ21" s="134">
        <v>1868.8310000000001</v>
      </c>
      <c r="DA21" s="134">
        <v>337.04300000000001</v>
      </c>
      <c r="DB21" s="135">
        <v>6808.1685137500017</v>
      </c>
      <c r="DC21" s="47"/>
    </row>
    <row r="22" spans="1:108" ht="15.5" thickTop="1" thickBot="1">
      <c r="A22" s="131" t="s">
        <v>354</v>
      </c>
      <c r="C22" s="57">
        <v>12204.254272039994</v>
      </c>
      <c r="D22" s="57">
        <v>4426.5445496899983</v>
      </c>
      <c r="E22" s="57">
        <v>2118.6088347300001</v>
      </c>
      <c r="F22" s="57">
        <v>-348.34512871999999</v>
      </c>
      <c r="G22" s="57">
        <v>3825.2390955000001</v>
      </c>
      <c r="H22" s="58">
        <v>22226.301623239993</v>
      </c>
      <c r="I22" s="57">
        <v>19336.548161219998</v>
      </c>
      <c r="J22" s="58">
        <v>41562.849784459991</v>
      </c>
      <c r="K22" s="47"/>
      <c r="L22" s="57">
        <v>12780.3</v>
      </c>
      <c r="M22" s="57">
        <v>3187.2</v>
      </c>
      <c r="N22" s="57">
        <v>1847.8</v>
      </c>
      <c r="O22" s="57">
        <v>-202.6</v>
      </c>
      <c r="P22" s="57">
        <v>12195</v>
      </c>
      <c r="Q22" s="58">
        <v>29807.7</v>
      </c>
      <c r="R22" s="57">
        <v>18626.7</v>
      </c>
      <c r="S22" s="58">
        <v>48434.400000000001</v>
      </c>
      <c r="T22" s="47"/>
      <c r="U22" s="57">
        <v>12550.036006979994</v>
      </c>
      <c r="V22" s="57">
        <v>2916.5446760799932</v>
      </c>
      <c r="W22" s="57">
        <v>2254.0219624500005</v>
      </c>
      <c r="X22" s="57">
        <v>-372.40309316999998</v>
      </c>
      <c r="Y22" s="57">
        <v>12648.831952029994</v>
      </c>
      <c r="Z22" s="58">
        <v>29997.011058270036</v>
      </c>
      <c r="AA22" s="57">
        <v>16827.074259880013</v>
      </c>
      <c r="AB22" s="58">
        <v>46824.085325400025</v>
      </c>
      <c r="AC22" s="47"/>
      <c r="AD22" s="57">
        <v>12422.616106199992</v>
      </c>
      <c r="AE22" s="57">
        <v>3183.6605730899937</v>
      </c>
      <c r="AF22" s="57">
        <v>-265.10030858000027</v>
      </c>
      <c r="AG22" s="57">
        <v>-288.02652567000001</v>
      </c>
      <c r="AH22" s="57">
        <v>11072.874349159994</v>
      </c>
      <c r="AI22" s="58">
        <v>26126.024194100031</v>
      </c>
      <c r="AJ22" s="57">
        <v>12124.045765630017</v>
      </c>
      <c r="AK22" s="58">
        <v>38250.069966980009</v>
      </c>
      <c r="AL22" s="47"/>
      <c r="AM22" s="57">
        <v>12313.466059939994</v>
      </c>
      <c r="AN22" s="57">
        <v>2044.7268801499968</v>
      </c>
      <c r="AO22" s="57">
        <v>-310.70388385000052</v>
      </c>
      <c r="AP22" s="57">
        <v>-50.30891110000001</v>
      </c>
      <c r="AQ22" s="57">
        <v>10768.764690109992</v>
      </c>
      <c r="AR22" s="58">
        <v>24765.944835470014</v>
      </c>
      <c r="AS22" s="57">
        <v>15059.272368220012</v>
      </c>
      <c r="AT22" s="58">
        <v>39825.217202950029</v>
      </c>
      <c r="AU22" s="47"/>
      <c r="AV22" s="57">
        <v>11742.077576100002</v>
      </c>
      <c r="AW22" s="57">
        <v>1755.2884858400007</v>
      </c>
      <c r="AX22" s="57">
        <v>-384.18872865000054</v>
      </c>
      <c r="AY22" s="57">
        <v>9736.8839867199986</v>
      </c>
      <c r="AZ22" s="58">
        <v>22850.061320010002</v>
      </c>
      <c r="BA22" s="57">
        <v>13731.326766860006</v>
      </c>
      <c r="BB22" s="58">
        <v>36581.388086870022</v>
      </c>
      <c r="BC22" s="47"/>
      <c r="BD22" s="57">
        <v>10870.726957480003</v>
      </c>
      <c r="BE22" s="57">
        <v>3295.1092022600033</v>
      </c>
      <c r="BF22" s="57">
        <v>-373.27305343000052</v>
      </c>
      <c r="BG22" s="57">
        <v>9004.4413400199865</v>
      </c>
      <c r="BH22" s="58">
        <v>22797.004446329993</v>
      </c>
      <c r="BI22" s="57">
        <v>11227.07521465</v>
      </c>
      <c r="BJ22" s="58">
        <v>34024.079660980016</v>
      </c>
      <c r="BK22" s="47"/>
      <c r="BL22" s="57">
        <v>10732.01147259</v>
      </c>
      <c r="BM22" s="57">
        <v>3543.6577998300036</v>
      </c>
      <c r="BN22" s="57">
        <v>-221.74107577000052</v>
      </c>
      <c r="BO22" s="57">
        <v>8610.1761036499902</v>
      </c>
      <c r="BP22" s="58">
        <v>22664.104300299994</v>
      </c>
      <c r="BQ22" s="57">
        <v>9615.2244570999992</v>
      </c>
      <c r="BR22" s="58">
        <v>32279.328757170017</v>
      </c>
      <c r="BS22" s="47"/>
      <c r="BT22" s="57">
        <v>9660.5008304100029</v>
      </c>
      <c r="BU22" s="57">
        <v>3545.4859147000052</v>
      </c>
      <c r="BV22" s="57">
        <v>-282.89408620000052</v>
      </c>
      <c r="BW22" s="57">
        <v>7604.514947579999</v>
      </c>
      <c r="BX22" s="58">
        <v>20527.607606490001</v>
      </c>
      <c r="BY22" s="57">
        <v>9555.5737153400005</v>
      </c>
      <c r="BZ22" s="57">
        <v>1848.6865814999992</v>
      </c>
      <c r="CA22" s="58">
        <v>31931.867903330021</v>
      </c>
      <c r="CB22" s="47"/>
      <c r="CC22" s="57">
        <v>8910.1006597800042</v>
      </c>
      <c r="CD22" s="57">
        <v>3172.149687310005</v>
      </c>
      <c r="CE22" s="57">
        <v>-275.17221687000045</v>
      </c>
      <c r="CF22" s="57">
        <v>8801.6466260899997</v>
      </c>
      <c r="CG22" s="58">
        <v>20608.724756310017</v>
      </c>
      <c r="CH22" s="57">
        <v>10053.160345639999</v>
      </c>
      <c r="CI22" s="57">
        <v>1994.493753499999</v>
      </c>
      <c r="CJ22" s="58">
        <v>32656.378855450024</v>
      </c>
      <c r="CK22" s="47"/>
      <c r="CL22" s="57">
        <v>15329.602752639996</v>
      </c>
      <c r="CM22" s="57">
        <v>3351.8068130100046</v>
      </c>
      <c r="CN22" s="57">
        <v>-95.214920440000199</v>
      </c>
      <c r="CO22" s="57">
        <v>6388.5215797200017</v>
      </c>
      <c r="CP22" s="58">
        <v>24974.716224930024</v>
      </c>
      <c r="CQ22" s="57">
        <v>8657.2124182900006</v>
      </c>
      <c r="CR22" s="57">
        <v>2545.8086909099989</v>
      </c>
      <c r="CS22" s="58">
        <v>36177.737334130026</v>
      </c>
      <c r="CT22" s="47"/>
      <c r="CU22" s="57">
        <v>11859.534139840001</v>
      </c>
      <c r="CV22" s="57">
        <v>3739.5953668300062</v>
      </c>
      <c r="CW22" s="57">
        <v>-47.653405430000291</v>
      </c>
      <c r="CX22" s="57">
        <v>5938.4142294300009</v>
      </c>
      <c r="CY22" s="58">
        <v>21489.890330670027</v>
      </c>
      <c r="CZ22" s="57">
        <v>6644.5917327500001</v>
      </c>
      <c r="DA22" s="57">
        <v>2055.0215092599992</v>
      </c>
      <c r="DB22" s="58">
        <v>30189.503572680038</v>
      </c>
      <c r="DC22" s="47"/>
      <c r="DD22" s="122"/>
    </row>
    <row r="23" spans="1:108" ht="15" collapsed="1" thickTop="1">
      <c r="C23" s="47"/>
      <c r="D23" s="47"/>
      <c r="E23" s="47"/>
      <c r="F23" s="47"/>
      <c r="H23" s="47"/>
      <c r="I23" s="47"/>
      <c r="J23" s="47"/>
      <c r="L23" s="47"/>
      <c r="M23" s="47"/>
      <c r="N23" s="47"/>
      <c r="O23" s="47"/>
      <c r="Q23" s="47"/>
      <c r="R23" s="47"/>
      <c r="S23" s="47"/>
      <c r="U23" s="47"/>
      <c r="V23" s="47"/>
      <c r="W23" s="47"/>
      <c r="X23" s="47"/>
      <c r="Z23" s="47"/>
      <c r="AA23" s="47"/>
      <c r="AB23" s="47"/>
      <c r="AD23" s="47"/>
      <c r="AE23" s="47"/>
      <c r="AF23" s="47"/>
      <c r="AG23" s="47"/>
      <c r="AI23" s="47"/>
      <c r="AJ23" s="47"/>
      <c r="AK23" s="47"/>
      <c r="AM23" s="47"/>
      <c r="AN23" s="47"/>
      <c r="AO23" s="47"/>
      <c r="AP23" s="47"/>
      <c r="AQ23" s="47"/>
      <c r="AR23" s="47"/>
      <c r="AS23" s="47"/>
      <c r="AT23" s="47"/>
      <c r="AV23" s="47"/>
      <c r="AW23" s="47"/>
      <c r="AX23" s="47"/>
      <c r="AY23" s="47"/>
      <c r="AZ23" s="47"/>
      <c r="BA23" s="47"/>
      <c r="BB23" s="47"/>
      <c r="BD23" s="47"/>
      <c r="BE23" s="47"/>
      <c r="BF23" s="47"/>
      <c r="BG23" s="47"/>
      <c r="BH23" s="47"/>
      <c r="BI23" s="47"/>
      <c r="BJ23" s="47"/>
      <c r="BL23" s="47"/>
      <c r="BM23" s="47"/>
      <c r="BN23" s="47"/>
      <c r="BO23" s="47"/>
      <c r="BP23" s="47"/>
      <c r="BQ23" s="47"/>
      <c r="BR23" s="47"/>
      <c r="BT23" s="47"/>
      <c r="BU23" s="47"/>
      <c r="BV23" s="47"/>
      <c r="BW23" s="47"/>
      <c r="BX23" s="47"/>
      <c r="BY23" s="47"/>
      <c r="BZ23" s="47"/>
      <c r="CA23" s="47"/>
      <c r="CC23" s="47"/>
      <c r="CD23" s="47"/>
      <c r="CE23" s="47"/>
      <c r="CF23" s="47"/>
      <c r="CG23" s="47"/>
      <c r="CH23" s="47"/>
      <c r="CI23" s="47"/>
      <c r="CJ23" s="47"/>
      <c r="CL23" s="47"/>
      <c r="CM23" s="47"/>
      <c r="CN23" s="47"/>
      <c r="CO23" s="47"/>
      <c r="CP23" s="47"/>
      <c r="CQ23" s="47"/>
      <c r="CR23" s="47"/>
      <c r="CS23" s="47"/>
      <c r="CU23" s="47"/>
      <c r="CV23" s="47"/>
      <c r="CW23" s="47"/>
      <c r="CX23" s="47"/>
      <c r="CY23" s="47"/>
      <c r="CZ23" s="47"/>
      <c r="DA23" s="47"/>
      <c r="DB23" s="47"/>
    </row>
    <row r="24" spans="1:108" ht="15.75" customHeight="1">
      <c r="A24" s="53" t="s">
        <v>403</v>
      </c>
      <c r="C24" s="202" t="s">
        <v>421</v>
      </c>
      <c r="D24" s="202"/>
      <c r="E24" s="202"/>
      <c r="F24" s="202"/>
      <c r="G24" s="202"/>
      <c r="H24" s="202"/>
      <c r="I24" s="202"/>
      <c r="J24" s="202"/>
      <c r="L24" s="202" t="s">
        <v>411</v>
      </c>
      <c r="M24" s="202"/>
      <c r="N24" s="202"/>
      <c r="O24" s="202"/>
      <c r="P24" s="202"/>
      <c r="Q24" s="202"/>
      <c r="R24" s="202"/>
      <c r="S24" s="202"/>
      <c r="U24" s="202" t="s">
        <v>408</v>
      </c>
      <c r="V24" s="202"/>
      <c r="W24" s="202"/>
      <c r="X24" s="202"/>
      <c r="Y24" s="202"/>
      <c r="Z24" s="202"/>
      <c r="AA24" s="202"/>
      <c r="AB24" s="202"/>
      <c r="AD24" s="202" t="s">
        <v>402</v>
      </c>
      <c r="AE24" s="202"/>
      <c r="AF24" s="202"/>
      <c r="AG24" s="202"/>
      <c r="AH24" s="202"/>
      <c r="AI24" s="202"/>
      <c r="AJ24" s="202"/>
      <c r="AK24" s="202"/>
      <c r="AM24" s="202" t="s">
        <v>396</v>
      </c>
      <c r="AN24" s="202"/>
      <c r="AO24" s="202"/>
      <c r="AP24" s="202"/>
      <c r="AQ24" s="202"/>
      <c r="AR24" s="202"/>
      <c r="AS24" s="202"/>
      <c r="AT24" s="202"/>
      <c r="AV24" s="202" t="s">
        <v>391</v>
      </c>
      <c r="AW24" s="202"/>
      <c r="AX24" s="202"/>
      <c r="AY24" s="202"/>
      <c r="AZ24" s="202"/>
      <c r="BA24" s="202"/>
      <c r="BB24" s="202"/>
      <c r="BD24" s="202" t="s">
        <v>355</v>
      </c>
      <c r="BE24" s="202"/>
      <c r="BF24" s="202"/>
      <c r="BG24" s="202"/>
      <c r="BH24" s="202"/>
      <c r="BI24" s="202"/>
      <c r="BJ24" s="202"/>
      <c r="BL24" s="202" t="s">
        <v>334</v>
      </c>
      <c r="BM24" s="202"/>
      <c r="BN24" s="202"/>
      <c r="BO24" s="202"/>
      <c r="BP24" s="202"/>
      <c r="BQ24" s="202"/>
      <c r="BR24" s="202"/>
    </row>
    <row r="25" spans="1:108" ht="44.25" customHeight="1">
      <c r="A25" s="53" t="s">
        <v>21</v>
      </c>
      <c r="C25" s="1" t="s">
        <v>325</v>
      </c>
      <c r="D25" s="1" t="s">
        <v>316</v>
      </c>
      <c r="E25" s="1" t="s">
        <v>18</v>
      </c>
      <c r="F25" s="1" t="s">
        <v>400</v>
      </c>
      <c r="G25" s="1" t="s">
        <v>336</v>
      </c>
      <c r="H25" s="1" t="s">
        <v>335</v>
      </c>
      <c r="I25" s="1" t="s">
        <v>397</v>
      </c>
      <c r="J25" s="1" t="s">
        <v>246</v>
      </c>
      <c r="L25" s="1" t="s">
        <v>325</v>
      </c>
      <c r="M25" s="1" t="s">
        <v>316</v>
      </c>
      <c r="N25" s="1" t="s">
        <v>18</v>
      </c>
      <c r="O25" s="1" t="s">
        <v>400</v>
      </c>
      <c r="P25" s="1" t="s">
        <v>336</v>
      </c>
      <c r="Q25" s="1" t="s">
        <v>335</v>
      </c>
      <c r="R25" s="1" t="s">
        <v>397</v>
      </c>
      <c r="S25" s="1" t="s">
        <v>246</v>
      </c>
      <c r="U25" s="1" t="s">
        <v>325</v>
      </c>
      <c r="V25" s="1" t="s">
        <v>316</v>
      </c>
      <c r="W25" s="1" t="s">
        <v>18</v>
      </c>
      <c r="X25" s="1" t="s">
        <v>400</v>
      </c>
      <c r="Y25" s="1" t="s">
        <v>336</v>
      </c>
      <c r="Z25" s="1" t="s">
        <v>335</v>
      </c>
      <c r="AA25" s="1" t="s">
        <v>397</v>
      </c>
      <c r="AB25" s="1" t="s">
        <v>246</v>
      </c>
      <c r="AD25" s="1" t="s">
        <v>325</v>
      </c>
      <c r="AE25" s="1" t="s">
        <v>316</v>
      </c>
      <c r="AF25" s="1" t="s">
        <v>18</v>
      </c>
      <c r="AG25" s="1" t="s">
        <v>400</v>
      </c>
      <c r="AH25" s="1" t="s">
        <v>336</v>
      </c>
      <c r="AI25" s="1" t="s">
        <v>335</v>
      </c>
      <c r="AJ25" s="1" t="s">
        <v>397</v>
      </c>
      <c r="AK25" s="1" t="s">
        <v>246</v>
      </c>
      <c r="AM25" s="1" t="s">
        <v>325</v>
      </c>
      <c r="AN25" s="1" t="s">
        <v>316</v>
      </c>
      <c r="AO25" s="1" t="s">
        <v>18</v>
      </c>
      <c r="AP25" s="1" t="s">
        <v>400</v>
      </c>
      <c r="AQ25" s="1" t="s">
        <v>336</v>
      </c>
      <c r="AR25" s="1" t="s">
        <v>335</v>
      </c>
      <c r="AS25" s="1" t="s">
        <v>397</v>
      </c>
      <c r="AT25" s="1" t="s">
        <v>246</v>
      </c>
      <c r="AV25" s="1" t="s">
        <v>325</v>
      </c>
      <c r="AW25" s="1" t="s">
        <v>316</v>
      </c>
      <c r="AX25" s="1" t="s">
        <v>18</v>
      </c>
      <c r="AY25" s="1" t="s">
        <v>336</v>
      </c>
      <c r="AZ25" s="1" t="s">
        <v>335</v>
      </c>
      <c r="BA25" s="1" t="s">
        <v>397</v>
      </c>
      <c r="BB25" s="1" t="s">
        <v>246</v>
      </c>
      <c r="BD25" s="1" t="s">
        <v>325</v>
      </c>
      <c r="BE25" s="1" t="s">
        <v>316</v>
      </c>
      <c r="BF25" s="1" t="s">
        <v>18</v>
      </c>
      <c r="BG25" s="1" t="s">
        <v>336</v>
      </c>
      <c r="BH25" s="1" t="s">
        <v>335</v>
      </c>
      <c r="BI25" s="1" t="s">
        <v>401</v>
      </c>
      <c r="BJ25" s="1" t="s">
        <v>246</v>
      </c>
      <c r="BL25" s="1" t="s">
        <v>325</v>
      </c>
      <c r="BM25" s="1" t="s">
        <v>316</v>
      </c>
      <c r="BN25" s="1" t="s">
        <v>18</v>
      </c>
      <c r="BO25" s="1" t="s">
        <v>336</v>
      </c>
      <c r="BP25" s="1" t="s">
        <v>335</v>
      </c>
      <c r="BQ25" s="1" t="s">
        <v>401</v>
      </c>
      <c r="BR25" s="1" t="s">
        <v>246</v>
      </c>
    </row>
    <row r="26" spans="1:108">
      <c r="A26" s="123" t="s">
        <v>53</v>
      </c>
      <c r="C26" s="163">
        <v>17.544562769999999</v>
      </c>
      <c r="D26" s="163">
        <v>344.75974801999996</v>
      </c>
      <c r="E26" s="163">
        <v>0</v>
      </c>
      <c r="F26" s="163">
        <v>0</v>
      </c>
      <c r="G26" s="163">
        <v>716.58561099999997</v>
      </c>
      <c r="H26" s="164">
        <v>1078.8899217899998</v>
      </c>
      <c r="I26" s="163">
        <v>136.7951549400002</v>
      </c>
      <c r="J26" s="164">
        <v>1215.68507673</v>
      </c>
      <c r="L26" s="163">
        <v>57.492467740000002</v>
      </c>
      <c r="M26" s="163">
        <v>125.10506198999998</v>
      </c>
      <c r="N26" s="163">
        <v>0</v>
      </c>
      <c r="O26" s="163">
        <v>0</v>
      </c>
      <c r="P26" s="163">
        <v>8.8271339399999995</v>
      </c>
      <c r="Q26" s="164">
        <v>191.42466367</v>
      </c>
      <c r="R26" s="163">
        <v>171.69307090000029</v>
      </c>
      <c r="S26" s="164">
        <v>363.11773457000027</v>
      </c>
      <c r="U26" s="163">
        <v>53.040157060000006</v>
      </c>
      <c r="V26" s="163">
        <v>121.79735084000002</v>
      </c>
      <c r="W26" s="163">
        <v>0</v>
      </c>
      <c r="X26" s="163">
        <v>0</v>
      </c>
      <c r="Y26" s="163">
        <v>174.82378062999999</v>
      </c>
      <c r="Z26" s="164">
        <v>349.66128852999998</v>
      </c>
      <c r="AA26" s="163">
        <v>159.2008958600004</v>
      </c>
      <c r="AB26" s="164">
        <v>508.86218439000038</v>
      </c>
      <c r="AD26" s="163">
        <v>32.99429782</v>
      </c>
      <c r="AE26" s="163">
        <v>0</v>
      </c>
      <c r="AF26" s="163">
        <v>0</v>
      </c>
      <c r="AG26" s="163">
        <v>0</v>
      </c>
      <c r="AH26" s="163">
        <v>126.07878503000001</v>
      </c>
      <c r="AI26" s="164">
        <v>159.07308284999999</v>
      </c>
      <c r="AJ26" s="163">
        <v>81.661713459999646</v>
      </c>
      <c r="AK26" s="164">
        <v>240.73479630999964</v>
      </c>
      <c r="AM26" s="163">
        <v>48.81343176</v>
      </c>
      <c r="AN26" s="163">
        <v>1.0437234300000142</v>
      </c>
      <c r="AO26" s="163">
        <v>0</v>
      </c>
      <c r="AP26" s="163">
        <v>0</v>
      </c>
      <c r="AQ26" s="163">
        <v>54.963429429999998</v>
      </c>
      <c r="AR26" s="164">
        <v>104.82058462000001</v>
      </c>
      <c r="AS26" s="163">
        <v>123.79627539000194</v>
      </c>
      <c r="AT26" s="164">
        <v>228.61686001000194</v>
      </c>
      <c r="AV26" s="163">
        <v>39.145497470000002</v>
      </c>
      <c r="AW26" s="163">
        <v>2.6407863899999882</v>
      </c>
      <c r="AX26" s="163">
        <v>26.807377249999998</v>
      </c>
      <c r="AY26" s="163">
        <v>96.118540069999995</v>
      </c>
      <c r="AZ26" s="164">
        <v>164.71220117999997</v>
      </c>
      <c r="BA26" s="163">
        <v>291.62754290999965</v>
      </c>
      <c r="BB26" s="164">
        <v>456.33974408999961</v>
      </c>
      <c r="BD26" s="163">
        <v>85.318435750000006</v>
      </c>
      <c r="BE26" s="163">
        <v>18.628433480000012</v>
      </c>
      <c r="BF26" s="163">
        <v>0</v>
      </c>
      <c r="BG26" s="163">
        <v>0</v>
      </c>
      <c r="BH26" s="164">
        <v>103.94686923000002</v>
      </c>
      <c r="BI26" s="163">
        <v>304.18681800000013</v>
      </c>
      <c r="BJ26" s="164">
        <v>408.13368723000013</v>
      </c>
      <c r="BL26" s="163">
        <v>162.26993669000001</v>
      </c>
      <c r="BM26" s="163">
        <v>45.937744719999998</v>
      </c>
      <c r="BN26" s="163">
        <v>0</v>
      </c>
      <c r="BO26" s="163">
        <v>86.857949230000003</v>
      </c>
      <c r="BP26" s="164">
        <v>295.06563063999999</v>
      </c>
      <c r="BQ26" s="163">
        <v>436.18062299999997</v>
      </c>
      <c r="BR26" s="164">
        <v>731.24625363999996</v>
      </c>
    </row>
    <row r="27" spans="1:108">
      <c r="A27" s="130" t="s">
        <v>407</v>
      </c>
      <c r="C27" s="165">
        <v>17.544562769999999</v>
      </c>
      <c r="D27" s="165">
        <v>352.56817682999997</v>
      </c>
      <c r="E27" s="165">
        <v>0</v>
      </c>
      <c r="F27" s="165">
        <v>0</v>
      </c>
      <c r="G27" s="165">
        <v>716.58561099999997</v>
      </c>
      <c r="H27" s="166">
        <v>1086.6983505999999</v>
      </c>
      <c r="I27" s="165">
        <v>2178.9425000000001</v>
      </c>
      <c r="J27" s="166">
        <v>3265.6408505999998</v>
      </c>
      <c r="L27" s="165">
        <v>57.492467740000002</v>
      </c>
      <c r="M27" s="165">
        <v>181.41646050999998</v>
      </c>
      <c r="N27" s="165">
        <v>1.2739526699999999</v>
      </c>
      <c r="O27" s="165">
        <v>0</v>
      </c>
      <c r="P27" s="165">
        <v>8.8271339399999995</v>
      </c>
      <c r="Q27" s="166">
        <v>249.01001485999998</v>
      </c>
      <c r="R27" s="165">
        <v>2679.3725000000004</v>
      </c>
      <c r="S27" s="166">
        <v>2928.3825148600004</v>
      </c>
      <c r="U27" s="165">
        <v>53.040157060000006</v>
      </c>
      <c r="V27" s="165">
        <v>221.81683359000002</v>
      </c>
      <c r="W27" s="165">
        <v>0</v>
      </c>
      <c r="X27" s="165">
        <v>0</v>
      </c>
      <c r="Y27" s="165">
        <v>174.82378062999999</v>
      </c>
      <c r="Z27" s="166">
        <v>449.68077127999999</v>
      </c>
      <c r="AA27" s="165">
        <v>2880.6795000000002</v>
      </c>
      <c r="AB27" s="166">
        <v>3330.3602712800002</v>
      </c>
      <c r="AD27" s="165">
        <v>32.99429782</v>
      </c>
      <c r="AE27" s="165">
        <v>101.29798905</v>
      </c>
      <c r="AF27" s="165">
        <v>0</v>
      </c>
      <c r="AG27" s="165">
        <v>0</v>
      </c>
      <c r="AH27" s="165">
        <v>126.07878503000001</v>
      </c>
      <c r="AI27" s="166">
        <v>260.3710719</v>
      </c>
      <c r="AJ27" s="165">
        <v>2704.6329999999998</v>
      </c>
      <c r="AK27" s="166">
        <v>2965.0040718999999</v>
      </c>
      <c r="AM27" s="165">
        <v>48.81343176</v>
      </c>
      <c r="AN27" s="165">
        <v>70.619498790000009</v>
      </c>
      <c r="AO27" s="165">
        <v>20.481249300000002</v>
      </c>
      <c r="AP27" s="165">
        <v>0</v>
      </c>
      <c r="AQ27" s="165">
        <v>54.963429429999998</v>
      </c>
      <c r="AR27" s="166">
        <v>194.87760928</v>
      </c>
      <c r="AS27" s="165">
        <v>4471.8510000000006</v>
      </c>
      <c r="AT27" s="166">
        <v>4666.7286092800005</v>
      </c>
      <c r="AV27" s="165">
        <v>39.145497470000002</v>
      </c>
      <c r="AW27" s="165">
        <v>194.57615172999999</v>
      </c>
      <c r="AX27" s="165">
        <v>43.719362909999994</v>
      </c>
      <c r="AY27" s="165">
        <v>96.118540069999995</v>
      </c>
      <c r="AZ27" s="166">
        <v>373.55955217999997</v>
      </c>
      <c r="BA27" s="165">
        <v>4437.7534999999998</v>
      </c>
      <c r="BB27" s="166">
        <v>4811.3130521799994</v>
      </c>
      <c r="BD27" s="165">
        <v>85.318435750000006</v>
      </c>
      <c r="BE27" s="165">
        <v>346.54521905000001</v>
      </c>
      <c r="BF27" s="165">
        <v>0</v>
      </c>
      <c r="BG27" s="165">
        <v>0</v>
      </c>
      <c r="BH27" s="166">
        <v>431.86365480000001</v>
      </c>
      <c r="BI27" s="165">
        <v>3165.2784995000002</v>
      </c>
      <c r="BJ27" s="166">
        <v>3597.1421543000001</v>
      </c>
      <c r="BL27" s="165">
        <v>162.26993669000001</v>
      </c>
      <c r="BM27" s="165">
        <v>133.45724781000001</v>
      </c>
      <c r="BN27" s="165">
        <v>0</v>
      </c>
      <c r="BO27" s="165">
        <v>86.857949230000003</v>
      </c>
      <c r="BP27" s="166">
        <v>382.58513373000005</v>
      </c>
      <c r="BQ27" s="165">
        <v>1624.4275</v>
      </c>
      <c r="BR27" s="166">
        <v>2007.0126337300001</v>
      </c>
    </row>
    <row r="28" spans="1:108">
      <c r="A28" s="130" t="s">
        <v>406</v>
      </c>
      <c r="C28" s="165">
        <v>0</v>
      </c>
      <c r="D28" s="165">
        <v>-7.8084288100000023</v>
      </c>
      <c r="E28" s="165">
        <v>0</v>
      </c>
      <c r="F28" s="165">
        <v>0</v>
      </c>
      <c r="G28" s="165">
        <v>0</v>
      </c>
      <c r="H28" s="166">
        <v>-7.8084288100000023</v>
      </c>
      <c r="I28" s="165">
        <v>-2042.1473450599999</v>
      </c>
      <c r="J28" s="166">
        <v>-2049.95577387</v>
      </c>
      <c r="L28" s="165">
        <v>0</v>
      </c>
      <c r="M28" s="165">
        <v>-56.311398519999997</v>
      </c>
      <c r="N28" s="165">
        <v>-1.2739526699999999</v>
      </c>
      <c r="O28" s="165">
        <v>0</v>
      </c>
      <c r="P28" s="165">
        <v>0</v>
      </c>
      <c r="Q28" s="166">
        <v>-57.585351189999997</v>
      </c>
      <c r="R28" s="165">
        <v>-2507.6794291000001</v>
      </c>
      <c r="S28" s="166">
        <v>-2565.2647802900001</v>
      </c>
      <c r="U28" s="165">
        <v>0</v>
      </c>
      <c r="V28" s="165">
        <v>-100.01948274999999</v>
      </c>
      <c r="W28" s="165">
        <v>0</v>
      </c>
      <c r="X28" s="165">
        <v>0</v>
      </c>
      <c r="Y28" s="165">
        <v>0</v>
      </c>
      <c r="Z28" s="166">
        <v>-100.01948274999999</v>
      </c>
      <c r="AA28" s="165">
        <v>-2721.4786041399998</v>
      </c>
      <c r="AB28" s="166">
        <v>-2821.4980868899997</v>
      </c>
      <c r="AD28" s="165">
        <v>0</v>
      </c>
      <c r="AE28" s="165">
        <v>-101.29798905</v>
      </c>
      <c r="AF28" s="165">
        <v>0</v>
      </c>
      <c r="AG28" s="165">
        <v>0</v>
      </c>
      <c r="AH28" s="165">
        <v>0</v>
      </c>
      <c r="AI28" s="166">
        <v>-101.29798905</v>
      </c>
      <c r="AJ28" s="165">
        <v>-2622.9712865400002</v>
      </c>
      <c r="AK28" s="166">
        <v>-2724.2692755900002</v>
      </c>
      <c r="AM28" s="165">
        <v>0</v>
      </c>
      <c r="AN28" s="165">
        <v>-69.575775359999994</v>
      </c>
      <c r="AO28" s="165">
        <v>-20.481249300000002</v>
      </c>
      <c r="AP28" s="165">
        <v>0</v>
      </c>
      <c r="AQ28" s="165">
        <v>0</v>
      </c>
      <c r="AR28" s="166">
        <v>-90.057024659999996</v>
      </c>
      <c r="AS28" s="165">
        <v>-4348.0547246099986</v>
      </c>
      <c r="AT28" s="166">
        <v>-4438.1117492699987</v>
      </c>
      <c r="AV28" s="165">
        <v>0</v>
      </c>
      <c r="AW28" s="165">
        <v>-191.93536534</v>
      </c>
      <c r="AX28" s="165">
        <v>-16.911985659999996</v>
      </c>
      <c r="AY28" s="165">
        <v>0</v>
      </c>
      <c r="AZ28" s="166">
        <v>-208.847351</v>
      </c>
      <c r="BA28" s="165">
        <v>-4146.1259570900002</v>
      </c>
      <c r="BB28" s="166">
        <v>-4354.9733080900005</v>
      </c>
      <c r="BD28" s="165">
        <v>0</v>
      </c>
      <c r="BE28" s="165">
        <v>-327.91678557</v>
      </c>
      <c r="BF28" s="165">
        <v>0</v>
      </c>
      <c r="BG28" s="165">
        <v>0</v>
      </c>
      <c r="BH28" s="166">
        <v>-327.91678557</v>
      </c>
      <c r="BI28" s="165">
        <v>-2861.0916815</v>
      </c>
      <c r="BJ28" s="166">
        <v>-3189.0084670699998</v>
      </c>
      <c r="BL28" s="165">
        <v>0</v>
      </c>
      <c r="BM28" s="165">
        <v>-87.519503090000015</v>
      </c>
      <c r="BN28" s="165">
        <v>0</v>
      </c>
      <c r="BO28" s="165">
        <v>0</v>
      </c>
      <c r="BP28" s="166">
        <v>-87.519503090000015</v>
      </c>
      <c r="BQ28" s="165">
        <v>-1188.246877</v>
      </c>
      <c r="BR28" s="166">
        <v>-1275.76638009</v>
      </c>
    </row>
    <row r="29" spans="1:108">
      <c r="A29" s="123" t="s">
        <v>68</v>
      </c>
      <c r="C29" s="163">
        <v>857.29822752999996</v>
      </c>
      <c r="D29" s="163">
        <v>0</v>
      </c>
      <c r="E29" s="163">
        <v>0</v>
      </c>
      <c r="F29" s="163">
        <v>0</v>
      </c>
      <c r="G29" s="163">
        <v>2049.9785460400003</v>
      </c>
      <c r="H29" s="164">
        <v>2907.2767735700004</v>
      </c>
      <c r="I29" s="163">
        <v>816.12317698999982</v>
      </c>
      <c r="J29" s="164">
        <v>3723.3999505600004</v>
      </c>
      <c r="L29" s="163">
        <v>826.36508752999998</v>
      </c>
      <c r="M29" s="163">
        <v>0</v>
      </c>
      <c r="N29" s="163">
        <v>0</v>
      </c>
      <c r="O29" s="163">
        <v>0</v>
      </c>
      <c r="P29" s="163">
        <v>1361.3269989100002</v>
      </c>
      <c r="Q29" s="164">
        <v>2187.6920864399999</v>
      </c>
      <c r="R29" s="163">
        <v>851.54790458000014</v>
      </c>
      <c r="S29" s="164">
        <v>3039.2399910200002</v>
      </c>
      <c r="U29" s="163">
        <v>982.99184994000007</v>
      </c>
      <c r="V29" s="163">
        <v>0</v>
      </c>
      <c r="W29" s="163">
        <v>0</v>
      </c>
      <c r="X29" s="163">
        <v>0</v>
      </c>
      <c r="Y29" s="163">
        <v>1410.8947172999999</v>
      </c>
      <c r="Z29" s="164">
        <v>2393.8865672399997</v>
      </c>
      <c r="AA29" s="163">
        <v>818.3090205499999</v>
      </c>
      <c r="AB29" s="164">
        <v>3212.1955877899995</v>
      </c>
      <c r="AD29" s="163">
        <v>914.87088397000002</v>
      </c>
      <c r="AE29" s="163">
        <v>0</v>
      </c>
      <c r="AF29" s="163">
        <v>0</v>
      </c>
      <c r="AG29" s="163">
        <v>0</v>
      </c>
      <c r="AH29" s="163">
        <v>1220.721006</v>
      </c>
      <c r="AI29" s="164">
        <v>2135.59188997</v>
      </c>
      <c r="AJ29" s="163">
        <v>600.50064365000003</v>
      </c>
      <c r="AK29" s="164">
        <v>2736.0925336199998</v>
      </c>
      <c r="AM29" s="163">
        <v>1626.0081184800001</v>
      </c>
      <c r="AN29" s="163">
        <v>287.83718776999996</v>
      </c>
      <c r="AO29" s="163">
        <v>6.0318468799999998</v>
      </c>
      <c r="AP29" s="163">
        <v>0</v>
      </c>
      <c r="AQ29" s="163">
        <v>2237.4302423000004</v>
      </c>
      <c r="AR29" s="164">
        <v>4157.3073954300007</v>
      </c>
      <c r="AS29" s="163">
        <v>1089.3990912700001</v>
      </c>
      <c r="AT29" s="164">
        <v>5246.7064867000008</v>
      </c>
      <c r="AV29" s="163">
        <v>1903.7913045400001</v>
      </c>
      <c r="AW29" s="163">
        <v>330.13309702999999</v>
      </c>
      <c r="AX29" s="163">
        <v>3.8547128100000001</v>
      </c>
      <c r="AY29" s="163">
        <v>2389.5954335799997</v>
      </c>
      <c r="AZ29" s="164">
        <v>4627.3745479600002</v>
      </c>
      <c r="BA29" s="163">
        <v>1257.8229477499999</v>
      </c>
      <c r="BB29" s="164">
        <v>5885.1974957100001</v>
      </c>
      <c r="BD29" s="163">
        <v>1749.1418766700001</v>
      </c>
      <c r="BE29" s="163">
        <v>309.33711092999999</v>
      </c>
      <c r="BF29" s="163">
        <v>17.923794690000001</v>
      </c>
      <c r="BG29" s="163">
        <v>2115.9240414999999</v>
      </c>
      <c r="BH29" s="164">
        <v>4192.3268237900002</v>
      </c>
      <c r="BI29" s="163">
        <v>941.3197715</v>
      </c>
      <c r="BJ29" s="164">
        <v>5133.6465952899998</v>
      </c>
      <c r="BL29" s="163">
        <v>2221.3600648000001</v>
      </c>
      <c r="BM29" s="163">
        <v>393.37494980000002</v>
      </c>
      <c r="BN29" s="163">
        <v>30.973228280000001</v>
      </c>
      <c r="BO29" s="163">
        <v>2781.2724111399998</v>
      </c>
      <c r="BP29" s="164">
        <v>5426.9806540200007</v>
      </c>
      <c r="BQ29" s="163">
        <v>1373.194405</v>
      </c>
      <c r="BR29" s="164">
        <v>6800.1750590200008</v>
      </c>
    </row>
    <row r="30" spans="1:108">
      <c r="A30" s="130" t="s">
        <v>407</v>
      </c>
      <c r="C30" s="165">
        <v>857.29822752999996</v>
      </c>
      <c r="D30" s="165">
        <v>39.295316010000001</v>
      </c>
      <c r="E30" s="165">
        <v>0</v>
      </c>
      <c r="F30" s="165">
        <v>0</v>
      </c>
      <c r="G30" s="165">
        <v>2168.4607350400001</v>
      </c>
      <c r="H30" s="166">
        <v>3065.0542785799998</v>
      </c>
      <c r="I30" s="165">
        <v>1332.6990000000001</v>
      </c>
      <c r="J30" s="166">
        <v>4397.7532785799995</v>
      </c>
      <c r="L30" s="165">
        <v>826.36508752999998</v>
      </c>
      <c r="M30" s="165">
        <v>45.400160979999995</v>
      </c>
      <c r="N30" s="165">
        <v>0</v>
      </c>
      <c r="O30" s="165">
        <v>0</v>
      </c>
      <c r="P30" s="165">
        <v>1505.6838719300001</v>
      </c>
      <c r="Q30" s="166">
        <v>2377.4491204400001</v>
      </c>
      <c r="R30" s="165">
        <v>1221.4870000000001</v>
      </c>
      <c r="S30" s="166">
        <v>3598.9361204400002</v>
      </c>
      <c r="U30" s="165">
        <v>982.99184994000007</v>
      </c>
      <c r="V30" s="165">
        <v>15.494402019999999</v>
      </c>
      <c r="W30" s="165">
        <v>0</v>
      </c>
      <c r="X30" s="165">
        <v>0</v>
      </c>
      <c r="Y30" s="165">
        <v>1615.83749324</v>
      </c>
      <c r="Z30" s="166">
        <v>2614.3237452000003</v>
      </c>
      <c r="AA30" s="165">
        <v>1134.732</v>
      </c>
      <c r="AB30" s="166">
        <v>3749.0557452000003</v>
      </c>
      <c r="AD30" s="165">
        <v>914.87088397000002</v>
      </c>
      <c r="AE30" s="165">
        <v>22.589941</v>
      </c>
      <c r="AF30" s="165">
        <v>0</v>
      </c>
      <c r="AG30" s="165">
        <v>0</v>
      </c>
      <c r="AH30" s="165">
        <v>1706.6262677</v>
      </c>
      <c r="AI30" s="166">
        <v>2644.0870926699999</v>
      </c>
      <c r="AJ30" s="165">
        <v>1041.1495000000002</v>
      </c>
      <c r="AK30" s="166">
        <v>3685.2365926700004</v>
      </c>
      <c r="AM30" s="165">
        <v>1626.0081184800001</v>
      </c>
      <c r="AN30" s="165">
        <v>287.83718776999996</v>
      </c>
      <c r="AO30" s="165">
        <v>6.0318468799999998</v>
      </c>
      <c r="AP30" s="165">
        <v>0</v>
      </c>
      <c r="AQ30" s="165">
        <v>2618.1713129499999</v>
      </c>
      <c r="AR30" s="166">
        <v>4538.0484660800003</v>
      </c>
      <c r="AS30" s="165">
        <v>1430.923</v>
      </c>
      <c r="AT30" s="166">
        <v>5968.97146608</v>
      </c>
      <c r="AV30" s="165">
        <v>1903.7913045400001</v>
      </c>
      <c r="AW30" s="165">
        <v>330.13309702999999</v>
      </c>
      <c r="AX30" s="165">
        <v>3.8547128100000001</v>
      </c>
      <c r="AY30" s="165">
        <v>2812.9941579800002</v>
      </c>
      <c r="AZ30" s="166">
        <v>5050.7732723600002</v>
      </c>
      <c r="BA30" s="165">
        <v>1609.3869999999999</v>
      </c>
      <c r="BB30" s="166">
        <v>6660.1602723599999</v>
      </c>
      <c r="BD30" s="165">
        <v>1749.1418766700001</v>
      </c>
      <c r="BE30" s="165">
        <v>309.33711092999999</v>
      </c>
      <c r="BF30" s="165">
        <v>17.923794690000001</v>
      </c>
      <c r="BG30" s="165">
        <v>2565.9439018600001</v>
      </c>
      <c r="BH30" s="166">
        <v>4642.3466841500003</v>
      </c>
      <c r="BI30" s="165">
        <v>1387.0740000000001</v>
      </c>
      <c r="BJ30" s="166">
        <v>6029.4206841499999</v>
      </c>
      <c r="BL30" s="165">
        <v>2221.3600648000001</v>
      </c>
      <c r="BM30" s="165">
        <v>393.37494980000002</v>
      </c>
      <c r="BN30" s="165">
        <v>30.973228280000001</v>
      </c>
      <c r="BO30" s="165">
        <v>3204.3120914299998</v>
      </c>
      <c r="BP30" s="166">
        <v>5850.0203343100002</v>
      </c>
      <c r="BQ30" s="165">
        <v>1632.0534999900001</v>
      </c>
      <c r="BR30" s="166">
        <v>7482.0738343000003</v>
      </c>
    </row>
    <row r="31" spans="1:108">
      <c r="A31" s="130" t="s">
        <v>406</v>
      </c>
      <c r="C31" s="165">
        <v>0</v>
      </c>
      <c r="D31" s="165">
        <v>-39.295316010000001</v>
      </c>
      <c r="E31" s="165">
        <v>0</v>
      </c>
      <c r="F31" s="165">
        <v>0</v>
      </c>
      <c r="G31" s="165">
        <v>-118.48218900000001</v>
      </c>
      <c r="H31" s="166">
        <v>-157.77750501</v>
      </c>
      <c r="I31" s="165">
        <v>-516.57582301000025</v>
      </c>
      <c r="J31" s="166">
        <v>-674.35332802000028</v>
      </c>
      <c r="L31" s="165">
        <v>0</v>
      </c>
      <c r="M31" s="165">
        <v>-45.400160979999995</v>
      </c>
      <c r="N31" s="165">
        <v>0</v>
      </c>
      <c r="O31" s="165">
        <v>0</v>
      </c>
      <c r="P31" s="165">
        <v>-144.35687301999999</v>
      </c>
      <c r="Q31" s="166">
        <v>-189.75703399999998</v>
      </c>
      <c r="R31" s="165">
        <v>-369.93909541999994</v>
      </c>
      <c r="S31" s="166">
        <v>-559.69612941999992</v>
      </c>
      <c r="U31" s="165">
        <v>0</v>
      </c>
      <c r="V31" s="165">
        <v>-15.494402019999999</v>
      </c>
      <c r="W31" s="165">
        <v>0</v>
      </c>
      <c r="X31" s="165">
        <v>0</v>
      </c>
      <c r="Y31" s="165">
        <v>-204.94277594000005</v>
      </c>
      <c r="Z31" s="166">
        <v>-220.43717796000004</v>
      </c>
      <c r="AA31" s="165">
        <v>-316.42297945000007</v>
      </c>
      <c r="AB31" s="166">
        <v>-536.86015741000006</v>
      </c>
      <c r="AD31" s="165">
        <v>0</v>
      </c>
      <c r="AE31" s="165">
        <v>-22.589941</v>
      </c>
      <c r="AF31" s="165">
        <v>0</v>
      </c>
      <c r="AG31" s="165">
        <v>0</v>
      </c>
      <c r="AH31" s="165">
        <v>-485.90526170000004</v>
      </c>
      <c r="AI31" s="166">
        <v>-508.49520270000005</v>
      </c>
      <c r="AJ31" s="165">
        <v>-440.64885635000013</v>
      </c>
      <c r="AK31" s="166">
        <v>-949.14405905000012</v>
      </c>
      <c r="AM31" s="165">
        <v>0</v>
      </c>
      <c r="AN31" s="165">
        <v>0</v>
      </c>
      <c r="AO31" s="165">
        <v>0</v>
      </c>
      <c r="AP31" s="165">
        <v>0</v>
      </c>
      <c r="AQ31" s="165">
        <v>-380.74107064999964</v>
      </c>
      <c r="AR31" s="166">
        <v>-380.74107064999964</v>
      </c>
      <c r="AS31" s="165">
        <v>-341.52390873000002</v>
      </c>
      <c r="AT31" s="166">
        <v>-722.26497937999966</v>
      </c>
      <c r="AV31" s="165">
        <v>0</v>
      </c>
      <c r="AW31" s="165">
        <v>0</v>
      </c>
      <c r="AX31" s="165">
        <v>0</v>
      </c>
      <c r="AY31" s="165">
        <v>-423.39872440000045</v>
      </c>
      <c r="AZ31" s="166">
        <v>-423.39872440000045</v>
      </c>
      <c r="BA31" s="165">
        <v>-351.56405225000003</v>
      </c>
      <c r="BB31" s="166">
        <v>-774.96277665000048</v>
      </c>
      <c r="BD31" s="165">
        <v>0</v>
      </c>
      <c r="BE31" s="165">
        <v>0</v>
      </c>
      <c r="BF31" s="165">
        <v>0</v>
      </c>
      <c r="BG31" s="165">
        <v>-450.01986036000017</v>
      </c>
      <c r="BH31" s="166">
        <v>-450.01986036000017</v>
      </c>
      <c r="BI31" s="165">
        <v>-445.75422850000007</v>
      </c>
      <c r="BJ31" s="166">
        <v>-895.77408886000023</v>
      </c>
      <c r="BL31" s="165">
        <v>0</v>
      </c>
      <c r="BM31" s="165">
        <v>0</v>
      </c>
      <c r="BN31" s="165">
        <v>0</v>
      </c>
      <c r="BO31" s="165">
        <v>-423.03968028999998</v>
      </c>
      <c r="BP31" s="166">
        <v>-423.03968028999998</v>
      </c>
      <c r="BQ31" s="165">
        <v>-258.85909499000013</v>
      </c>
      <c r="BR31" s="166">
        <v>-681.89877528000011</v>
      </c>
    </row>
    <row r="32" spans="1:108">
      <c r="A32" s="123" t="s">
        <v>79</v>
      </c>
      <c r="C32" s="163">
        <v>2377.75203827</v>
      </c>
      <c r="D32" s="163">
        <v>1685.1227498100002</v>
      </c>
      <c r="E32" s="163">
        <v>520.35937533000003</v>
      </c>
      <c r="F32" s="163">
        <v>0</v>
      </c>
      <c r="G32" s="163">
        <v>997.84261469</v>
      </c>
      <c r="H32" s="164">
        <v>5581.0767781000004</v>
      </c>
      <c r="I32" s="163">
        <v>4466.1779617900002</v>
      </c>
      <c r="J32" s="164">
        <v>10047.254739890001</v>
      </c>
      <c r="L32" s="163">
        <v>2355.5251542700003</v>
      </c>
      <c r="M32" s="163">
        <v>958.22821598000019</v>
      </c>
      <c r="N32" s="163">
        <v>523.1863565299999</v>
      </c>
      <c r="O32" s="163">
        <v>0</v>
      </c>
      <c r="P32" s="163">
        <v>8808.7541681500006</v>
      </c>
      <c r="Q32" s="164">
        <v>12645.693894930002</v>
      </c>
      <c r="R32" s="163">
        <v>4434.6334838700004</v>
      </c>
      <c r="S32" s="164">
        <v>17080.327378800001</v>
      </c>
      <c r="U32" s="163">
        <v>2208.3506624900006</v>
      </c>
      <c r="V32" s="163">
        <v>855.14007330000004</v>
      </c>
      <c r="W32" s="163">
        <v>374.77794721999999</v>
      </c>
      <c r="X32" s="163">
        <v>0</v>
      </c>
      <c r="Y32" s="163">
        <v>1057.0022984600002</v>
      </c>
      <c r="Z32" s="164">
        <v>4495.2709814700011</v>
      </c>
      <c r="AA32" s="163">
        <v>2846.7653692899999</v>
      </c>
      <c r="AB32" s="164">
        <v>7342.0363507600014</v>
      </c>
      <c r="AD32" s="163">
        <v>2277.7036570599998</v>
      </c>
      <c r="AE32" s="163">
        <v>1419.6176017000003</v>
      </c>
      <c r="AF32" s="163">
        <v>261.93621996000002</v>
      </c>
      <c r="AG32" s="163">
        <v>0</v>
      </c>
      <c r="AH32" s="163">
        <v>848.65461046000007</v>
      </c>
      <c r="AI32" s="164">
        <v>4807.9120891800003</v>
      </c>
      <c r="AJ32" s="163">
        <v>784.39832206999881</v>
      </c>
      <c r="AK32" s="164">
        <v>5592.3104112499987</v>
      </c>
      <c r="AM32" s="163">
        <v>1799.4233786300001</v>
      </c>
      <c r="AN32" s="163">
        <v>2288.9597251400005</v>
      </c>
      <c r="AO32" s="163">
        <v>303.07737968999999</v>
      </c>
      <c r="AP32" s="163">
        <v>0</v>
      </c>
      <c r="AQ32" s="163">
        <v>457.85756631999999</v>
      </c>
      <c r="AR32" s="164">
        <v>4849.3180497800004</v>
      </c>
      <c r="AS32" s="163">
        <v>1870.9118773400005</v>
      </c>
      <c r="AT32" s="164">
        <v>6720.2299271200009</v>
      </c>
      <c r="AV32" s="163">
        <v>1418.9262655099999</v>
      </c>
      <c r="AW32" s="163">
        <v>382.50305270000001</v>
      </c>
      <c r="AX32" s="163">
        <v>258.53021697000003</v>
      </c>
      <c r="AY32" s="163">
        <v>209.72648304000001</v>
      </c>
      <c r="AZ32" s="164">
        <v>2269.6860182199998</v>
      </c>
      <c r="BA32" s="163">
        <v>2558.549110169999</v>
      </c>
      <c r="BB32" s="164">
        <v>4828.2351283899989</v>
      </c>
      <c r="BD32" s="163">
        <v>1338.3278659799998</v>
      </c>
      <c r="BE32" s="163">
        <v>303.93576136000001</v>
      </c>
      <c r="BF32" s="163">
        <v>378.07062177999995</v>
      </c>
      <c r="BG32" s="163">
        <v>376.61186992</v>
      </c>
      <c r="BH32" s="164">
        <v>2396.9461190399998</v>
      </c>
      <c r="BI32" s="163">
        <v>2044.8898665000002</v>
      </c>
      <c r="BJ32" s="164">
        <v>4441.8359855399995</v>
      </c>
      <c r="BL32" s="163">
        <v>1547.0451114100001</v>
      </c>
      <c r="BM32" s="163">
        <v>303.39205172999999</v>
      </c>
      <c r="BN32" s="163">
        <v>431.20262983999999</v>
      </c>
      <c r="BO32" s="163">
        <v>132.00904428999999</v>
      </c>
      <c r="BP32" s="164">
        <v>2413.6488372700001</v>
      </c>
      <c r="BQ32" s="163">
        <v>1249.4587955000002</v>
      </c>
      <c r="BR32" s="164">
        <v>3663.1076327700002</v>
      </c>
    </row>
    <row r="33" spans="1:70">
      <c r="A33" s="124" t="s">
        <v>229</v>
      </c>
      <c r="C33" s="165">
        <v>1357.0264623399999</v>
      </c>
      <c r="D33" s="165">
        <v>1685.1227498100002</v>
      </c>
      <c r="E33" s="165">
        <v>502.21314436</v>
      </c>
      <c r="F33" s="165">
        <v>0</v>
      </c>
      <c r="G33" s="165">
        <v>997.84261469</v>
      </c>
      <c r="H33" s="166">
        <v>4542.2049711999998</v>
      </c>
      <c r="I33" s="165">
        <v>4408.5840181899994</v>
      </c>
      <c r="J33" s="166">
        <v>8950.7889893899992</v>
      </c>
      <c r="L33" s="167">
        <v>1386.0752433600003</v>
      </c>
      <c r="M33" s="167">
        <v>958.22821598000007</v>
      </c>
      <c r="N33" s="167">
        <v>516.96694273999992</v>
      </c>
      <c r="O33" s="167">
        <v>0</v>
      </c>
      <c r="P33" s="167">
        <v>8793.0422767100008</v>
      </c>
      <c r="Q33" s="166">
        <v>11654.31267879</v>
      </c>
      <c r="R33" s="165">
        <v>4452.7049236900002</v>
      </c>
      <c r="S33" s="166">
        <v>16107.01760248</v>
      </c>
      <c r="U33" s="167">
        <v>1273.6585690300001</v>
      </c>
      <c r="V33" s="167">
        <v>855.02590948</v>
      </c>
      <c r="W33" s="167">
        <v>374.77794721999999</v>
      </c>
      <c r="X33" s="167">
        <v>0</v>
      </c>
      <c r="Y33" s="167">
        <v>1035.0186777200001</v>
      </c>
      <c r="Z33" s="166">
        <v>3538.4811034500003</v>
      </c>
      <c r="AA33" s="165">
        <v>2864.9604480100002</v>
      </c>
      <c r="AB33" s="166">
        <v>6403.4415514600005</v>
      </c>
      <c r="AD33" s="167">
        <v>1452.0517178299999</v>
      </c>
      <c r="AE33" s="167">
        <v>1418.7432521000001</v>
      </c>
      <c r="AF33" s="167">
        <v>261.93621996000002</v>
      </c>
      <c r="AG33" s="167">
        <v>0</v>
      </c>
      <c r="AH33" s="167">
        <v>688.78430746000004</v>
      </c>
      <c r="AI33" s="166">
        <v>3821.5154973499998</v>
      </c>
      <c r="AJ33" s="165">
        <v>782.20119779000004</v>
      </c>
      <c r="AK33" s="166">
        <v>4603.7166951399995</v>
      </c>
      <c r="AM33" s="167">
        <v>1222.6744902400001</v>
      </c>
      <c r="AN33" s="167">
        <v>2288.9597251400005</v>
      </c>
      <c r="AO33" s="167">
        <v>303.07737968999999</v>
      </c>
      <c r="AP33" s="167">
        <v>0</v>
      </c>
      <c r="AQ33" s="167">
        <v>426.65597801999996</v>
      </c>
      <c r="AR33" s="166">
        <v>4241.3675730900004</v>
      </c>
      <c r="AS33" s="165">
        <v>1870.36163274</v>
      </c>
      <c r="AT33" s="166">
        <v>6111.7292058300009</v>
      </c>
      <c r="AV33" s="167">
        <v>1218.93661746</v>
      </c>
      <c r="AW33" s="167">
        <v>382.50305269</v>
      </c>
      <c r="AX33" s="167">
        <v>258.53021697000003</v>
      </c>
      <c r="AY33" s="167">
        <v>206.38425366999999</v>
      </c>
      <c r="AZ33" s="166">
        <v>2066.3541407900002</v>
      </c>
      <c r="BA33" s="167">
        <v>2558.4579254999999</v>
      </c>
      <c r="BB33" s="166">
        <v>4624.8120662900001</v>
      </c>
      <c r="BD33" s="167">
        <v>1263.74668892</v>
      </c>
      <c r="BE33" s="167">
        <v>303.93576136000001</v>
      </c>
      <c r="BF33" s="167">
        <v>378.07062177999995</v>
      </c>
      <c r="BG33" s="167">
        <v>261.86245226</v>
      </c>
      <c r="BH33" s="166">
        <v>2207.6155243200001</v>
      </c>
      <c r="BI33" s="167">
        <v>1933.5390709999999</v>
      </c>
      <c r="BJ33" s="166">
        <v>4141.1545953200002</v>
      </c>
      <c r="BL33" s="167">
        <v>1547.0451114100001</v>
      </c>
      <c r="BM33" s="167">
        <v>303.39205172999999</v>
      </c>
      <c r="BN33" s="167">
        <v>431.20262983999999</v>
      </c>
      <c r="BO33" s="167">
        <v>131.43975030999999</v>
      </c>
      <c r="BP33" s="166">
        <v>2413.0795432899999</v>
      </c>
      <c r="BQ33" s="167">
        <v>1106.3707895</v>
      </c>
      <c r="BR33" s="166">
        <v>3519.4503327900002</v>
      </c>
    </row>
    <row r="34" spans="1:70">
      <c r="A34" s="130" t="s">
        <v>404</v>
      </c>
      <c r="C34" s="165">
        <v>0</v>
      </c>
      <c r="D34" s="165">
        <v>0</v>
      </c>
      <c r="E34" s="165">
        <v>0</v>
      </c>
      <c r="F34" s="165">
        <v>0</v>
      </c>
      <c r="G34" s="165">
        <v>0</v>
      </c>
      <c r="H34" s="166">
        <v>0</v>
      </c>
      <c r="I34" s="165">
        <v>-17.496332260000003</v>
      </c>
      <c r="J34" s="166">
        <v>-17.496332260000003</v>
      </c>
      <c r="L34" s="165">
        <v>0</v>
      </c>
      <c r="M34" s="165">
        <v>0</v>
      </c>
      <c r="N34" s="165">
        <v>0</v>
      </c>
      <c r="O34" s="165">
        <v>0</v>
      </c>
      <c r="P34" s="165">
        <v>0</v>
      </c>
      <c r="Q34" s="166">
        <v>0</v>
      </c>
      <c r="R34" s="165">
        <v>-18.072762240000003</v>
      </c>
      <c r="S34" s="166">
        <v>-18.072762240000003</v>
      </c>
      <c r="U34" s="165">
        <v>0</v>
      </c>
      <c r="V34" s="165">
        <v>0</v>
      </c>
      <c r="W34" s="165">
        <v>0</v>
      </c>
      <c r="X34" s="165">
        <v>0</v>
      </c>
      <c r="Y34" s="165">
        <v>0</v>
      </c>
      <c r="Z34" s="166">
        <v>0</v>
      </c>
      <c r="AA34" s="165">
        <v>-18.196393790000002</v>
      </c>
      <c r="AB34" s="166">
        <v>-18.196393790000002</v>
      </c>
      <c r="AD34" s="165">
        <v>0</v>
      </c>
      <c r="AE34" s="165">
        <v>0</v>
      </c>
      <c r="AF34" s="165">
        <v>0</v>
      </c>
      <c r="AG34" s="165">
        <v>0</v>
      </c>
      <c r="AH34" s="165">
        <v>0</v>
      </c>
      <c r="AI34" s="166">
        <v>0</v>
      </c>
      <c r="AJ34" s="165">
        <v>-0.20674653000000001</v>
      </c>
      <c r="AK34" s="166">
        <v>-0.20674653000000001</v>
      </c>
      <c r="AM34" s="165">
        <v>0</v>
      </c>
      <c r="AN34" s="165">
        <v>0</v>
      </c>
      <c r="AO34" s="165">
        <v>0</v>
      </c>
      <c r="AP34" s="165">
        <v>0</v>
      </c>
      <c r="AQ34" s="165">
        <v>0</v>
      </c>
      <c r="AR34" s="166">
        <v>0</v>
      </c>
      <c r="AS34" s="165">
        <v>-8.2693580000000003E-2</v>
      </c>
      <c r="AT34" s="166">
        <v>-8.2693580000000003E-2</v>
      </c>
      <c r="AV34" s="165">
        <v>0</v>
      </c>
      <c r="AW34" s="165">
        <v>0</v>
      </c>
      <c r="AX34" s="165">
        <v>0</v>
      </c>
      <c r="AY34" s="165">
        <v>0</v>
      </c>
      <c r="AZ34" s="166">
        <v>0</v>
      </c>
      <c r="BA34" s="165">
        <v>-0.40042</v>
      </c>
      <c r="BB34" s="166">
        <v>-0.40042</v>
      </c>
      <c r="BD34" s="165">
        <v>0</v>
      </c>
      <c r="BE34" s="165">
        <v>0</v>
      </c>
      <c r="BF34" s="165">
        <v>0</v>
      </c>
      <c r="BG34" s="165">
        <v>0</v>
      </c>
      <c r="BH34" s="166">
        <v>0</v>
      </c>
      <c r="BI34" s="165">
        <v>-0.27449649999999998</v>
      </c>
      <c r="BJ34" s="166">
        <v>-0.27449649999999998</v>
      </c>
      <c r="BL34" s="165">
        <v>0</v>
      </c>
      <c r="BM34" s="165">
        <v>0</v>
      </c>
      <c r="BN34" s="165">
        <v>0</v>
      </c>
      <c r="BO34" s="165">
        <v>0</v>
      </c>
      <c r="BP34" s="166">
        <v>0</v>
      </c>
      <c r="BQ34" s="165">
        <v>-0.15082300000000001</v>
      </c>
      <c r="BR34" s="166">
        <v>-0.15082300000000001</v>
      </c>
    </row>
    <row r="35" spans="1:70">
      <c r="A35" s="130" t="s">
        <v>407</v>
      </c>
      <c r="C35" s="165">
        <v>1020.72557593</v>
      </c>
      <c r="D35" s="165">
        <v>0.48494799</v>
      </c>
      <c r="E35" s="165">
        <v>18.146230969999998</v>
      </c>
      <c r="F35" s="165">
        <v>0</v>
      </c>
      <c r="G35" s="165">
        <v>0</v>
      </c>
      <c r="H35" s="166">
        <v>1039.35675489</v>
      </c>
      <c r="I35" s="165">
        <v>1747.6224999999999</v>
      </c>
      <c r="J35" s="166">
        <v>2786.97925489</v>
      </c>
      <c r="L35" s="165">
        <v>970.30579235000005</v>
      </c>
      <c r="M35" s="165">
        <v>109.54379363</v>
      </c>
      <c r="N35" s="165">
        <v>6.2194137899999999</v>
      </c>
      <c r="O35" s="165">
        <v>0</v>
      </c>
      <c r="P35" s="165">
        <v>15.711891439999999</v>
      </c>
      <c r="Q35" s="166">
        <v>1101.7808912100002</v>
      </c>
      <c r="R35" s="165">
        <v>2559.1984999999995</v>
      </c>
      <c r="S35" s="166">
        <v>3660.9793912099994</v>
      </c>
      <c r="U35" s="165">
        <v>937.01789288999998</v>
      </c>
      <c r="V35" s="165">
        <v>228.19321321999999</v>
      </c>
      <c r="W35" s="165">
        <v>6.9161816399999996</v>
      </c>
      <c r="X35" s="165">
        <v>0</v>
      </c>
      <c r="Y35" s="165">
        <v>21.983620739999999</v>
      </c>
      <c r="Z35" s="166">
        <v>1194.1109084900002</v>
      </c>
      <c r="AA35" s="165">
        <v>4006.9594999999999</v>
      </c>
      <c r="AB35" s="166">
        <v>5201.0704084899999</v>
      </c>
      <c r="AD35" s="165">
        <v>838.34311215000002</v>
      </c>
      <c r="AE35" s="165">
        <v>283.48923464999996</v>
      </c>
      <c r="AF35" s="165">
        <v>37.002878359999997</v>
      </c>
      <c r="AG35" s="165">
        <v>0</v>
      </c>
      <c r="AH35" s="165">
        <v>159.87030300000001</v>
      </c>
      <c r="AI35" s="166">
        <v>1318.7055281599999</v>
      </c>
      <c r="AJ35" s="165">
        <v>3587.0264999999999</v>
      </c>
      <c r="AK35" s="166">
        <v>4905.7320281599996</v>
      </c>
      <c r="AM35" s="165">
        <v>576.74888838999993</v>
      </c>
      <c r="AN35" s="165">
        <v>317.69905548000003</v>
      </c>
      <c r="AO35" s="165">
        <v>0</v>
      </c>
      <c r="AP35" s="165">
        <v>0</v>
      </c>
      <c r="AQ35" s="165">
        <v>31.201588300000001</v>
      </c>
      <c r="AR35" s="166">
        <v>925.64953217000004</v>
      </c>
      <c r="AS35" s="165">
        <v>5765.4160000000002</v>
      </c>
      <c r="AT35" s="166">
        <v>6691.0655321700006</v>
      </c>
      <c r="AV35" s="165">
        <v>199.98964805</v>
      </c>
      <c r="AW35" s="165">
        <v>330.13309702999999</v>
      </c>
      <c r="AX35" s="165">
        <v>0</v>
      </c>
      <c r="AY35" s="165">
        <v>3.3422293700000001</v>
      </c>
      <c r="AZ35" s="166">
        <v>756.94045236000011</v>
      </c>
      <c r="BA35" s="165">
        <v>6140.4539999999997</v>
      </c>
      <c r="BB35" s="166">
        <v>6897.3944523600003</v>
      </c>
      <c r="BD35" s="165">
        <v>78.641211900000002</v>
      </c>
      <c r="BE35" s="165">
        <v>819.0934651</v>
      </c>
      <c r="BF35" s="165">
        <v>7.2657984400000002</v>
      </c>
      <c r="BG35" s="165">
        <v>114.74941765999999</v>
      </c>
      <c r="BH35" s="166">
        <v>1019.7498931</v>
      </c>
      <c r="BI35" s="165">
        <v>4124.1764994899995</v>
      </c>
      <c r="BJ35" s="166">
        <v>5143.9263925899995</v>
      </c>
      <c r="BL35" s="165">
        <v>0</v>
      </c>
      <c r="BM35" s="165">
        <v>225.30050333000003</v>
      </c>
      <c r="BN35" s="165">
        <v>0</v>
      </c>
      <c r="BO35" s="165">
        <v>0.56929397999999998</v>
      </c>
      <c r="BP35" s="166">
        <v>225.86979731000002</v>
      </c>
      <c r="BQ35" s="165">
        <v>2052.971</v>
      </c>
      <c r="BR35" s="166">
        <v>2278.8407973100002</v>
      </c>
    </row>
    <row r="36" spans="1:70">
      <c r="A36" s="130" t="s">
        <v>406</v>
      </c>
      <c r="C36" s="165">
        <v>0</v>
      </c>
      <c r="D36" s="165">
        <v>-0.48494799</v>
      </c>
      <c r="E36" s="165">
        <v>0</v>
      </c>
      <c r="F36" s="165">
        <v>0</v>
      </c>
      <c r="G36" s="165">
        <v>0</v>
      </c>
      <c r="H36" s="166">
        <v>-0.48494799</v>
      </c>
      <c r="I36" s="165">
        <v>-1672.5322241399999</v>
      </c>
      <c r="J36" s="166">
        <v>-1673.0171721299998</v>
      </c>
      <c r="L36" s="165">
        <v>-0.85588144000005717</v>
      </c>
      <c r="M36" s="165">
        <v>-109.54379363</v>
      </c>
      <c r="N36" s="165">
        <v>0</v>
      </c>
      <c r="O36" s="165">
        <v>0</v>
      </c>
      <c r="P36" s="165">
        <v>0</v>
      </c>
      <c r="Q36" s="166">
        <v>-110.39967507000006</v>
      </c>
      <c r="R36" s="165">
        <v>-2559.1971775799993</v>
      </c>
      <c r="S36" s="166">
        <v>-2669.5968526499992</v>
      </c>
      <c r="U36" s="165">
        <v>-2.3257994299999476</v>
      </c>
      <c r="V36" s="165">
        <v>-228.0790494</v>
      </c>
      <c r="W36" s="165">
        <v>-6.9161816399999996</v>
      </c>
      <c r="X36" s="165">
        <v>0</v>
      </c>
      <c r="Y36" s="165">
        <v>0</v>
      </c>
      <c r="Z36" s="166">
        <v>-237.32103046999995</v>
      </c>
      <c r="AA36" s="165">
        <v>-4006.9581849299998</v>
      </c>
      <c r="AB36" s="166">
        <v>-4244.2792153999999</v>
      </c>
      <c r="AD36" s="165">
        <v>-12.691172919999957</v>
      </c>
      <c r="AE36" s="165">
        <v>-282.61488505</v>
      </c>
      <c r="AF36" s="165">
        <v>-37.002878359999997</v>
      </c>
      <c r="AG36" s="165">
        <v>0</v>
      </c>
      <c r="AH36" s="165">
        <v>0</v>
      </c>
      <c r="AI36" s="166">
        <v>-332.30893632999994</v>
      </c>
      <c r="AJ36" s="165">
        <v>-3584.6226291900007</v>
      </c>
      <c r="AK36" s="166">
        <v>-3916.9315655200007</v>
      </c>
      <c r="AM36" s="165">
        <v>0</v>
      </c>
      <c r="AN36" s="165">
        <v>-317.69905548000003</v>
      </c>
      <c r="AO36" s="165">
        <v>0</v>
      </c>
      <c r="AP36" s="165">
        <v>0</v>
      </c>
      <c r="AQ36" s="165">
        <v>0</v>
      </c>
      <c r="AR36" s="166">
        <v>-317.69905548000003</v>
      </c>
      <c r="AS36" s="165">
        <v>-5764.7830618199996</v>
      </c>
      <c r="AT36" s="166">
        <v>-6082.4821173</v>
      </c>
      <c r="AV36" s="165">
        <v>0</v>
      </c>
      <c r="AW36" s="165">
        <v>-553.60857493000003</v>
      </c>
      <c r="AX36" s="165">
        <v>0</v>
      </c>
      <c r="AY36" s="165">
        <v>0</v>
      </c>
      <c r="AZ36" s="166">
        <v>-553.60857493000003</v>
      </c>
      <c r="BA36" s="165">
        <v>-6139.9623953299997</v>
      </c>
      <c r="BB36" s="166">
        <v>-6693.5709702599997</v>
      </c>
      <c r="BD36" s="165">
        <v>-4.0600348400000001</v>
      </c>
      <c r="BE36" s="165">
        <v>-819.0934651</v>
      </c>
      <c r="BF36" s="165">
        <v>-7.2657984400000002</v>
      </c>
      <c r="BG36" s="165">
        <v>0</v>
      </c>
      <c r="BH36" s="166">
        <v>-830.41929837999999</v>
      </c>
      <c r="BI36" s="165">
        <v>-4012.5512074899993</v>
      </c>
      <c r="BJ36" s="166">
        <v>-4842.9705058699992</v>
      </c>
      <c r="BL36" s="165">
        <v>0</v>
      </c>
      <c r="BM36" s="165">
        <v>-225.30050333000003</v>
      </c>
      <c r="BN36" s="165">
        <v>0</v>
      </c>
      <c r="BO36" s="165">
        <v>0</v>
      </c>
      <c r="BP36" s="166">
        <v>-225.30050333000003</v>
      </c>
      <c r="BQ36" s="165">
        <v>-1909.7321710000001</v>
      </c>
      <c r="BR36" s="166">
        <v>-2135.0326743300002</v>
      </c>
    </row>
    <row r="37" spans="1:70">
      <c r="A37" s="123" t="s">
        <v>405</v>
      </c>
      <c r="C37" s="163">
        <v>15793.280846199999</v>
      </c>
      <c r="D37" s="163">
        <v>6993.5817334499998</v>
      </c>
      <c r="E37" s="163">
        <v>2359.9412172100001</v>
      </c>
      <c r="F37" s="163">
        <v>0</v>
      </c>
      <c r="G37" s="163">
        <v>27474.429736269998</v>
      </c>
      <c r="H37" s="164">
        <v>52621.233533129998</v>
      </c>
      <c r="I37" s="163">
        <v>12995.461030679999</v>
      </c>
      <c r="J37" s="164">
        <v>65616.694563810001</v>
      </c>
      <c r="L37" s="163">
        <v>15621.667573359999</v>
      </c>
      <c r="M37" s="163">
        <v>7181.1715722600002</v>
      </c>
      <c r="N37" s="163">
        <v>2674.7066923299999</v>
      </c>
      <c r="O37" s="163">
        <v>0</v>
      </c>
      <c r="P37" s="163">
        <v>15174.587528709999</v>
      </c>
      <c r="Q37" s="164">
        <v>40652.133366659997</v>
      </c>
      <c r="R37" s="163">
        <v>13339.58693438</v>
      </c>
      <c r="S37" s="164">
        <v>53991.720301039997</v>
      </c>
      <c r="U37" s="163">
        <v>15797.069372329997</v>
      </c>
      <c r="V37" s="163">
        <v>7325.0123921799996</v>
      </c>
      <c r="W37" s="163">
        <v>2779.4221451799999</v>
      </c>
      <c r="X37" s="163">
        <v>0</v>
      </c>
      <c r="Y37" s="163">
        <v>15616.079223609999</v>
      </c>
      <c r="Z37" s="164">
        <v>41517.583133299995</v>
      </c>
      <c r="AA37" s="163">
        <v>12592.22431451999</v>
      </c>
      <c r="AB37" s="164">
        <v>54109.807447819985</v>
      </c>
      <c r="AD37" s="163">
        <v>15854.948125040002</v>
      </c>
      <c r="AE37" s="163">
        <v>7165.3320866399999</v>
      </c>
      <c r="AF37" s="163">
        <v>532.72009452999998</v>
      </c>
      <c r="AG37" s="163">
        <v>0</v>
      </c>
      <c r="AH37" s="163">
        <v>13355.10142786</v>
      </c>
      <c r="AI37" s="164">
        <v>36908.101734069998</v>
      </c>
      <c r="AJ37" s="163">
        <v>10970.506308160006</v>
      </c>
      <c r="AK37" s="164">
        <v>47878.60804223</v>
      </c>
      <c r="AM37" s="163">
        <v>19956.074155989998</v>
      </c>
      <c r="AN37" s="163">
        <v>5419.2596168700002</v>
      </c>
      <c r="AO37" s="163">
        <v>528.07081470000003</v>
      </c>
      <c r="AP37" s="163">
        <v>0</v>
      </c>
      <c r="AQ37" s="163">
        <v>15554.497442490001</v>
      </c>
      <c r="AR37" s="164">
        <v>41457.902030049998</v>
      </c>
      <c r="AS37" s="163">
        <v>11653.213857329991</v>
      </c>
      <c r="AT37" s="164">
        <v>53111.115887379987</v>
      </c>
      <c r="AV37" s="163">
        <v>18608.902968580001</v>
      </c>
      <c r="AW37" s="163">
        <v>7542.1921973599983</v>
      </c>
      <c r="AX37" s="163">
        <v>556.03616129</v>
      </c>
      <c r="AY37" s="163">
        <v>15226.581180930001</v>
      </c>
      <c r="AZ37" s="164">
        <v>41933.712508160002</v>
      </c>
      <c r="BA37" s="163">
        <v>11311.918147349999</v>
      </c>
      <c r="BB37" s="164">
        <v>53245.630655510002</v>
      </c>
      <c r="BD37" s="163">
        <v>14923.818096179997</v>
      </c>
      <c r="BE37" s="163">
        <v>5861.1164823199997</v>
      </c>
      <c r="BF37" s="163">
        <v>376.84348072</v>
      </c>
      <c r="BG37" s="163">
        <v>12595.419715040001</v>
      </c>
      <c r="BH37" s="164">
        <v>33757.197774259999</v>
      </c>
      <c r="BI37" s="163">
        <v>9917.0179376499982</v>
      </c>
      <c r="BJ37" s="164">
        <v>43674.215711910001</v>
      </c>
      <c r="BL37" s="163">
        <v>14047.67434473</v>
      </c>
      <c r="BM37" s="163">
        <v>5882.5163694499997</v>
      </c>
      <c r="BN37" s="163">
        <v>416.55911989999998</v>
      </c>
      <c r="BO37" s="163">
        <v>13816.204259979997</v>
      </c>
      <c r="BP37" s="164">
        <v>34162.954094059998</v>
      </c>
      <c r="BQ37" s="163">
        <v>10961.416189600001</v>
      </c>
      <c r="BR37" s="164">
        <v>45124.370283659999</v>
      </c>
    </row>
    <row r="38" spans="1:70">
      <c r="A38" s="124" t="s">
        <v>229</v>
      </c>
      <c r="C38" s="165">
        <v>15401.062112039999</v>
      </c>
      <c r="D38" s="165">
        <v>6593.7158038699999</v>
      </c>
      <c r="E38" s="165">
        <v>2359.9412172100001</v>
      </c>
      <c r="F38" s="165">
        <v>0</v>
      </c>
      <c r="G38" s="165">
        <v>24090.291752459998</v>
      </c>
      <c r="H38" s="166">
        <v>48445.010885579999</v>
      </c>
      <c r="I38" s="165">
        <v>12367.066699949999</v>
      </c>
      <c r="J38" s="166">
        <v>60812.077585530002</v>
      </c>
      <c r="L38" s="167">
        <v>15394.878700369998</v>
      </c>
      <c r="M38" s="167">
        <v>7052.61376363</v>
      </c>
      <c r="N38" s="167">
        <v>2664.4489513799999</v>
      </c>
      <c r="O38" s="167">
        <v>0</v>
      </c>
      <c r="P38" s="167">
        <v>14957.070348830001</v>
      </c>
      <c r="Q38" s="166">
        <v>40069.011764210001</v>
      </c>
      <c r="R38" s="165">
        <v>12851.00718321</v>
      </c>
      <c r="S38" s="166">
        <v>52920.018947420001</v>
      </c>
      <c r="U38" s="167">
        <v>15521.156257389997</v>
      </c>
      <c r="V38" s="167">
        <v>7188.0426009799994</v>
      </c>
      <c r="W38" s="167">
        <v>2757.3221263299997</v>
      </c>
      <c r="X38" s="167">
        <v>0</v>
      </c>
      <c r="Y38" s="167">
        <v>15301.553999909998</v>
      </c>
      <c r="Z38" s="166">
        <v>40768.074984609993</v>
      </c>
      <c r="AA38" s="165">
        <v>12122.123073979992</v>
      </c>
      <c r="AB38" s="166">
        <v>52890.198058589987</v>
      </c>
      <c r="AD38" s="167">
        <v>15596.579306390002</v>
      </c>
      <c r="AE38" s="167">
        <v>7132.5197556800003</v>
      </c>
      <c r="AF38" s="167">
        <v>492.00740562999999</v>
      </c>
      <c r="AG38" s="167">
        <v>0</v>
      </c>
      <c r="AH38" s="167">
        <v>13012.947814159999</v>
      </c>
      <c r="AI38" s="166">
        <v>36234.054281860001</v>
      </c>
      <c r="AJ38" s="165">
        <v>10355.272063150003</v>
      </c>
      <c r="AK38" s="166">
        <v>46589.326345010006</v>
      </c>
      <c r="AM38" s="167">
        <v>19956.074155989998</v>
      </c>
      <c r="AN38" s="167">
        <v>5379.0269726500001</v>
      </c>
      <c r="AO38" s="167">
        <v>528.07081470000003</v>
      </c>
      <c r="AP38" s="167">
        <v>0</v>
      </c>
      <c r="AQ38" s="167">
        <v>15554.497442490001</v>
      </c>
      <c r="AR38" s="166">
        <v>41417.669385829999</v>
      </c>
      <c r="AS38" s="165">
        <v>11613.184161999992</v>
      </c>
      <c r="AT38" s="166">
        <v>53030.853547829989</v>
      </c>
      <c r="AV38" s="167">
        <v>18607.004704840001</v>
      </c>
      <c r="AW38" s="167">
        <v>7515.5379260699983</v>
      </c>
      <c r="AX38" s="167">
        <v>556.03616129</v>
      </c>
      <c r="AY38" s="167">
        <v>15226.581180930001</v>
      </c>
      <c r="AZ38" s="166">
        <v>41905.159973130001</v>
      </c>
      <c r="BA38" s="167">
        <v>11282.283191500001</v>
      </c>
      <c r="BB38" s="166">
        <v>53187.44316463</v>
      </c>
      <c r="BD38" s="167">
        <v>14923.818096179997</v>
      </c>
      <c r="BE38" s="167">
        <v>5861.1164823199997</v>
      </c>
      <c r="BF38" s="167">
        <v>376.84348072</v>
      </c>
      <c r="BG38" s="167">
        <v>12418.668234840001</v>
      </c>
      <c r="BH38" s="166">
        <v>33580.446294059999</v>
      </c>
      <c r="BI38" s="167">
        <v>9988.160870149999</v>
      </c>
      <c r="BJ38" s="166">
        <v>43568.60716421</v>
      </c>
      <c r="BL38" s="167">
        <v>14047.67434473</v>
      </c>
      <c r="BM38" s="167">
        <v>5882.5163694499997</v>
      </c>
      <c r="BN38" s="167">
        <v>416.55911989999998</v>
      </c>
      <c r="BO38" s="167">
        <v>13816.204259979997</v>
      </c>
      <c r="BP38" s="166">
        <v>34162.954094059998</v>
      </c>
      <c r="BQ38" s="167">
        <v>11111.018581600001</v>
      </c>
      <c r="BR38" s="166">
        <v>45273.972675659999</v>
      </c>
    </row>
    <row r="39" spans="1:70">
      <c r="A39" s="130" t="s">
        <v>404</v>
      </c>
      <c r="C39" s="165">
        <v>0</v>
      </c>
      <c r="D39" s="165">
        <v>0</v>
      </c>
      <c r="E39" s="165">
        <v>0</v>
      </c>
      <c r="F39" s="165">
        <v>0</v>
      </c>
      <c r="G39" s="165">
        <v>0</v>
      </c>
      <c r="H39" s="166">
        <v>0</v>
      </c>
      <c r="I39" s="165">
        <v>-7.5886400000000007E-3</v>
      </c>
      <c r="J39" s="166">
        <v>-7.5886400000000007E-3</v>
      </c>
      <c r="L39" s="165">
        <v>0</v>
      </c>
      <c r="M39" s="165">
        <v>0</v>
      </c>
      <c r="N39" s="165">
        <v>0</v>
      </c>
      <c r="O39" s="165">
        <v>0</v>
      </c>
      <c r="P39" s="165">
        <v>0</v>
      </c>
      <c r="Q39" s="166">
        <v>0</v>
      </c>
      <c r="R39" s="165">
        <v>-1.1382929999999999E-2</v>
      </c>
      <c r="S39" s="166">
        <v>-1.1382929999999999E-2</v>
      </c>
      <c r="U39" s="165">
        <v>0</v>
      </c>
      <c r="V39" s="165">
        <v>0</v>
      </c>
      <c r="W39" s="165">
        <v>0</v>
      </c>
      <c r="X39" s="165">
        <v>0</v>
      </c>
      <c r="Y39" s="165">
        <v>0</v>
      </c>
      <c r="Z39" s="166">
        <v>0</v>
      </c>
      <c r="AA39" s="165">
        <v>-1.1382929999999999E-2</v>
      </c>
      <c r="AB39" s="166">
        <v>-1.1382929999999999E-2</v>
      </c>
      <c r="AD39" s="165">
        <v>0</v>
      </c>
      <c r="AE39" s="165">
        <v>0</v>
      </c>
      <c r="AF39" s="165">
        <v>0</v>
      </c>
      <c r="AG39" s="165">
        <v>0</v>
      </c>
      <c r="AH39" s="165">
        <v>0</v>
      </c>
      <c r="AI39" s="166">
        <v>0</v>
      </c>
      <c r="AJ39" s="165">
        <v>-17.421359579999997</v>
      </c>
      <c r="AK39" s="166">
        <v>-17.421359579999997</v>
      </c>
      <c r="AM39" s="165">
        <v>0</v>
      </c>
      <c r="AN39" s="165">
        <v>0</v>
      </c>
      <c r="AO39" s="165">
        <v>0</v>
      </c>
      <c r="AP39" s="165">
        <v>0</v>
      </c>
      <c r="AQ39" s="165">
        <v>0</v>
      </c>
      <c r="AR39" s="166">
        <v>0</v>
      </c>
      <c r="AS39" s="165">
        <v>-16.520275769999998</v>
      </c>
      <c r="AT39" s="166">
        <v>-16.520275769999998</v>
      </c>
      <c r="AV39" s="165">
        <v>0</v>
      </c>
      <c r="AW39" s="165">
        <v>0</v>
      </c>
      <c r="AX39" s="165">
        <v>0</v>
      </c>
      <c r="AY39" s="165">
        <v>0</v>
      </c>
      <c r="AZ39" s="166">
        <v>0</v>
      </c>
      <c r="BA39" s="165">
        <v>-16.260802000000002</v>
      </c>
      <c r="BB39" s="166">
        <v>-16.260802000000002</v>
      </c>
      <c r="BD39" s="165">
        <v>0</v>
      </c>
      <c r="BE39" s="165">
        <v>0</v>
      </c>
      <c r="BF39" s="165">
        <v>0</v>
      </c>
      <c r="BG39" s="165">
        <v>0</v>
      </c>
      <c r="BH39" s="166">
        <v>0</v>
      </c>
      <c r="BI39" s="165">
        <v>-16.114837999999999</v>
      </c>
      <c r="BJ39" s="166">
        <v>-16.114837999999999</v>
      </c>
      <c r="BL39" s="165">
        <v>0</v>
      </c>
      <c r="BM39" s="165">
        <v>0</v>
      </c>
      <c r="BN39" s="165">
        <v>0</v>
      </c>
      <c r="BO39" s="165">
        <v>0</v>
      </c>
      <c r="BP39" s="166">
        <v>0</v>
      </c>
      <c r="BQ39" s="165">
        <v>-15.136020500000001</v>
      </c>
      <c r="BR39" s="166">
        <v>-15.136020500000001</v>
      </c>
    </row>
    <row r="40" spans="1:70">
      <c r="A40" s="130" t="s">
        <v>407</v>
      </c>
      <c r="C40" s="165">
        <v>392.21873416000005</v>
      </c>
      <c r="D40" s="165">
        <v>399.86592958</v>
      </c>
      <c r="E40" s="165">
        <v>0</v>
      </c>
      <c r="F40" s="165">
        <v>0</v>
      </c>
      <c r="G40" s="165">
        <v>3459.49061342</v>
      </c>
      <c r="H40" s="166">
        <v>4251.57527716</v>
      </c>
      <c r="I40" s="165">
        <v>706.9135</v>
      </c>
      <c r="J40" s="166">
        <v>4958.4887771599997</v>
      </c>
      <c r="L40" s="165">
        <v>226.78887299000002</v>
      </c>
      <c r="M40" s="165">
        <v>128.55780862999998</v>
      </c>
      <c r="N40" s="165">
        <v>10.257740949999999</v>
      </c>
      <c r="O40" s="165">
        <v>0</v>
      </c>
      <c r="P40" s="165">
        <v>291.04272622000002</v>
      </c>
      <c r="Q40" s="166">
        <v>656.64714879000007</v>
      </c>
      <c r="R40" s="165">
        <v>511.14699999999999</v>
      </c>
      <c r="S40" s="166">
        <v>1167.79414879</v>
      </c>
      <c r="U40" s="165">
        <v>275.91311494000001</v>
      </c>
      <c r="V40" s="165">
        <v>136.96979119999997</v>
      </c>
      <c r="W40" s="165">
        <v>22.100018850000001</v>
      </c>
      <c r="X40" s="165">
        <v>0</v>
      </c>
      <c r="Y40" s="165">
        <v>455.96231154000003</v>
      </c>
      <c r="Z40" s="166">
        <v>890.9452365300001</v>
      </c>
      <c r="AA40" s="165">
        <v>499.69200000000001</v>
      </c>
      <c r="AB40" s="166">
        <v>1390.6372365300001</v>
      </c>
      <c r="AD40" s="165">
        <v>258.36881864999998</v>
      </c>
      <c r="AE40" s="165">
        <v>32.812330960000004</v>
      </c>
      <c r="AF40" s="165">
        <v>40.712688899999996</v>
      </c>
      <c r="AG40" s="165">
        <v>0</v>
      </c>
      <c r="AH40" s="165">
        <v>383.53580463999998</v>
      </c>
      <c r="AI40" s="166">
        <v>715.42964314999995</v>
      </c>
      <c r="AJ40" s="165">
        <v>639.23599999999999</v>
      </c>
      <c r="AK40" s="166">
        <v>1354.6656431500001</v>
      </c>
      <c r="AM40" s="165">
        <v>0</v>
      </c>
      <c r="AN40" s="165">
        <v>40.232644219999997</v>
      </c>
      <c r="AO40" s="165">
        <v>0</v>
      </c>
      <c r="AP40" s="165">
        <v>0</v>
      </c>
      <c r="AQ40" s="165">
        <v>110.27849825</v>
      </c>
      <c r="AR40" s="166">
        <v>150.51114246999998</v>
      </c>
      <c r="AS40" s="165">
        <v>423.22149999999999</v>
      </c>
      <c r="AT40" s="166">
        <v>573.73264246999997</v>
      </c>
      <c r="AV40" s="165">
        <v>1.89826374</v>
      </c>
      <c r="AW40" s="165">
        <v>26.654271290000001</v>
      </c>
      <c r="AX40" s="165">
        <v>0</v>
      </c>
      <c r="AY40" s="165">
        <v>113.55267504000001</v>
      </c>
      <c r="AZ40" s="166">
        <v>142.10521007</v>
      </c>
      <c r="BA40" s="165">
        <v>605.81299999999999</v>
      </c>
      <c r="BB40" s="166">
        <v>747.91821006999999</v>
      </c>
      <c r="BD40" s="165">
        <v>0</v>
      </c>
      <c r="BE40" s="165">
        <v>0</v>
      </c>
      <c r="BF40" s="165">
        <v>0</v>
      </c>
      <c r="BG40" s="165">
        <v>279.65869443000003</v>
      </c>
      <c r="BH40" s="166">
        <v>279.65869443000003</v>
      </c>
      <c r="BI40" s="165">
        <v>511.59550000000002</v>
      </c>
      <c r="BJ40" s="166">
        <v>791.2541944300001</v>
      </c>
      <c r="BL40" s="165">
        <v>0</v>
      </c>
      <c r="BM40" s="165">
        <v>0</v>
      </c>
      <c r="BN40" s="165">
        <v>0</v>
      </c>
      <c r="BO40" s="165">
        <v>114.598865</v>
      </c>
      <c r="BP40" s="166">
        <v>114.598865</v>
      </c>
      <c r="BQ40" s="165">
        <v>146.45249999999999</v>
      </c>
      <c r="BR40" s="166">
        <v>261.05136499999998</v>
      </c>
    </row>
    <row r="41" spans="1:70">
      <c r="A41" s="130" t="s">
        <v>406</v>
      </c>
      <c r="C41" s="165">
        <v>0</v>
      </c>
      <c r="D41" s="165">
        <v>0</v>
      </c>
      <c r="E41" s="165">
        <v>0</v>
      </c>
      <c r="F41" s="165">
        <v>0</v>
      </c>
      <c r="G41" s="165">
        <v>-75.352629610000136</v>
      </c>
      <c r="H41" s="166">
        <v>-75.352629610000136</v>
      </c>
      <c r="I41" s="165">
        <v>-78.511580630000111</v>
      </c>
      <c r="J41" s="166">
        <v>-153.86421024000026</v>
      </c>
      <c r="L41" s="165">
        <v>0</v>
      </c>
      <c r="M41" s="165">
        <v>0</v>
      </c>
      <c r="N41" s="165">
        <v>0</v>
      </c>
      <c r="O41" s="165">
        <v>0</v>
      </c>
      <c r="P41" s="165">
        <v>-73.525546340000034</v>
      </c>
      <c r="Q41" s="166">
        <v>-73.525546340000034</v>
      </c>
      <c r="R41" s="165">
        <v>-22.555865900000036</v>
      </c>
      <c r="S41" s="166">
        <v>-96.081412240000077</v>
      </c>
      <c r="U41" s="165">
        <v>0</v>
      </c>
      <c r="V41" s="165">
        <v>0</v>
      </c>
      <c r="W41" s="165">
        <v>0</v>
      </c>
      <c r="X41" s="165">
        <v>0</v>
      </c>
      <c r="Y41" s="165">
        <v>-141.43708784000003</v>
      </c>
      <c r="Z41" s="166">
        <v>-141.43708784000003</v>
      </c>
      <c r="AA41" s="165">
        <v>-29.579376529999973</v>
      </c>
      <c r="AB41" s="166">
        <v>-171.01646436999999</v>
      </c>
      <c r="AD41" s="165">
        <v>0</v>
      </c>
      <c r="AE41" s="165">
        <v>0</v>
      </c>
      <c r="AF41" s="165">
        <v>0</v>
      </c>
      <c r="AG41" s="165">
        <v>0</v>
      </c>
      <c r="AH41" s="165">
        <v>-41.382190940000001</v>
      </c>
      <c r="AI41" s="166">
        <v>-41.382190940000001</v>
      </c>
      <c r="AJ41" s="165">
        <v>-6.5803954100000857</v>
      </c>
      <c r="AK41" s="166">
        <v>-47.962586350000088</v>
      </c>
      <c r="AM41" s="165">
        <v>0</v>
      </c>
      <c r="AN41" s="165">
        <v>0</v>
      </c>
      <c r="AO41" s="165">
        <v>0</v>
      </c>
      <c r="AP41" s="165">
        <v>0</v>
      </c>
      <c r="AQ41" s="165">
        <v>-110.27849825</v>
      </c>
      <c r="AR41" s="166">
        <v>-110.27849825</v>
      </c>
      <c r="AS41" s="165">
        <v>-366.6715289</v>
      </c>
      <c r="AT41" s="166">
        <v>-476.95002714999998</v>
      </c>
      <c r="AV41" s="165">
        <v>0</v>
      </c>
      <c r="AW41" s="165">
        <v>0</v>
      </c>
      <c r="AX41" s="165">
        <v>0</v>
      </c>
      <c r="AY41" s="165">
        <v>-113.55267504000001</v>
      </c>
      <c r="AZ41" s="166">
        <v>-113.55267504000001</v>
      </c>
      <c r="BA41" s="165">
        <v>-559.91724214999999</v>
      </c>
      <c r="BB41" s="166">
        <v>-673.46991719000005</v>
      </c>
      <c r="BD41" s="165">
        <v>0</v>
      </c>
      <c r="BE41" s="165">
        <v>0</v>
      </c>
      <c r="BF41" s="165">
        <v>0</v>
      </c>
      <c r="BG41" s="165">
        <v>-102.90721423000005</v>
      </c>
      <c r="BH41" s="166">
        <v>-102.90721423000005</v>
      </c>
      <c r="BI41" s="165">
        <v>-566.62359449999997</v>
      </c>
      <c r="BJ41" s="166">
        <v>-669.53080872999999</v>
      </c>
      <c r="BL41" s="165">
        <v>0</v>
      </c>
      <c r="BM41" s="165">
        <v>0</v>
      </c>
      <c r="BN41" s="165">
        <v>0</v>
      </c>
      <c r="BO41" s="165">
        <v>-114.598865</v>
      </c>
      <c r="BP41" s="166">
        <v>-114.598865</v>
      </c>
      <c r="BQ41" s="165">
        <v>-280.91887150000002</v>
      </c>
      <c r="BR41" s="166">
        <v>-395.51773650000001</v>
      </c>
    </row>
    <row r="42" spans="1:70">
      <c r="A42" s="123" t="s">
        <v>318</v>
      </c>
      <c r="C42" s="163">
        <v>17296.190094170001</v>
      </c>
      <c r="D42" s="163">
        <v>8333.9447352400002</v>
      </c>
      <c r="E42" s="163">
        <v>2880.3005925400003</v>
      </c>
      <c r="F42" s="163">
        <v>0</v>
      </c>
      <c r="G42" s="163">
        <v>25705.70819392</v>
      </c>
      <c r="H42" s="164">
        <v>54216.143615870002</v>
      </c>
      <c r="I42" s="163">
        <v>16508.720660539999</v>
      </c>
      <c r="J42" s="164">
        <v>70724.864276409993</v>
      </c>
      <c r="L42" s="163">
        <v>17093.335172359999</v>
      </c>
      <c r="M42" s="163">
        <v>8014.2947262500002</v>
      </c>
      <c r="N42" s="163">
        <v>3197.8930488599999</v>
      </c>
      <c r="O42" s="163">
        <v>0</v>
      </c>
      <c r="P42" s="163">
        <v>22613.187564009997</v>
      </c>
      <c r="Q42" s="164">
        <v>50918.710511479992</v>
      </c>
      <c r="R42" s="163">
        <v>16750.97944277</v>
      </c>
      <c r="S42" s="164">
        <v>67669.689954249989</v>
      </c>
      <c r="U42" s="163">
        <v>16969.388027819998</v>
      </c>
      <c r="V42" s="163">
        <v>8058.3551146399996</v>
      </c>
      <c r="W42" s="163">
        <v>3154.2000923999999</v>
      </c>
      <c r="X42" s="163">
        <v>0</v>
      </c>
      <c r="Y42" s="163">
        <v>15087.363024139999</v>
      </c>
      <c r="Z42" s="164">
        <v>43269.30625899999</v>
      </c>
      <c r="AA42" s="163">
        <v>14461.479767399989</v>
      </c>
      <c r="AB42" s="164">
        <v>57730.786026399976</v>
      </c>
      <c r="AD42" s="163">
        <v>17184.786600310003</v>
      </c>
      <c r="AE42" s="163">
        <v>8584.9496883400006</v>
      </c>
      <c r="AF42" s="163">
        <v>794.65631449</v>
      </c>
      <c r="AG42" s="163">
        <v>0</v>
      </c>
      <c r="AH42" s="163">
        <v>12856.95624729</v>
      </c>
      <c r="AI42" s="164">
        <v>39421.348850430004</v>
      </c>
      <c r="AJ42" s="163">
        <v>11072.742273120004</v>
      </c>
      <c r="AK42" s="164">
        <v>50494.09112355001</v>
      </c>
      <c r="AM42" s="163">
        <v>20080.675984379999</v>
      </c>
      <c r="AN42" s="163">
        <v>7419.3384308100012</v>
      </c>
      <c r="AO42" s="163">
        <v>825.11634750999997</v>
      </c>
      <c r="AP42" s="163">
        <v>0</v>
      </c>
      <c r="AQ42" s="163">
        <v>13719.96133708</v>
      </c>
      <c r="AR42" s="164">
        <v>42045.092099779999</v>
      </c>
      <c r="AS42" s="163">
        <v>12310.930368009989</v>
      </c>
      <c r="AT42" s="164">
        <v>54356.02246778999</v>
      </c>
      <c r="AV42" s="163">
        <v>18084.89243208</v>
      </c>
      <c r="AW42" s="163">
        <v>7591.9213666399983</v>
      </c>
      <c r="AX42" s="163">
        <v>783.9042882</v>
      </c>
      <c r="AY42" s="163">
        <v>12950.593690320002</v>
      </c>
      <c r="AZ42" s="164">
        <v>39411.31177724</v>
      </c>
      <c r="BA42" s="163">
        <v>12321.016766859999</v>
      </c>
      <c r="BB42" s="164">
        <v>51732.328544100004</v>
      </c>
      <c r="BD42" s="163">
        <v>14427.685649739997</v>
      </c>
      <c r="BE42" s="163">
        <v>5837.0866992699994</v>
      </c>
      <c r="BF42" s="163">
        <v>736.99030780999988</v>
      </c>
      <c r="BG42" s="163">
        <v>10856.107543460002</v>
      </c>
      <c r="BH42" s="164">
        <v>31857.870200279998</v>
      </c>
      <c r="BI42" s="163">
        <v>10716.401214649999</v>
      </c>
      <c r="BJ42" s="164">
        <v>42574.271414930001</v>
      </c>
      <c r="BL42" s="163">
        <v>13211.089454649999</v>
      </c>
      <c r="BM42" s="163">
        <v>5746.5957266599999</v>
      </c>
      <c r="BN42" s="163">
        <v>816.78852145999997</v>
      </c>
      <c r="BO42" s="163">
        <v>11080.082943899997</v>
      </c>
      <c r="BP42" s="164">
        <v>30854.556646669997</v>
      </c>
      <c r="BQ42" s="163">
        <v>10401.499957100001</v>
      </c>
      <c r="BR42" s="164">
        <v>41256.056603769997</v>
      </c>
    </row>
    <row r="43" spans="1:70" collapsed="1"/>
    <row r="74" spans="2:2">
      <c r="B74" s="15"/>
    </row>
    <row r="75" spans="2:2">
      <c r="B75" s="15"/>
    </row>
    <row r="111" spans="2:2">
      <c r="B111" s="15"/>
    </row>
    <row r="112" spans="2:2">
      <c r="B112" s="15"/>
    </row>
    <row r="113" spans="2:2">
      <c r="B113" s="15"/>
    </row>
    <row r="114" spans="2:2">
      <c r="B114" s="15"/>
    </row>
    <row r="157" spans="2:2">
      <c r="B157" s="15"/>
    </row>
    <row r="158" spans="2:2">
      <c r="B158" s="15"/>
    </row>
    <row r="159" spans="2:2">
      <c r="B159" s="15"/>
    </row>
    <row r="160" spans="2:2">
      <c r="B160" s="15"/>
    </row>
    <row r="193" spans="2:2">
      <c r="B193" s="15"/>
    </row>
    <row r="194" spans="2:2">
      <c r="B194" s="15"/>
    </row>
    <row r="195" spans="2:2">
      <c r="B195" s="15"/>
    </row>
    <row r="218" spans="2:2">
      <c r="B218" s="102"/>
    </row>
    <row r="250" spans="2:2">
      <c r="B250" s="116"/>
    </row>
    <row r="251" spans="2:2">
      <c r="B251" s="116"/>
    </row>
    <row r="252" spans="2:2">
      <c r="B252" s="116"/>
    </row>
    <row r="253" spans="2:2">
      <c r="B253" s="116"/>
    </row>
    <row r="254" spans="2:2">
      <c r="B254" s="116"/>
    </row>
    <row r="255" spans="2:2">
      <c r="B255" s="116"/>
    </row>
    <row r="256" spans="2:2">
      <c r="B256" s="116"/>
    </row>
    <row r="257" spans="2:2">
      <c r="B257" s="116"/>
    </row>
  </sheetData>
  <mergeCells count="20">
    <mergeCell ref="BD24:BJ24"/>
    <mergeCell ref="BL24:BR24"/>
    <mergeCell ref="C24:J24"/>
    <mergeCell ref="L24:S24"/>
    <mergeCell ref="U24:AB24"/>
    <mergeCell ref="AD24:AK24"/>
    <mergeCell ref="AM24:AT24"/>
    <mergeCell ref="AV24:BB24"/>
    <mergeCell ref="AD2:AK2"/>
    <mergeCell ref="C2:J2"/>
    <mergeCell ref="BT2:CA2"/>
    <mergeCell ref="CC2:CJ2"/>
    <mergeCell ref="CL2:CS2"/>
    <mergeCell ref="U2:AB2"/>
    <mergeCell ref="L2:S2"/>
    <mergeCell ref="CU2:DB2"/>
    <mergeCell ref="BL2:BR2"/>
    <mergeCell ref="BD2:BJ2"/>
    <mergeCell ref="AV2:BB2"/>
    <mergeCell ref="AM2:AT2"/>
  </mergeCells>
  <pageMargins left="0.511811024" right="0.511811024" top="0.78740157499999996" bottom="0.78740157499999996" header="0.31496062000000002" footer="0.31496062000000002"/>
  <pageSetup orientation="portrait" r:id="rId1"/>
  <headerFooter>
    <oddFooter>&amp;L&amp;1#&amp;"Calibri"&amp;10&amp;K000000Confidencial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C27E7-3547-49B1-95FF-3FE3DF779727}">
  <sheetPr codeName="Plan24">
    <tabColor rgb="FF92D050"/>
  </sheetPr>
  <dimension ref="A1:XBN89"/>
  <sheetViews>
    <sheetView showGridLines="0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RowHeight="15.5"/>
  <cols>
    <col min="1" max="1" width="62.26953125" style="59" bestFit="1" customWidth="1" collapsed="1"/>
    <col min="2" max="9" width="13.453125" style="59" bestFit="1" customWidth="1"/>
    <col min="10" max="10" width="14.7265625" style="59" bestFit="1" customWidth="1"/>
    <col min="11" max="13" width="13.453125" style="59" bestFit="1" customWidth="1"/>
    <col min="14" max="14" width="9.1796875" style="59" collapsed="1"/>
    <col min="15" max="16291" width="9.1796875" style="59"/>
    <col min="16292" max="16292" width="12.453125" style="59" bestFit="1" customWidth="1"/>
    <col min="16293" max="16384" width="9.1796875" style="59"/>
  </cols>
  <sheetData>
    <row r="1" spans="1:18 16290:16290" ht="45" customHeight="1" collapsed="1">
      <c r="O1" s="86"/>
      <c r="R1" s="85"/>
    </row>
    <row r="2" spans="1:18 16290:16290" ht="12.75" customHeight="1">
      <c r="A2" s="60" t="s">
        <v>217</v>
      </c>
      <c r="B2" s="61" t="s">
        <v>263</v>
      </c>
      <c r="C2" s="61" t="s">
        <v>268</v>
      </c>
      <c r="D2" s="61" t="s">
        <v>279</v>
      </c>
      <c r="E2" s="61" t="s">
        <v>281</v>
      </c>
      <c r="F2" s="61" t="s">
        <v>334</v>
      </c>
      <c r="G2" s="61" t="s">
        <v>355</v>
      </c>
      <c r="H2" s="61" t="s">
        <v>391</v>
      </c>
      <c r="I2" s="61" t="s">
        <v>396</v>
      </c>
      <c r="J2" s="61" t="s">
        <v>402</v>
      </c>
      <c r="K2" s="61" t="s">
        <v>408</v>
      </c>
      <c r="L2" s="61" t="s">
        <v>411</v>
      </c>
      <c r="M2" s="61" t="s">
        <v>421</v>
      </c>
    </row>
    <row r="3" spans="1:18 16290:16290" s="62" customFormat="1" ht="12.75" customHeight="1">
      <c r="A3" s="60" t="s">
        <v>264</v>
      </c>
      <c r="B3" s="61" t="s">
        <v>0</v>
      </c>
      <c r="C3" s="61" t="s">
        <v>241</v>
      </c>
      <c r="D3" s="61" t="s">
        <v>242</v>
      </c>
      <c r="E3" s="61" t="s">
        <v>243</v>
      </c>
      <c r="F3" s="61" t="s">
        <v>0</v>
      </c>
      <c r="G3" s="61" t="s">
        <v>241</v>
      </c>
      <c r="H3" s="61" t="s">
        <v>242</v>
      </c>
      <c r="I3" s="61" t="s">
        <v>243</v>
      </c>
      <c r="J3" s="61" t="s">
        <v>0</v>
      </c>
      <c r="K3" s="61" t="s">
        <v>241</v>
      </c>
      <c r="L3" s="61" t="s">
        <v>242</v>
      </c>
      <c r="M3" s="61" t="s">
        <v>243</v>
      </c>
    </row>
    <row r="4" spans="1:18 16290:16290" s="63" customFormat="1" ht="15" customHeight="1">
      <c r="A4" s="10" t="s">
        <v>218</v>
      </c>
      <c r="B4" s="73">
        <v>4399.0034393900005</v>
      </c>
      <c r="C4" s="73">
        <v>4495.5171786800001</v>
      </c>
      <c r="D4" s="73">
        <v>4449.5217317500001</v>
      </c>
      <c r="E4" s="73">
        <v>4047.1487778600003</v>
      </c>
      <c r="F4" s="73">
        <v>4111.8131082399996</v>
      </c>
      <c r="G4" s="73">
        <v>4191.9494617999999</v>
      </c>
      <c r="H4" s="73">
        <v>5923.1061095999994</v>
      </c>
      <c r="I4" s="73">
        <v>5714.2796027299992</v>
      </c>
      <c r="J4" s="73">
        <v>5263.7621514499997</v>
      </c>
      <c r="K4" s="73">
        <v>4303.0722223699995</v>
      </c>
      <c r="L4" s="73">
        <v>4327.3178616599998</v>
      </c>
      <c r="M4" s="73">
        <v>4100.8647783300003</v>
      </c>
      <c r="XBN4" s="64"/>
    </row>
    <row r="5" spans="1:18 16290:16290" s="63" customFormat="1" ht="15" customHeight="1">
      <c r="A5" s="10" t="s">
        <v>233</v>
      </c>
      <c r="B5" s="73">
        <v>0</v>
      </c>
      <c r="C5" s="73">
        <v>1090.6034291600001</v>
      </c>
      <c r="D5" s="73">
        <v>1106.0580746500002</v>
      </c>
      <c r="E5" s="73">
        <v>1121.1741577999999</v>
      </c>
      <c r="F5" s="73">
        <v>0</v>
      </c>
      <c r="G5" s="73">
        <v>0</v>
      </c>
      <c r="H5" s="73">
        <v>0</v>
      </c>
      <c r="I5" s="73">
        <v>0</v>
      </c>
      <c r="J5" s="73">
        <v>0</v>
      </c>
      <c r="K5" s="73">
        <v>0</v>
      </c>
      <c r="L5" s="73">
        <v>0</v>
      </c>
      <c r="M5" s="73">
        <v>0</v>
      </c>
      <c r="XBN5" s="64"/>
    </row>
    <row r="6" spans="1:18 16290:16290" s="63" customFormat="1" ht="15" customHeight="1">
      <c r="A6" s="10" t="s">
        <v>10</v>
      </c>
      <c r="B6" s="73">
        <v>280.77795452999999</v>
      </c>
      <c r="C6" s="73">
        <v>725.58170556000005</v>
      </c>
      <c r="D6" s="73">
        <v>890.26629908000007</v>
      </c>
      <c r="E6" s="73">
        <v>982.81186994999996</v>
      </c>
      <c r="F6" s="73">
        <v>1148.9416622700001</v>
      </c>
      <c r="G6" s="73">
        <v>1167.23426842</v>
      </c>
      <c r="H6" s="73">
        <v>1133.4410480600002</v>
      </c>
      <c r="I6" s="73">
        <v>1100.5061251300001</v>
      </c>
      <c r="J6" s="73">
        <v>1637.6196446600002</v>
      </c>
      <c r="K6" s="73">
        <v>1961.3838771499998</v>
      </c>
      <c r="L6" s="73">
        <v>1890.79494613</v>
      </c>
      <c r="M6" s="73">
        <v>2404.0272807900001</v>
      </c>
      <c r="XBN6" s="64"/>
    </row>
    <row r="7" spans="1:18 16290:16290">
      <c r="A7" s="10" t="s">
        <v>219</v>
      </c>
      <c r="B7" s="73">
        <v>430.04478132000003</v>
      </c>
      <c r="C7" s="73">
        <v>847.86033992</v>
      </c>
      <c r="D7" s="73">
        <v>873.49879401999999</v>
      </c>
      <c r="E7" s="73">
        <v>804.14441116</v>
      </c>
      <c r="F7" s="73">
        <v>859.88911430000007</v>
      </c>
      <c r="G7" s="73">
        <v>777.93249689000004</v>
      </c>
      <c r="H7" s="73">
        <v>841.49382109999999</v>
      </c>
      <c r="I7" s="73">
        <v>853.20096992999993</v>
      </c>
      <c r="J7" s="73">
        <v>1649.8812116700001</v>
      </c>
      <c r="K7" s="73">
        <v>1778.61241094</v>
      </c>
      <c r="L7" s="73">
        <v>1792.7291718200001</v>
      </c>
      <c r="M7" s="73">
        <v>1773.94649456</v>
      </c>
    </row>
    <row r="8" spans="1:18 16290:16290" s="63" customFormat="1" ht="15" customHeight="1">
      <c r="A8" s="10" t="s">
        <v>16</v>
      </c>
      <c r="B8" s="73">
        <v>241.70871268000002</v>
      </c>
      <c r="C8" s="73">
        <v>177.22268908000001</v>
      </c>
      <c r="D8" s="73">
        <v>130.01661408000001</v>
      </c>
      <c r="E8" s="73">
        <v>88.63028104</v>
      </c>
      <c r="F8" s="73">
        <v>65.264536179999993</v>
      </c>
      <c r="G8" s="73">
        <v>27.93601657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XBN8" s="64"/>
    </row>
    <row r="9" spans="1:18 16290:16290">
      <c r="A9" s="10" t="s">
        <v>220</v>
      </c>
      <c r="B9" s="73">
        <v>-511.10513299000002</v>
      </c>
      <c r="C9" s="73">
        <v>-549.56943727999999</v>
      </c>
      <c r="D9" s="73">
        <v>-498.08054811</v>
      </c>
      <c r="E9" s="73">
        <v>-420.58549008999995</v>
      </c>
      <c r="F9" s="73">
        <v>-439.31269451999998</v>
      </c>
      <c r="G9" s="73">
        <v>-327.96554441000001</v>
      </c>
      <c r="H9" s="73">
        <v>-306.11961211999983</v>
      </c>
      <c r="I9" s="73">
        <v>-248.64826697999999</v>
      </c>
      <c r="J9" s="73">
        <v>33.686680559999964</v>
      </c>
      <c r="K9" s="73">
        <v>15.286604179999985</v>
      </c>
      <c r="L9" s="73">
        <v>3.4527466400000004</v>
      </c>
      <c r="M9" s="73">
        <v>55.106181560000003</v>
      </c>
    </row>
    <row r="10" spans="1:18 16290:16290">
      <c r="A10" s="65" t="s">
        <v>265</v>
      </c>
      <c r="B10" s="69">
        <v>4840.4297549299999</v>
      </c>
      <c r="C10" s="69">
        <v>6787.2159051200006</v>
      </c>
      <c r="D10" s="69">
        <v>6951.2809654700004</v>
      </c>
      <c r="E10" s="69">
        <v>6623.3240077199998</v>
      </c>
      <c r="F10" s="69">
        <v>5746.5957266599989</v>
      </c>
      <c r="G10" s="69">
        <v>5837.0866992699994</v>
      </c>
      <c r="H10" s="69">
        <v>7591.9213666399983</v>
      </c>
      <c r="I10" s="69">
        <v>7419.3384308099994</v>
      </c>
      <c r="J10" s="69">
        <v>8584.9496883400006</v>
      </c>
      <c r="K10" s="69">
        <v>8058.3551146399986</v>
      </c>
      <c r="L10" s="69">
        <v>8014.2947262500011</v>
      </c>
      <c r="M10" s="69">
        <v>8333.9447352400002</v>
      </c>
    </row>
    <row r="11" spans="1:18 16290:16290" ht="19.5" customHeight="1">
      <c r="A11" s="60" t="s">
        <v>217</v>
      </c>
      <c r="B11" s="61" t="s">
        <v>263</v>
      </c>
      <c r="C11" s="61" t="s">
        <v>268</v>
      </c>
      <c r="D11" s="61" t="s">
        <v>279</v>
      </c>
      <c r="E11" s="61" t="s">
        <v>281</v>
      </c>
      <c r="F11" s="61" t="s">
        <v>334</v>
      </c>
      <c r="G11" s="61" t="s">
        <v>355</v>
      </c>
      <c r="H11" s="61" t="s">
        <v>391</v>
      </c>
      <c r="I11" s="61" t="s">
        <v>396</v>
      </c>
      <c r="J11" s="61" t="s">
        <v>402</v>
      </c>
      <c r="K11" s="61" t="s">
        <v>408</v>
      </c>
      <c r="L11" s="61" t="s">
        <v>411</v>
      </c>
      <c r="M11" s="61" t="s">
        <v>421</v>
      </c>
    </row>
    <row r="12" spans="1:18 16290:16290" ht="21.75" customHeight="1">
      <c r="A12" s="60" t="s">
        <v>18</v>
      </c>
      <c r="B12" s="61" t="s">
        <v>0</v>
      </c>
      <c r="C12" s="61" t="s">
        <v>241</v>
      </c>
      <c r="D12" s="61" t="s">
        <v>242</v>
      </c>
      <c r="E12" s="61" t="s">
        <v>243</v>
      </c>
      <c r="F12" s="61" t="s">
        <v>0</v>
      </c>
      <c r="G12" s="61" t="s">
        <v>241</v>
      </c>
      <c r="H12" s="61" t="s">
        <v>242</v>
      </c>
      <c r="I12" s="61" t="s">
        <v>243</v>
      </c>
      <c r="J12" s="61" t="s">
        <v>0</v>
      </c>
      <c r="K12" s="61" t="s">
        <v>241</v>
      </c>
      <c r="L12" s="61" t="s">
        <v>242</v>
      </c>
      <c r="M12" s="61" t="s">
        <v>243</v>
      </c>
    </row>
    <row r="13" spans="1:18 16290:16290">
      <c r="A13" s="10" t="s">
        <v>222</v>
      </c>
      <c r="B13" s="73">
        <v>524.63429005</v>
      </c>
      <c r="C13" s="73">
        <v>647.19187051999995</v>
      </c>
      <c r="D13" s="73">
        <v>688.72928420000005</v>
      </c>
      <c r="E13" s="73">
        <v>671.75194583000007</v>
      </c>
      <c r="F13" s="73">
        <v>732.55126619000009</v>
      </c>
      <c r="G13" s="73">
        <v>655.06684667000013</v>
      </c>
      <c r="H13" s="73">
        <v>542.35238920000006</v>
      </c>
      <c r="I13" s="73">
        <v>552.83833301999994</v>
      </c>
      <c r="J13" s="73">
        <v>476.47821548000002</v>
      </c>
      <c r="K13" s="73">
        <v>2859.9618284600001</v>
      </c>
      <c r="L13" s="73">
        <v>2908.7697323599996</v>
      </c>
      <c r="M13" s="73">
        <v>2588.5728240799999</v>
      </c>
    </row>
    <row r="14" spans="1:18 16290:16290">
      <c r="A14" s="10" t="s">
        <v>16</v>
      </c>
      <c r="B14" s="79">
        <v>-0.43156863000000001</v>
      </c>
      <c r="C14" s="79">
        <v>-0.38386447000000001</v>
      </c>
      <c r="D14" s="79">
        <v>-0.34016815</v>
      </c>
      <c r="E14" s="79">
        <v>-0.26036269000000001</v>
      </c>
      <c r="F14" s="79">
        <v>-0.20957076999999999</v>
      </c>
      <c r="G14" s="79">
        <v>-0.11511683</v>
      </c>
      <c r="H14" s="79">
        <v>-4.8849580000000004E-2</v>
      </c>
      <c r="I14" s="79">
        <v>-2.9999999999999999E-7</v>
      </c>
      <c r="J14" s="79">
        <v>0</v>
      </c>
      <c r="K14" s="79">
        <v>-30.424509720000003</v>
      </c>
      <c r="L14" s="79">
        <v>-31.040608460000001</v>
      </c>
      <c r="M14" s="79">
        <v>-28.322118639999999</v>
      </c>
    </row>
    <row r="15" spans="1:18 16290:16290">
      <c r="A15" s="10" t="s">
        <v>223</v>
      </c>
      <c r="B15" s="73">
        <v>208.90358620000001</v>
      </c>
      <c r="C15" s="73">
        <v>220.91479184000002</v>
      </c>
      <c r="D15" s="73">
        <v>227.22057221</v>
      </c>
      <c r="E15" s="73">
        <v>131.2345038</v>
      </c>
      <c r="F15" s="73">
        <v>114.12464657</v>
      </c>
      <c r="G15" s="73">
        <v>100.20297988999999</v>
      </c>
      <c r="H15" s="73">
        <v>272.50467735000001</v>
      </c>
      <c r="I15" s="73">
        <v>279.74804697000002</v>
      </c>
      <c r="J15" s="73">
        <v>237.47709252000001</v>
      </c>
      <c r="K15" s="73">
        <v>262.56849987999999</v>
      </c>
      <c r="L15" s="73">
        <v>270.27857174000002</v>
      </c>
      <c r="M15" s="73">
        <v>261.55182214000001</v>
      </c>
    </row>
    <row r="16" spans="1:18 16290:16290">
      <c r="A16" s="10" t="s">
        <v>219</v>
      </c>
      <c r="B16" s="79">
        <v>27.876526160000001</v>
      </c>
      <c r="C16" s="79">
        <v>13.410680499999998</v>
      </c>
      <c r="D16" s="79">
        <v>15.31199498</v>
      </c>
      <c r="E16" s="79">
        <v>0.21263199999999999</v>
      </c>
      <c r="F16" s="79">
        <v>1.2954077500000001</v>
      </c>
      <c r="G16" s="79">
        <v>-0.24060723000000001</v>
      </c>
      <c r="H16" s="79">
        <v>-0.24183870999999998</v>
      </c>
      <c r="I16" s="79">
        <v>-1.4381853</v>
      </c>
      <c r="J16" s="79">
        <v>39.988317590000001</v>
      </c>
      <c r="K16" s="79">
        <v>39.994254929999997</v>
      </c>
      <c r="L16" s="79">
        <v>33.202866030000003</v>
      </c>
      <c r="M16" s="79">
        <v>40.110416180000001</v>
      </c>
    </row>
    <row r="17" spans="1:13">
      <c r="A17" s="10" t="s">
        <v>220</v>
      </c>
      <c r="B17" s="79">
        <v>-25.496765879999998</v>
      </c>
      <c r="C17" s="79">
        <v>-32.668536459999999</v>
      </c>
      <c r="D17" s="79">
        <v>-39.076528170000003</v>
      </c>
      <c r="E17" s="79">
        <v>-22.72029041</v>
      </c>
      <c r="F17" s="79">
        <v>-30.973228280000001</v>
      </c>
      <c r="G17" s="79">
        <v>-17.923794690000001</v>
      </c>
      <c r="H17" s="79">
        <v>-30.662090059999997</v>
      </c>
      <c r="I17" s="79">
        <v>-6.0318468799999998</v>
      </c>
      <c r="J17" s="79">
        <v>40.712688899999996</v>
      </c>
      <c r="K17" s="79">
        <v>22.100018850000001</v>
      </c>
      <c r="L17" s="79">
        <v>16.47715474</v>
      </c>
      <c r="M17" s="79">
        <v>18.146230969999998</v>
      </c>
    </row>
    <row r="18" spans="1:13">
      <c r="A18" s="10" t="s">
        <v>111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>
        <v>0.24141781000000001</v>
      </c>
      <c r="M18" s="73">
        <v>0.24141781000000001</v>
      </c>
    </row>
    <row r="19" spans="1:13">
      <c r="A19" s="65" t="s">
        <v>224</v>
      </c>
      <c r="B19" s="69">
        <v>735.48606790000008</v>
      </c>
      <c r="C19" s="69">
        <v>848.46494193000001</v>
      </c>
      <c r="D19" s="69">
        <v>891.84515507000003</v>
      </c>
      <c r="E19" s="69">
        <v>780.21842852999998</v>
      </c>
      <c r="F19" s="69">
        <v>816.78852146000008</v>
      </c>
      <c r="G19" s="69">
        <v>736.99030780999999</v>
      </c>
      <c r="H19" s="69">
        <v>783.9042882</v>
      </c>
      <c r="I19" s="69">
        <v>825.11634750999997</v>
      </c>
      <c r="J19" s="69">
        <v>794.65631449</v>
      </c>
      <c r="K19" s="69">
        <v>3154.2000923999999</v>
      </c>
      <c r="L19" s="69">
        <v>3197.8930488599999</v>
      </c>
      <c r="M19" s="69">
        <v>2880.3005925400003</v>
      </c>
    </row>
    <row r="20" spans="1:13">
      <c r="A20" s="60" t="s">
        <v>217</v>
      </c>
      <c r="B20" s="61" t="s">
        <v>263</v>
      </c>
      <c r="C20" s="61" t="s">
        <v>268</v>
      </c>
      <c r="D20" s="61" t="s">
        <v>279</v>
      </c>
      <c r="E20" s="61" t="s">
        <v>281</v>
      </c>
      <c r="F20" s="61" t="s">
        <v>334</v>
      </c>
      <c r="G20" s="61" t="s">
        <v>355</v>
      </c>
      <c r="H20" s="61" t="s">
        <v>391</v>
      </c>
      <c r="I20" s="61" t="s">
        <v>396</v>
      </c>
      <c r="J20" s="61" t="s">
        <v>402</v>
      </c>
      <c r="K20" s="61" t="s">
        <v>408</v>
      </c>
      <c r="L20" s="61" t="s">
        <v>411</v>
      </c>
      <c r="M20" s="61" t="s">
        <v>421</v>
      </c>
    </row>
    <row r="21" spans="1:13" ht="17.25" customHeight="1">
      <c r="A21" s="60" t="s">
        <v>325</v>
      </c>
      <c r="B21" s="61" t="s">
        <v>0</v>
      </c>
      <c r="C21" s="61" t="s">
        <v>241</v>
      </c>
      <c r="D21" s="61" t="s">
        <v>242</v>
      </c>
      <c r="E21" s="61" t="s">
        <v>243</v>
      </c>
      <c r="F21" s="61" t="s">
        <v>0</v>
      </c>
      <c r="G21" s="61" t="s">
        <v>241</v>
      </c>
      <c r="H21" s="61" t="s">
        <v>242</v>
      </c>
      <c r="I21" s="61" t="s">
        <v>243</v>
      </c>
      <c r="J21" s="61" t="s">
        <v>0</v>
      </c>
      <c r="K21" s="61" t="s">
        <v>241</v>
      </c>
      <c r="L21" s="61" t="s">
        <v>242</v>
      </c>
      <c r="M21" s="61" t="s">
        <v>243</v>
      </c>
    </row>
    <row r="22" spans="1:13">
      <c r="A22" s="10" t="s">
        <v>218</v>
      </c>
      <c r="B22" s="73">
        <v>2328.3797528700006</v>
      </c>
      <c r="C22" s="73">
        <v>3240.51134022</v>
      </c>
      <c r="D22" s="73">
        <v>3265.8125101800001</v>
      </c>
      <c r="E22" s="73">
        <v>3420.0717170500006</v>
      </c>
      <c r="F22" s="73">
        <v>4465.6485324700006</v>
      </c>
      <c r="G22" s="73">
        <v>6031.9980246100004</v>
      </c>
      <c r="H22" s="73">
        <v>6866.2228288799997</v>
      </c>
      <c r="I22" s="73">
        <v>8080.6189133400003</v>
      </c>
      <c r="J22" s="73">
        <v>8231.8124028900002</v>
      </c>
      <c r="K22" s="73">
        <v>8158.9314624300005</v>
      </c>
      <c r="L22" s="73">
        <v>8256.867402939999</v>
      </c>
      <c r="M22" s="73">
        <v>8493.2742532399989</v>
      </c>
    </row>
    <row r="23" spans="1:13">
      <c r="A23" s="10" t="s">
        <v>15</v>
      </c>
      <c r="B23" s="73">
        <v>2051.4878361000001</v>
      </c>
      <c r="C23" s="73">
        <v>3498.6663302399998</v>
      </c>
      <c r="D23" s="73">
        <v>3560.65968604</v>
      </c>
      <c r="E23" s="73">
        <v>3323.7124180599999</v>
      </c>
      <c r="F23" s="73">
        <v>3062.7072070599997</v>
      </c>
      <c r="G23" s="73">
        <v>2846.6910893899999</v>
      </c>
      <c r="H23" s="73">
        <v>2723.1040115999999</v>
      </c>
      <c r="I23" s="73">
        <v>2599.3508044399996</v>
      </c>
      <c r="J23" s="73">
        <v>2511.87955792</v>
      </c>
      <c r="K23" s="73">
        <v>2399.98240136</v>
      </c>
      <c r="L23" s="73">
        <v>2310.5180715500001</v>
      </c>
      <c r="M23" s="73">
        <v>2222.2787610400001</v>
      </c>
    </row>
    <row r="24" spans="1:13">
      <c r="A24" s="10" t="s">
        <v>393</v>
      </c>
      <c r="B24" s="73"/>
      <c r="C24" s="73"/>
      <c r="D24" s="73"/>
      <c r="E24" s="73"/>
      <c r="F24" s="73"/>
      <c r="G24" s="73"/>
      <c r="H24" s="73">
        <v>2689.3572136799999</v>
      </c>
      <c r="I24" s="73">
        <v>2938.9393463800002</v>
      </c>
      <c r="J24" s="73">
        <v>2176.07915336</v>
      </c>
      <c r="K24" s="73">
        <v>2211.1946011199998</v>
      </c>
      <c r="L24" s="73">
        <v>2139.7180983499998</v>
      </c>
      <c r="M24" s="73">
        <v>2124.0509617799999</v>
      </c>
    </row>
    <row r="25" spans="1:13">
      <c r="A25" s="10" t="s">
        <v>329</v>
      </c>
      <c r="B25" s="73">
        <v>0</v>
      </c>
      <c r="C25" s="73">
        <v>0</v>
      </c>
      <c r="D25" s="73">
        <v>2828.6032213399999</v>
      </c>
      <c r="E25" s="73">
        <v>2640.8400448500001</v>
      </c>
      <c r="F25" s="73">
        <v>2775.5623004699996</v>
      </c>
      <c r="G25" s="73">
        <v>2540.36541119</v>
      </c>
      <c r="H25" s="73">
        <v>2597.6081920700003</v>
      </c>
      <c r="I25" s="73">
        <v>2700.6208092699999</v>
      </c>
      <c r="J25" s="73">
        <v>2131.61163334</v>
      </c>
      <c r="K25" s="73">
        <v>2228.7517508400001</v>
      </c>
      <c r="L25" s="73">
        <v>2210.7250693200003</v>
      </c>
      <c r="M25" s="73">
        <v>2196.08306404</v>
      </c>
    </row>
    <row r="26" spans="1:13">
      <c r="A26" s="10" t="s">
        <v>11</v>
      </c>
      <c r="B26" s="79">
        <v>791.54663249999999</v>
      </c>
      <c r="C26" s="79">
        <v>743.02247476000002</v>
      </c>
      <c r="D26" s="79">
        <v>694.50569218999999</v>
      </c>
      <c r="E26" s="73">
        <v>647.83097109999994</v>
      </c>
      <c r="F26" s="73">
        <v>601.05954355000006</v>
      </c>
      <c r="G26" s="73">
        <v>554.20726858</v>
      </c>
      <c r="H26" s="73">
        <v>507.44252828999998</v>
      </c>
      <c r="I26" s="73">
        <v>461.75623015000002</v>
      </c>
      <c r="J26" s="73">
        <v>416.05578675000004</v>
      </c>
      <c r="K26" s="73">
        <v>370.27584476999999</v>
      </c>
      <c r="L26" s="73">
        <v>324.55896379000001</v>
      </c>
      <c r="M26" s="73">
        <v>280.91924982</v>
      </c>
    </row>
    <row r="27" spans="1:13">
      <c r="A27" s="10" t="s">
        <v>219</v>
      </c>
      <c r="B27" s="73">
        <v>494.92695211</v>
      </c>
      <c r="C27" s="73">
        <v>716.42303903999994</v>
      </c>
      <c r="D27" s="73">
        <v>734.92009115999997</v>
      </c>
      <c r="E27" s="73">
        <v>690.53365752999991</v>
      </c>
      <c r="F27" s="73">
        <v>529.20884725999997</v>
      </c>
      <c r="G27" s="73">
        <v>284.95746436000002</v>
      </c>
      <c r="H27" s="73">
        <v>310.33578619000002</v>
      </c>
      <c r="I27" s="73">
        <v>148.93188764999999</v>
      </c>
      <c r="J27" s="73">
        <v>126.95512600000001</v>
      </c>
      <c r="K27" s="73">
        <v>140.08187639000002</v>
      </c>
      <c r="L27" s="73">
        <v>144.06306147999999</v>
      </c>
      <c r="M27" s="73">
        <v>0</v>
      </c>
    </row>
    <row r="28" spans="1:13">
      <c r="A28" s="10" t="s">
        <v>227</v>
      </c>
      <c r="B28" s="73">
        <v>1231.7777461200003</v>
      </c>
      <c r="C28" s="73">
        <v>1247.9211465799999</v>
      </c>
      <c r="D28" s="73">
        <v>1251.11184334</v>
      </c>
      <c r="E28" s="73">
        <v>1264.2252249000003</v>
      </c>
      <c r="F28" s="73">
        <v>584.61604702</v>
      </c>
      <c r="G28" s="73">
        <v>650.90866470999993</v>
      </c>
      <c r="H28" s="73">
        <v>651.81507483999997</v>
      </c>
      <c r="I28" s="73">
        <v>662.63452353999992</v>
      </c>
      <c r="J28" s="73">
        <v>713.76260660000003</v>
      </c>
      <c r="K28" s="73">
        <v>547.50279951000005</v>
      </c>
      <c r="L28" s="73">
        <v>552.86984166999991</v>
      </c>
      <c r="M28" s="73">
        <v>566.99924738999994</v>
      </c>
    </row>
    <row r="29" spans="1:13">
      <c r="A29" s="10" t="s">
        <v>331</v>
      </c>
      <c r="B29" s="73">
        <v>-41.005919349999999</v>
      </c>
      <c r="C29" s="73">
        <v>-39.449194779999999</v>
      </c>
      <c r="D29" s="73">
        <v>-37.328116340000001</v>
      </c>
      <c r="E29" s="73">
        <v>-33.055863039999998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0</v>
      </c>
    </row>
    <row r="30" spans="1:13">
      <c r="A30" s="10" t="s">
        <v>327</v>
      </c>
      <c r="B30" s="73">
        <v>3087.0787347400001</v>
      </c>
      <c r="C30" s="73">
        <v>3290.3979272199999</v>
      </c>
      <c r="D30" s="73">
        <v>3345.3535931700003</v>
      </c>
      <c r="E30" s="73">
        <v>3067.3590878100003</v>
      </c>
      <c r="F30" s="73">
        <v>3198.8378964499998</v>
      </c>
      <c r="G30" s="73">
        <v>2871.9785882799997</v>
      </c>
      <c r="H30" s="73">
        <v>3031.8524298299999</v>
      </c>
      <c r="I30" s="73">
        <v>2843.1118564600001</v>
      </c>
      <c r="J30" s="73">
        <v>0</v>
      </c>
      <c r="K30" s="73">
        <v>0</v>
      </c>
      <c r="L30" s="73">
        <v>0</v>
      </c>
      <c r="M30" s="73">
        <v>0</v>
      </c>
    </row>
    <row r="31" spans="1:13">
      <c r="A31" s="10" t="s">
        <v>330</v>
      </c>
      <c r="B31" s="73">
        <v>0</v>
      </c>
      <c r="C31" s="73">
        <v>0</v>
      </c>
      <c r="D31" s="73">
        <v>201.43673896000001</v>
      </c>
      <c r="E31" s="73">
        <v>239.06788104</v>
      </c>
      <c r="F31" s="73">
        <v>264.86577390999997</v>
      </c>
      <c r="G31" s="73">
        <v>307.47860072999998</v>
      </c>
      <c r="H31" s="73">
        <v>352.34869129999998</v>
      </c>
      <c r="I31" s="73">
        <v>646.62411120999991</v>
      </c>
      <c r="J31" s="73">
        <v>670.32996266000009</v>
      </c>
      <c r="K31" s="73">
        <v>663.87469130999989</v>
      </c>
      <c r="L31" s="73">
        <v>778.09018468999989</v>
      </c>
      <c r="M31" s="73">
        <v>806.02796167000008</v>
      </c>
    </row>
    <row r="32" spans="1:13">
      <c r="A32" s="10" t="s">
        <v>328</v>
      </c>
      <c r="B32" s="73">
        <v>95.956809650000011</v>
      </c>
      <c r="C32" s="73">
        <v>104.73339537000001</v>
      </c>
      <c r="D32" s="73">
        <v>105.05917183</v>
      </c>
      <c r="E32" s="73">
        <v>104.10782259000001</v>
      </c>
      <c r="F32" s="73">
        <v>112.21330809</v>
      </c>
      <c r="G32" s="73">
        <v>98.979673089999991</v>
      </c>
      <c r="H32" s="73">
        <v>95.445460439999991</v>
      </c>
      <c r="I32" s="73">
        <v>95.459990669999982</v>
      </c>
      <c r="J32" s="73">
        <v>70.144794700000006</v>
      </c>
      <c r="K32" s="73">
        <v>74.219398650000002</v>
      </c>
      <c r="L32" s="73">
        <v>63.54325961</v>
      </c>
      <c r="M32" s="73">
        <v>68.455075379999997</v>
      </c>
    </row>
    <row r="33" spans="1:13">
      <c r="A33" s="10" t="s">
        <v>394</v>
      </c>
      <c r="B33" s="73"/>
      <c r="C33" s="73"/>
      <c r="D33" s="73"/>
      <c r="E33" s="73"/>
      <c r="F33" s="73"/>
      <c r="G33" s="73"/>
      <c r="H33" s="79">
        <v>0.40910501999999954</v>
      </c>
      <c r="I33" s="79">
        <v>0</v>
      </c>
      <c r="J33" s="79">
        <v>9.9999993108212942E-9</v>
      </c>
      <c r="K33" s="79">
        <v>0</v>
      </c>
      <c r="L33" s="79">
        <v>0</v>
      </c>
      <c r="M33" s="79">
        <v>0</v>
      </c>
    </row>
    <row r="34" spans="1:13">
      <c r="A34" s="10" t="s">
        <v>326</v>
      </c>
      <c r="B34" s="73">
        <v>4795.7078308099999</v>
      </c>
      <c r="C34" s="73">
        <v>5073.2102793399999</v>
      </c>
      <c r="D34" s="73">
        <v>5105.3501966599997</v>
      </c>
      <c r="E34" s="73">
        <v>4547.3445422999994</v>
      </c>
      <c r="F34" s="73">
        <v>-2.9999999999999999E-7</v>
      </c>
      <c r="G34" s="73">
        <v>-1.9000000000000001E-7</v>
      </c>
      <c r="H34" s="73">
        <v>-1.9000000000000001E-7</v>
      </c>
      <c r="I34" s="73">
        <v>-1.9000000000000001E-7</v>
      </c>
      <c r="J34" s="73">
        <v>0</v>
      </c>
      <c r="K34" s="73">
        <v>0</v>
      </c>
      <c r="L34" s="73">
        <v>0</v>
      </c>
      <c r="M34" s="73">
        <v>0</v>
      </c>
    </row>
    <row r="35" spans="1:13">
      <c r="A35" s="10" t="s">
        <v>220</v>
      </c>
      <c r="B35" s="79">
        <v>-3971.9286626999997</v>
      </c>
      <c r="C35" s="79">
        <v>-4577.8139211999996</v>
      </c>
      <c r="D35" s="79">
        <v>-4758.0952744399992</v>
      </c>
      <c r="E35" s="79">
        <v>-3988.5243733699999</v>
      </c>
      <c r="F35" s="79">
        <v>-2383.6300014899998</v>
      </c>
      <c r="G35" s="79">
        <v>-1759.8791353600002</v>
      </c>
      <c r="H35" s="79">
        <v>-1741.04889022</v>
      </c>
      <c r="I35" s="79">
        <v>-1098.0726618499998</v>
      </c>
      <c r="J35" s="79">
        <v>136.15557609000004</v>
      </c>
      <c r="K35" s="79">
        <v>174.57320139999999</v>
      </c>
      <c r="L35" s="79">
        <v>312.38122863000001</v>
      </c>
      <c r="M35" s="79">
        <v>538.10151979</v>
      </c>
    </row>
    <row r="36" spans="1:13">
      <c r="A36" s="65" t="s">
        <v>339</v>
      </c>
      <c r="B36" s="69">
        <v>10863.927712939994</v>
      </c>
      <c r="C36" s="69">
        <v>13297.622816690004</v>
      </c>
      <c r="D36" s="69">
        <v>16297.389354090003</v>
      </c>
      <c r="E36" s="69">
        <v>15923.513130809999</v>
      </c>
      <c r="F36" s="69">
        <v>13211.089454649999</v>
      </c>
      <c r="G36" s="69">
        <v>14427.685649740002</v>
      </c>
      <c r="H36" s="69">
        <v>18084.89243208</v>
      </c>
      <c r="I36" s="69">
        <v>20080.675984379995</v>
      </c>
      <c r="J36" s="69">
        <v>17184.786600309995</v>
      </c>
      <c r="K36" s="69">
        <v>16969.388027819998</v>
      </c>
      <c r="L36" s="69">
        <v>17093.335172360003</v>
      </c>
      <c r="M36" s="69">
        <v>17296.190094170001</v>
      </c>
    </row>
    <row r="37" spans="1:13">
      <c r="A37" s="60" t="s">
        <v>217</v>
      </c>
      <c r="B37" s="61" t="s">
        <v>263</v>
      </c>
      <c r="C37" s="61" t="s">
        <v>268</v>
      </c>
      <c r="D37" s="61" t="s">
        <v>279</v>
      </c>
      <c r="E37" s="61" t="s">
        <v>281</v>
      </c>
      <c r="F37" s="61" t="s">
        <v>334</v>
      </c>
      <c r="G37" s="61" t="s">
        <v>355</v>
      </c>
      <c r="H37" s="61" t="s">
        <v>391</v>
      </c>
      <c r="I37" s="61" t="s">
        <v>396</v>
      </c>
      <c r="J37" s="61" t="s">
        <v>402</v>
      </c>
      <c r="K37" s="61" t="s">
        <v>408</v>
      </c>
      <c r="L37" s="61" t="s">
        <v>411</v>
      </c>
      <c r="M37" s="61" t="s">
        <v>421</v>
      </c>
    </row>
    <row r="38" spans="1:13" ht="17.25" customHeight="1">
      <c r="A38" s="60" t="s">
        <v>225</v>
      </c>
      <c r="B38" s="61" t="s">
        <v>0</v>
      </c>
      <c r="C38" s="61" t="s">
        <v>241</v>
      </c>
      <c r="D38" s="61" t="s">
        <v>242</v>
      </c>
      <c r="E38" s="61" t="s">
        <v>243</v>
      </c>
      <c r="F38" s="61" t="s">
        <v>0</v>
      </c>
      <c r="G38" s="61" t="s">
        <v>241</v>
      </c>
      <c r="H38" s="61" t="s">
        <v>242</v>
      </c>
      <c r="I38" s="61" t="s">
        <v>243</v>
      </c>
      <c r="J38" s="61" t="s">
        <v>0</v>
      </c>
      <c r="K38" s="61" t="s">
        <v>241</v>
      </c>
      <c r="L38" s="61" t="s">
        <v>242</v>
      </c>
      <c r="M38" s="61" t="s">
        <v>243</v>
      </c>
    </row>
    <row r="39" spans="1:13">
      <c r="A39" s="10" t="s">
        <v>219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3">
        <v>9429.9465444799989</v>
      </c>
    </row>
    <row r="40" spans="1:13">
      <c r="A40" s="10" t="s">
        <v>218</v>
      </c>
      <c r="B40" s="73">
        <v>0</v>
      </c>
      <c r="C40" s="73">
        <v>0</v>
      </c>
      <c r="D40" s="73">
        <v>1719.3621506699999</v>
      </c>
      <c r="E40" s="73">
        <v>1740.5507977499999</v>
      </c>
      <c r="F40" s="73">
        <v>1761.79297778</v>
      </c>
      <c r="G40" s="73">
        <v>1788.8258371500001</v>
      </c>
      <c r="H40" s="73">
        <v>3849.46950986</v>
      </c>
      <c r="I40" s="73">
        <v>3938.1136719300002</v>
      </c>
      <c r="J40" s="73">
        <v>3780.3016906200005</v>
      </c>
      <c r="K40" s="73">
        <v>5443.3433109099997</v>
      </c>
      <c r="L40" s="73">
        <v>5389.9926791300004</v>
      </c>
      <c r="M40" s="73">
        <v>5475.6282763400004</v>
      </c>
    </row>
    <row r="41" spans="1:13">
      <c r="A41" s="10" t="s">
        <v>227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>
        <v>7985.3540539700007</v>
      </c>
      <c r="M41" s="73">
        <v>0</v>
      </c>
    </row>
    <row r="42" spans="1:13">
      <c r="A42" s="10" t="s">
        <v>19</v>
      </c>
      <c r="B42" s="73">
        <v>4215.7866432700002</v>
      </c>
      <c r="C42" s="73">
        <v>4565.3609843499999</v>
      </c>
      <c r="D42" s="73">
        <v>4633.1461154899998</v>
      </c>
      <c r="E42" s="73">
        <v>4379.8118400599997</v>
      </c>
      <c r="F42" s="73">
        <v>4443.3057485899999</v>
      </c>
      <c r="G42" s="73">
        <v>4035.5492016599997</v>
      </c>
      <c r="H42" s="73">
        <v>4192.55861284</v>
      </c>
      <c r="I42" s="73">
        <v>4305.9278623</v>
      </c>
      <c r="J42" s="73">
        <v>3411.2409248000004</v>
      </c>
      <c r="K42" s="73">
        <v>3630.3785237999996</v>
      </c>
      <c r="L42" s="73">
        <v>3597.7447827300002</v>
      </c>
      <c r="M42" s="73">
        <v>3587.2646461500003</v>
      </c>
    </row>
    <row r="43" spans="1:13">
      <c r="A43" s="10" t="s">
        <v>332</v>
      </c>
      <c r="B43" s="73">
        <v>3878.27607941</v>
      </c>
      <c r="C43" s="73">
        <v>4142.3558466300001</v>
      </c>
      <c r="D43" s="73">
        <v>4209.5370498799994</v>
      </c>
      <c r="E43" s="73">
        <v>3932.48256945</v>
      </c>
      <c r="F43" s="73">
        <v>4254.0848616700005</v>
      </c>
      <c r="G43" s="73">
        <v>3784.2961774400001</v>
      </c>
      <c r="H43" s="73">
        <v>4061.85954524</v>
      </c>
      <c r="I43" s="73">
        <v>4226.1427255799999</v>
      </c>
      <c r="J43" s="73">
        <v>3536.3508225800001</v>
      </c>
      <c r="K43" s="73">
        <v>3966.8384404099997</v>
      </c>
      <c r="L43" s="73">
        <v>4040.1921977299999</v>
      </c>
      <c r="M43" s="73">
        <v>3953.5625199899996</v>
      </c>
    </row>
    <row r="44" spans="1:13">
      <c r="A44" s="10" t="s">
        <v>338</v>
      </c>
      <c r="B44" s="73">
        <v>1240.0955395000001</v>
      </c>
      <c r="C44" s="73">
        <v>1297.70089272</v>
      </c>
      <c r="D44" s="73">
        <v>1310.34503215</v>
      </c>
      <c r="E44" s="73">
        <v>1232.8438807299999</v>
      </c>
      <c r="F44" s="73"/>
      <c r="G44" s="73"/>
      <c r="H44" s="73"/>
      <c r="I44" s="73"/>
      <c r="J44" s="73"/>
      <c r="K44" s="73"/>
      <c r="L44" s="73">
        <v>0</v>
      </c>
      <c r="M44" s="73">
        <v>0</v>
      </c>
    </row>
    <row r="45" spans="1:13">
      <c r="A45" s="10" t="s">
        <v>226</v>
      </c>
      <c r="B45" s="73">
        <v>2632.1126406099997</v>
      </c>
      <c r="C45" s="73">
        <v>2772.5102083199999</v>
      </c>
      <c r="D45" s="73">
        <v>2855.89816144</v>
      </c>
      <c r="E45" s="73">
        <v>2631.1000364399997</v>
      </c>
      <c r="F45" s="73">
        <v>2884.5548593600001</v>
      </c>
      <c r="G45" s="73">
        <v>2532.6242812300002</v>
      </c>
      <c r="H45" s="73">
        <v>2753.97955207</v>
      </c>
      <c r="I45" s="73">
        <v>2825.4187760199998</v>
      </c>
      <c r="J45" s="73">
        <v>2398.7580103999999</v>
      </c>
      <c r="K45" s="73">
        <v>2652.0103124799998</v>
      </c>
      <c r="L45" s="73">
        <v>2737.3728437300001</v>
      </c>
      <c r="M45" s="73">
        <v>2641.7323801900002</v>
      </c>
    </row>
    <row r="46" spans="1:13">
      <c r="A46" s="10" t="s">
        <v>20</v>
      </c>
      <c r="B46" s="73">
        <v>571.56062008999993</v>
      </c>
      <c r="C46" s="73">
        <v>602.86078478999991</v>
      </c>
      <c r="D46" s="73">
        <v>611.05147253000018</v>
      </c>
      <c r="E46" s="73">
        <v>569.46602078000001</v>
      </c>
      <c r="F46" s="73">
        <v>603.90556288999994</v>
      </c>
      <c r="G46" s="73">
        <v>539.23518962000003</v>
      </c>
      <c r="H46" s="73">
        <v>575.09821459</v>
      </c>
      <c r="I46" s="73">
        <v>685.55038467999998</v>
      </c>
      <c r="J46" s="73">
        <v>575.08067321999999</v>
      </c>
      <c r="K46" s="73">
        <v>644.00209002999998</v>
      </c>
      <c r="L46" s="73">
        <v>-0.54393175000000005</v>
      </c>
      <c r="M46" s="73">
        <v>0</v>
      </c>
    </row>
    <row r="47" spans="1:13">
      <c r="A47" s="10" t="s">
        <v>220</v>
      </c>
      <c r="B47" s="79">
        <v>-3557.4881083099999</v>
      </c>
      <c r="C47" s="79">
        <v>-4179.2549912700015</v>
      </c>
      <c r="D47" s="79">
        <v>-4307.0388249999996</v>
      </c>
      <c r="E47" s="79">
        <v>-3366.8855157500002</v>
      </c>
      <c r="F47" s="79">
        <v>-2867.5610663899997</v>
      </c>
      <c r="G47" s="79">
        <v>-1824.4231436399998</v>
      </c>
      <c r="H47" s="79">
        <v>-2482.3717442800007</v>
      </c>
      <c r="I47" s="79">
        <v>-2261.1920834299999</v>
      </c>
      <c r="J47" s="79">
        <v>-844.77587433000008</v>
      </c>
      <c r="K47" s="79">
        <v>-1249.2096534899999</v>
      </c>
      <c r="L47" s="79">
        <v>-1136.92506153</v>
      </c>
      <c r="M47" s="73">
        <v>617.57382676999998</v>
      </c>
    </row>
    <row r="48" spans="1:13">
      <c r="A48" s="10" t="s">
        <v>221</v>
      </c>
      <c r="B48" s="73">
        <v>2.42831815</v>
      </c>
      <c r="C48" s="73">
        <v>3.1201033300000001</v>
      </c>
      <c r="D48" s="73">
        <v>2.6758509500000001</v>
      </c>
      <c r="E48" s="73">
        <v>4.3198003499999995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</row>
    <row r="49" spans="1:13">
      <c r="A49" s="65" t="s">
        <v>228</v>
      </c>
      <c r="B49" s="94">
        <v>8982.7717331400017</v>
      </c>
      <c r="C49" s="94">
        <v>9204.6538292899986</v>
      </c>
      <c r="D49" s="94">
        <v>11034.977008529999</v>
      </c>
      <c r="E49" s="94">
        <v>11123.689429810001</v>
      </c>
      <c r="F49" s="94">
        <v>11080.082943899997</v>
      </c>
      <c r="G49" s="94">
        <v>10856.107543460001</v>
      </c>
      <c r="H49" s="94">
        <v>12950.59369032</v>
      </c>
      <c r="I49" s="94">
        <v>13719.961337080002</v>
      </c>
      <c r="J49" s="94">
        <v>12856.95624729</v>
      </c>
      <c r="K49" s="94">
        <v>15087.363024139999</v>
      </c>
      <c r="L49" s="94">
        <v>22613.187564010001</v>
      </c>
      <c r="M49" s="94">
        <v>25705.708193919996</v>
      </c>
    </row>
    <row r="50" spans="1:13">
      <c r="A50" s="60" t="s">
        <v>217</v>
      </c>
      <c r="B50" s="61" t="s">
        <v>263</v>
      </c>
      <c r="C50" s="61" t="s">
        <v>268</v>
      </c>
      <c r="D50" s="61" t="s">
        <v>279</v>
      </c>
      <c r="E50" s="61" t="s">
        <v>281</v>
      </c>
      <c r="F50" s="61" t="s">
        <v>334</v>
      </c>
      <c r="G50" s="61" t="s">
        <v>355</v>
      </c>
      <c r="H50" s="61" t="s">
        <v>391</v>
      </c>
      <c r="I50" s="61" t="s">
        <v>396</v>
      </c>
      <c r="J50" s="61" t="s">
        <v>402</v>
      </c>
      <c r="K50" s="61" t="s">
        <v>408</v>
      </c>
      <c r="L50" s="61" t="s">
        <v>411</v>
      </c>
      <c r="M50" s="61" t="s">
        <v>421</v>
      </c>
    </row>
    <row r="51" spans="1:13" ht="18" customHeight="1">
      <c r="A51" s="60" t="s">
        <v>340</v>
      </c>
      <c r="B51" s="61" t="s">
        <v>0</v>
      </c>
      <c r="C51" s="61" t="s">
        <v>241</v>
      </c>
      <c r="D51" s="61" t="s">
        <v>242</v>
      </c>
      <c r="E51" s="61" t="s">
        <v>243</v>
      </c>
      <c r="F51" s="61" t="s">
        <v>0</v>
      </c>
      <c r="G51" s="61" t="s">
        <v>241</v>
      </c>
      <c r="H51" s="61" t="s">
        <v>242</v>
      </c>
      <c r="I51" s="61" t="s">
        <v>243</v>
      </c>
      <c r="J51" s="61" t="s">
        <v>0</v>
      </c>
      <c r="K51" s="61" t="s">
        <v>241</v>
      </c>
      <c r="L51" s="61" t="s">
        <v>242</v>
      </c>
      <c r="M51" s="61" t="s">
        <v>243</v>
      </c>
    </row>
    <row r="52" spans="1:13">
      <c r="A52" s="70" t="s">
        <v>229</v>
      </c>
      <c r="B52" s="74">
        <v>25422.615268909994</v>
      </c>
      <c r="C52" s="74">
        <v>30137.957493030008</v>
      </c>
      <c r="D52" s="74">
        <v>35175.492483159993</v>
      </c>
      <c r="E52" s="74">
        <v>34450.744996869995</v>
      </c>
      <c r="F52" s="74">
        <v>30854.55664667</v>
      </c>
      <c r="G52" s="74">
        <v>31857.870200279987</v>
      </c>
      <c r="H52" s="74">
        <v>39411.311777239986</v>
      </c>
      <c r="I52" s="74">
        <v>42045.092099779984</v>
      </c>
      <c r="J52" s="74">
        <v>39421.348850429997</v>
      </c>
      <c r="K52" s="74">
        <v>43269.306258999997</v>
      </c>
      <c r="L52" s="74">
        <v>50918.710511480007</v>
      </c>
      <c r="M52" s="74">
        <v>54216.143615870009</v>
      </c>
    </row>
    <row r="53" spans="1:13">
      <c r="A53" s="70" t="s">
        <v>230</v>
      </c>
      <c r="B53" s="74">
        <v>-9153.9540290900004</v>
      </c>
      <c r="C53" s="74">
        <v>-13612.180539540001</v>
      </c>
      <c r="D53" s="74">
        <v>-17875.953914509999</v>
      </c>
      <c r="E53" s="74">
        <v>-17312.027976270001</v>
      </c>
      <c r="F53" s="74">
        <v>-11668.829491500001</v>
      </c>
      <c r="G53" s="74">
        <v>-12223.38244668</v>
      </c>
      <c r="H53" s="74">
        <v>-19610.26900448</v>
      </c>
      <c r="I53" s="74">
        <v>-20546.825874080001</v>
      </c>
      <c r="J53" s="74">
        <v>-16424.606897199999</v>
      </c>
      <c r="K53" s="74">
        <v>-16649.891546989998</v>
      </c>
      <c r="L53" s="74">
        <v>-24531.441465209999</v>
      </c>
      <c r="M53" s="74">
        <v>-35401.502999999997</v>
      </c>
    </row>
    <row r="54" spans="1:13" ht="21" customHeight="1">
      <c r="A54" s="70" t="s">
        <v>231</v>
      </c>
      <c r="B54" s="74">
        <v>16268.661239819994</v>
      </c>
      <c r="C54" s="74">
        <v>16525.776953490007</v>
      </c>
      <c r="D54" s="74">
        <v>17299.538568649994</v>
      </c>
      <c r="E54" s="74">
        <v>17138.717020599994</v>
      </c>
      <c r="F54" s="74">
        <v>19185.72715517</v>
      </c>
      <c r="G54" s="74">
        <v>19634.487753599988</v>
      </c>
      <c r="H54" s="74">
        <v>19801.042772759985</v>
      </c>
      <c r="I54" s="74">
        <v>21498.266225699983</v>
      </c>
      <c r="J54" s="74">
        <v>22996.741953229997</v>
      </c>
      <c r="K54" s="74">
        <v>26619.414712009999</v>
      </c>
      <c r="L54" s="74">
        <v>26387.269046270008</v>
      </c>
      <c r="M54" s="74">
        <v>18814.640615870012</v>
      </c>
    </row>
    <row r="55" spans="1:13">
      <c r="A55" s="66" t="s">
        <v>217</v>
      </c>
      <c r="B55" s="67" t="s">
        <v>263</v>
      </c>
      <c r="C55" s="67" t="s">
        <v>268</v>
      </c>
      <c r="D55" s="67" t="s">
        <v>279</v>
      </c>
      <c r="E55" s="67" t="s">
        <v>281</v>
      </c>
      <c r="F55" s="67" t="s">
        <v>334</v>
      </c>
      <c r="G55" s="67" t="s">
        <v>355</v>
      </c>
      <c r="H55" s="67" t="s">
        <v>391</v>
      </c>
      <c r="I55" s="67" t="s">
        <v>396</v>
      </c>
      <c r="J55" s="67" t="s">
        <v>402</v>
      </c>
      <c r="K55" s="67" t="s">
        <v>408</v>
      </c>
      <c r="L55" s="67" t="s">
        <v>411</v>
      </c>
      <c r="M55" s="67" t="s">
        <v>421</v>
      </c>
    </row>
    <row r="56" spans="1:13" ht="20.25" customHeight="1">
      <c r="A56" s="66" t="s">
        <v>13</v>
      </c>
      <c r="B56" s="67" t="s">
        <v>0</v>
      </c>
      <c r="C56" s="67" t="s">
        <v>241</v>
      </c>
      <c r="D56" s="67" t="s">
        <v>242</v>
      </c>
      <c r="E56" s="67" t="s">
        <v>243</v>
      </c>
      <c r="F56" s="67" t="s">
        <v>0</v>
      </c>
      <c r="G56" s="67" t="s">
        <v>241</v>
      </c>
      <c r="H56" s="67" t="s">
        <v>242</v>
      </c>
      <c r="I56" s="67" t="s">
        <v>243</v>
      </c>
      <c r="J56" s="67" t="s">
        <v>0</v>
      </c>
      <c r="K56" s="67" t="s">
        <v>241</v>
      </c>
      <c r="L56" s="67" t="s">
        <v>242</v>
      </c>
      <c r="M56" s="67" t="s">
        <v>243</v>
      </c>
    </row>
    <row r="57" spans="1:13">
      <c r="A57" s="10" t="s">
        <v>223</v>
      </c>
      <c r="B57" s="73">
        <v>4925.2645515000004</v>
      </c>
      <c r="C57" s="73">
        <v>5192.8041780000003</v>
      </c>
      <c r="D57" s="73">
        <v>4509.9874634999996</v>
      </c>
      <c r="E57" s="73">
        <v>3944.5867205</v>
      </c>
      <c r="F57" s="73">
        <v>4250.2850175000003</v>
      </c>
      <c r="G57" s="73">
        <v>3861.4016775</v>
      </c>
      <c r="H57" s="73">
        <v>5229.6378354999997</v>
      </c>
      <c r="I57" s="73">
        <v>5182.7957928199994</v>
      </c>
      <c r="J57" s="73">
        <v>4282.8743617800001</v>
      </c>
      <c r="K57" s="73">
        <v>6486.20409208</v>
      </c>
      <c r="L57" s="73">
        <v>6602.7978958700005</v>
      </c>
      <c r="M57" s="73">
        <v>6086.5379996999991</v>
      </c>
    </row>
    <row r="58" spans="1:13">
      <c r="A58" s="10" t="s">
        <v>232</v>
      </c>
      <c r="B58" s="73">
        <v>2640.0802285</v>
      </c>
      <c r="C58" s="73">
        <v>3210.3241029999999</v>
      </c>
      <c r="D58" s="73">
        <v>3225.6182705000001</v>
      </c>
      <c r="E58" s="73">
        <v>3251.9970269999999</v>
      </c>
      <c r="F58" s="73">
        <v>3227.847636</v>
      </c>
      <c r="G58" s="73">
        <v>2926.3440799999998</v>
      </c>
      <c r="H58" s="73">
        <v>2940.7280860000001</v>
      </c>
      <c r="I58" s="73">
        <v>2928.8843319699999</v>
      </c>
      <c r="J58" s="73">
        <v>2996.8005327099995</v>
      </c>
      <c r="K58" s="73">
        <v>2777.6575354400002</v>
      </c>
      <c r="L58" s="73">
        <v>3795.0927535599999</v>
      </c>
      <c r="M58" s="73">
        <v>3740.6239932399999</v>
      </c>
    </row>
    <row r="59" spans="1:13">
      <c r="A59" s="10" t="s">
        <v>19</v>
      </c>
      <c r="B59" s="73">
        <v>1323.7160780000002</v>
      </c>
      <c r="C59" s="73">
        <v>1408.8900224999998</v>
      </c>
      <c r="D59" s="73">
        <v>2096.3246315000006</v>
      </c>
      <c r="E59" s="73">
        <v>1960.4292789999997</v>
      </c>
      <c r="F59" s="73">
        <v>2114.6065604999999</v>
      </c>
      <c r="G59" s="73">
        <v>1888.817037</v>
      </c>
      <c r="H59" s="73">
        <v>2024.636094</v>
      </c>
      <c r="I59" s="73">
        <v>2228.2293715499995</v>
      </c>
      <c r="J59" s="73">
        <v>1808.8807041000002</v>
      </c>
      <c r="K59" s="73">
        <v>1958.6182439500001</v>
      </c>
      <c r="L59" s="73">
        <v>1992.1737142999998</v>
      </c>
      <c r="M59" s="73">
        <v>1958.3717772800001</v>
      </c>
    </row>
    <row r="60" spans="1:13">
      <c r="A60" s="10" t="s">
        <v>222</v>
      </c>
      <c r="B60" s="73">
        <v>707.84695300999999</v>
      </c>
      <c r="C60" s="73">
        <v>842.87847003000013</v>
      </c>
      <c r="D60" s="73">
        <v>768.95793914000001</v>
      </c>
      <c r="E60" s="73">
        <v>699.71559284</v>
      </c>
      <c r="F60" s="73">
        <v>713.60705459999986</v>
      </c>
      <c r="G60" s="73">
        <v>745.18113814999992</v>
      </c>
      <c r="H60" s="73">
        <v>792.92673099999899</v>
      </c>
      <c r="I60" s="73">
        <v>600.01652304000004</v>
      </c>
      <c r="J60" s="73">
        <v>474.92684400999997</v>
      </c>
      <c r="K60" s="73">
        <v>1463.9942093900002</v>
      </c>
      <c r="L60" s="73">
        <v>2232.6969105500002</v>
      </c>
      <c r="M60" s="73">
        <v>1822.1539833800002</v>
      </c>
    </row>
    <row r="61" spans="1:13">
      <c r="A61" s="10" t="s">
        <v>261</v>
      </c>
      <c r="B61" s="73">
        <v>1002.5080195</v>
      </c>
      <c r="C61" s="73">
        <v>1000.617583</v>
      </c>
      <c r="D61" s="73">
        <v>498.538433</v>
      </c>
      <c r="E61" s="73">
        <v>495.25113600000003</v>
      </c>
      <c r="F61" s="73">
        <v>498.17697900000002</v>
      </c>
      <c r="G61" s="73">
        <v>496.63668699999999</v>
      </c>
      <c r="H61" s="73">
        <v>503.81788749999998</v>
      </c>
      <c r="I61" s="73">
        <v>499.44424907000001</v>
      </c>
      <c r="J61" s="73">
        <v>513.60419975000002</v>
      </c>
      <c r="K61" s="73">
        <v>501.57338720000001</v>
      </c>
      <c r="L61" s="73">
        <v>520.92764719000002</v>
      </c>
      <c r="M61" s="73">
        <v>502.85825548000003</v>
      </c>
    </row>
    <row r="62" spans="1:13">
      <c r="A62" s="10" t="s">
        <v>218</v>
      </c>
      <c r="B62" s="73">
        <v>557.58887149999998</v>
      </c>
      <c r="C62" s="73">
        <v>668.46477700000003</v>
      </c>
      <c r="D62" s="73">
        <v>677.88273500000003</v>
      </c>
      <c r="E62" s="73">
        <v>583.64264199999991</v>
      </c>
      <c r="F62" s="73">
        <v>565.63932599999998</v>
      </c>
      <c r="G62" s="73">
        <v>575.38300049999998</v>
      </c>
      <c r="H62" s="73">
        <v>571.71942149999995</v>
      </c>
      <c r="I62" s="73">
        <v>568.57082046000005</v>
      </c>
      <c r="J62" s="73">
        <v>585.44745347000003</v>
      </c>
      <c r="K62" s="73">
        <v>1197.58002394</v>
      </c>
      <c r="L62" s="73">
        <v>1209.6608074000001</v>
      </c>
      <c r="M62" s="73">
        <v>1193.067039</v>
      </c>
    </row>
    <row r="63" spans="1:13">
      <c r="A63" s="10" t="s">
        <v>233</v>
      </c>
      <c r="B63" s="73">
        <v>478.20973349999997</v>
      </c>
      <c r="C63" s="73">
        <v>515.42093750000004</v>
      </c>
      <c r="D63" s="73">
        <v>555.40431599999999</v>
      </c>
      <c r="E63" s="73">
        <v>531.10102199999994</v>
      </c>
      <c r="F63" s="73">
        <v>558.76736149999999</v>
      </c>
      <c r="G63" s="73">
        <v>496.3948585</v>
      </c>
      <c r="H63" s="73">
        <v>528.93242099999998</v>
      </c>
      <c r="I63" s="73">
        <v>319.38986859000005</v>
      </c>
      <c r="J63" s="73">
        <v>159.46566168000001</v>
      </c>
      <c r="K63" s="73">
        <v>165.23237616</v>
      </c>
      <c r="L63" s="73">
        <v>1.8899999999999999E-6</v>
      </c>
      <c r="M63" s="73">
        <v>1.7799999999999999E-6</v>
      </c>
    </row>
    <row r="64" spans="1:13">
      <c r="A64" s="10" t="s">
        <v>15</v>
      </c>
      <c r="B64" s="73">
        <v>273.62145099999998</v>
      </c>
      <c r="C64" s="73">
        <v>267.78072000000003</v>
      </c>
      <c r="D64" s="73">
        <v>254.58482800000002</v>
      </c>
      <c r="E64" s="73">
        <v>238.978565</v>
      </c>
      <c r="F64" s="73">
        <v>225.46166600000001</v>
      </c>
      <c r="G64" s="73">
        <v>208.98657750000001</v>
      </c>
      <c r="H64" s="73">
        <v>195.6176035</v>
      </c>
      <c r="I64" s="73">
        <v>192.96261776</v>
      </c>
      <c r="J64" s="73">
        <v>175.53174301000001</v>
      </c>
      <c r="K64" s="73">
        <v>161.23645757</v>
      </c>
      <c r="L64" s="73">
        <v>151.19046032999998</v>
      </c>
      <c r="M64" s="73">
        <v>136.67523406000001</v>
      </c>
    </row>
    <row r="65" spans="1:13">
      <c r="A65" s="10" t="s">
        <v>12</v>
      </c>
      <c r="B65" s="73">
        <v>44.039278500000002</v>
      </c>
      <c r="C65" s="73">
        <v>39.925711</v>
      </c>
      <c r="D65" s="73">
        <v>35.818124999999995</v>
      </c>
      <c r="E65" s="73">
        <v>31.714838999999998</v>
      </c>
      <c r="F65" s="73">
        <v>27.586778500000001</v>
      </c>
      <c r="G65" s="73">
        <v>23.445584</v>
      </c>
      <c r="H65" s="73">
        <v>19.308128</v>
      </c>
      <c r="I65" s="73">
        <v>15.172728209999999</v>
      </c>
      <c r="J65" s="73">
        <v>11.03471141</v>
      </c>
      <c r="K65" s="73">
        <v>6.8957599600000004</v>
      </c>
      <c r="L65" s="73">
        <v>2.7583039400000002</v>
      </c>
      <c r="M65" s="73">
        <v>0</v>
      </c>
    </row>
    <row r="66" spans="1:13">
      <c r="A66" s="10" t="s">
        <v>227</v>
      </c>
      <c r="B66" s="73">
        <v>42.470720999999998</v>
      </c>
      <c r="C66" s="73">
        <v>41.869308500000002</v>
      </c>
      <c r="D66" s="73">
        <v>42.099195000000002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73">
        <v>0</v>
      </c>
      <c r="L66" s="73">
        <v>307.75080941000004</v>
      </c>
      <c r="M66" s="73">
        <v>815.11541652999995</v>
      </c>
    </row>
    <row r="67" spans="1:13">
      <c r="A67" s="10" t="s">
        <v>11</v>
      </c>
      <c r="B67" s="73">
        <v>28.730709999999998</v>
      </c>
      <c r="C67" s="73">
        <v>27.8949195</v>
      </c>
      <c r="D67" s="73">
        <v>24.568209500000002</v>
      </c>
      <c r="E67" s="73">
        <v>23.857746000000002</v>
      </c>
      <c r="F67" s="73">
        <v>20.564832500000001</v>
      </c>
      <c r="G67" s="73">
        <v>19.809212500000001</v>
      </c>
      <c r="H67" s="73">
        <v>17.148805500000002</v>
      </c>
      <c r="I67" s="73">
        <v>16.364796850000001</v>
      </c>
      <c r="J67" s="73">
        <v>13.678960099999999</v>
      </c>
      <c r="K67" s="73">
        <v>12.85734553</v>
      </c>
      <c r="L67" s="73">
        <v>10.26482343</v>
      </c>
      <c r="M67" s="73">
        <v>9.4132030699999998</v>
      </c>
    </row>
    <row r="68" spans="1:13">
      <c r="A68" s="10" t="s">
        <v>219</v>
      </c>
      <c r="B68" s="73">
        <v>27.388923500000001</v>
      </c>
      <c r="C68" s="73">
        <v>28.6105515</v>
      </c>
      <c r="D68" s="73">
        <v>7.3671170000000004</v>
      </c>
      <c r="E68" s="73">
        <v>0</v>
      </c>
      <c r="F68" s="73">
        <v>0</v>
      </c>
      <c r="G68" s="73">
        <v>0</v>
      </c>
      <c r="H68" s="73">
        <v>0</v>
      </c>
      <c r="I68" s="73">
        <v>0</v>
      </c>
      <c r="J68" s="73">
        <v>0</v>
      </c>
      <c r="K68" s="73">
        <v>0</v>
      </c>
      <c r="L68" s="73">
        <v>0</v>
      </c>
      <c r="M68" s="73">
        <v>0</v>
      </c>
    </row>
    <row r="69" spans="1:13">
      <c r="A69" s="10" t="s">
        <v>10</v>
      </c>
      <c r="B69" s="73">
        <v>5.6567149999999993</v>
      </c>
      <c r="C69" s="73">
        <v>0.97176549999999995</v>
      </c>
      <c r="D69" s="73">
        <v>-0.59631299999999998</v>
      </c>
      <c r="E69" s="73">
        <v>-0.54733350000000003</v>
      </c>
      <c r="F69" s="73">
        <v>-0.49829600000000002</v>
      </c>
      <c r="G69" s="73">
        <v>-0.44931599999999999</v>
      </c>
      <c r="H69" s="73">
        <v>-0.40033600000000003</v>
      </c>
      <c r="I69" s="73">
        <v>-0.35135652000000001</v>
      </c>
      <c r="J69" s="73">
        <v>-0.30214205999999999</v>
      </c>
      <c r="K69" s="73">
        <v>-0.25330292999999998</v>
      </c>
      <c r="L69" s="73">
        <v>-0.2044638</v>
      </c>
      <c r="M69" s="73">
        <v>-0.15562571</v>
      </c>
    </row>
    <row r="70" spans="1:13">
      <c r="A70" s="10" t="s">
        <v>221</v>
      </c>
      <c r="B70" s="73">
        <v>1.7750915</v>
      </c>
      <c r="C70" s="73">
        <v>-26.796041500000001</v>
      </c>
      <c r="D70" s="73">
        <v>0.61149200000000004</v>
      </c>
      <c r="E70" s="73">
        <v>0.16773099999999999</v>
      </c>
      <c r="F70" s="73">
        <v>0</v>
      </c>
      <c r="G70" s="73">
        <v>0.20254150000000001</v>
      </c>
      <c r="H70" s="73">
        <v>0.58848149999999999</v>
      </c>
      <c r="I70" s="73">
        <v>0</v>
      </c>
      <c r="J70" s="73">
        <v>2.9446258100000002</v>
      </c>
      <c r="K70" s="73">
        <v>0.69097538999999997</v>
      </c>
      <c r="L70" s="73">
        <v>214.44212390000001</v>
      </c>
      <c r="M70" s="73">
        <v>254.19773352999999</v>
      </c>
    </row>
    <row r="71" spans="1:13">
      <c r="A71" s="10" t="s">
        <v>14</v>
      </c>
      <c r="B71" s="73">
        <v>440.21141599999999</v>
      </c>
      <c r="C71" s="73">
        <v>534.60757799999999</v>
      </c>
      <c r="D71" s="73">
        <v>327.65721100000002</v>
      </c>
      <c r="E71" s="73">
        <v>503.79018300000001</v>
      </c>
      <c r="F71" s="73">
        <v>0</v>
      </c>
      <c r="G71" s="73">
        <v>663.10651299999995</v>
      </c>
      <c r="H71" s="73">
        <v>999.41873599999997</v>
      </c>
      <c r="I71" s="73">
        <v>915.41777722000006</v>
      </c>
      <c r="J71" s="73">
        <v>94.921227799999997</v>
      </c>
      <c r="K71" s="73">
        <v>236.55937444</v>
      </c>
      <c r="L71" s="73">
        <v>246.05453496000001</v>
      </c>
      <c r="M71" s="73">
        <v>239.27279745000001</v>
      </c>
    </row>
    <row r="72" spans="1:13">
      <c r="A72" s="10" t="s">
        <v>220</v>
      </c>
      <c r="B72" s="73">
        <v>-1684.9670000000001</v>
      </c>
      <c r="C72" s="73">
        <v>-1783.5214743299989</v>
      </c>
      <c r="D72" s="73">
        <v>-1832.6556135000001</v>
      </c>
      <c r="E72" s="73">
        <v>-1506.9141059999999</v>
      </c>
      <c r="F72" s="73">
        <v>-1800.6025705</v>
      </c>
      <c r="G72" s="73">
        <v>-1188.909392</v>
      </c>
      <c r="H72" s="73">
        <v>-1503.0631281399999</v>
      </c>
      <c r="I72" s="73">
        <v>-1156.0124573800019</v>
      </c>
      <c r="J72" s="73">
        <v>-47.102881710000631</v>
      </c>
      <c r="K72" s="73">
        <v>-507.39597786999991</v>
      </c>
      <c r="L72" s="73">
        <v>-534.64851896000062</v>
      </c>
      <c r="M72" s="73">
        <v>-249.4261366999998</v>
      </c>
    </row>
    <row r="73" spans="1:13">
      <c r="A73" s="80" t="s">
        <v>234</v>
      </c>
      <c r="B73" s="88">
        <v>10814.141742009999</v>
      </c>
      <c r="C73" s="88">
        <v>11970.743109200002</v>
      </c>
      <c r="D73" s="88">
        <v>11192.23659914</v>
      </c>
      <c r="E73" s="88">
        <v>10757.834296840001</v>
      </c>
      <c r="F73" s="88">
        <v>10401.499957099999</v>
      </c>
      <c r="G73" s="88">
        <v>10716.401214650001</v>
      </c>
      <c r="H73" s="88">
        <v>12321.016766860001</v>
      </c>
      <c r="I73" s="88">
        <v>12310.930368009989</v>
      </c>
      <c r="J73" s="88">
        <v>11072.742273120002</v>
      </c>
      <c r="K73" s="88">
        <v>14461.479767399991</v>
      </c>
      <c r="L73" s="88">
        <v>16750.97944277</v>
      </c>
      <c r="M73" s="88">
        <v>16508.720660539999</v>
      </c>
    </row>
    <row r="74" spans="1:13" ht="21" customHeight="1">
      <c r="A74" s="80" t="s">
        <v>235</v>
      </c>
      <c r="B74" s="88">
        <v>-4320.4025000000001</v>
      </c>
      <c r="C74" s="88">
        <v>-2981.9839999999999</v>
      </c>
      <c r="D74" s="88">
        <v>-1431.1480000000001</v>
      </c>
      <c r="E74" s="88">
        <v>-1720.9569999999999</v>
      </c>
      <c r="F74" s="88">
        <v>-3323.8724999999999</v>
      </c>
      <c r="G74" s="88">
        <v>-2590.6610000000001</v>
      </c>
      <c r="H74" s="88">
        <v>-3511.6880000000001</v>
      </c>
      <c r="I74" s="88">
        <v>-2594.4195</v>
      </c>
      <c r="J74" s="88">
        <v>-4161.0484999999999</v>
      </c>
      <c r="K74" s="88">
        <v>-2868.7919999999999</v>
      </c>
      <c r="L74" s="88">
        <v>-3328.2440000000001</v>
      </c>
      <c r="M74" s="88">
        <v>-2456.1934999999999</v>
      </c>
    </row>
    <row r="75" spans="1:13">
      <c r="A75" s="80" t="s">
        <v>236</v>
      </c>
      <c r="B75" s="88">
        <v>6493.7392420099986</v>
      </c>
      <c r="C75" s="88">
        <v>8988.7591092000021</v>
      </c>
      <c r="D75" s="88">
        <v>9761.0885991399991</v>
      </c>
      <c r="E75" s="88">
        <v>9036.8772968400008</v>
      </c>
      <c r="F75" s="88">
        <v>7077.6274570999994</v>
      </c>
      <c r="G75" s="88">
        <v>8125.7402146500008</v>
      </c>
      <c r="H75" s="88">
        <v>8809.3287668600005</v>
      </c>
      <c r="I75" s="88">
        <v>9716.5108680099893</v>
      </c>
      <c r="J75" s="88">
        <v>6911.6937731200023</v>
      </c>
      <c r="K75" s="88">
        <v>11592.687767399992</v>
      </c>
      <c r="L75" s="88">
        <v>13422.735442769999</v>
      </c>
      <c r="M75" s="88">
        <v>14052.527160539999</v>
      </c>
    </row>
    <row r="76" spans="1:13">
      <c r="A76" s="60" t="s">
        <v>217</v>
      </c>
      <c r="B76" s="61" t="s">
        <v>263</v>
      </c>
      <c r="C76" s="61" t="s">
        <v>268</v>
      </c>
      <c r="D76" s="61" t="s">
        <v>279</v>
      </c>
      <c r="E76" s="61" t="s">
        <v>281</v>
      </c>
      <c r="F76" s="61" t="s">
        <v>334</v>
      </c>
      <c r="G76" s="61" t="s">
        <v>355</v>
      </c>
      <c r="H76" s="61" t="s">
        <v>391</v>
      </c>
      <c r="I76" s="61" t="s">
        <v>396</v>
      </c>
      <c r="J76" s="61" t="s">
        <v>402</v>
      </c>
      <c r="K76" s="61" t="s">
        <v>408</v>
      </c>
      <c r="L76" s="61" t="s">
        <v>411</v>
      </c>
      <c r="M76" s="61" t="s">
        <v>421</v>
      </c>
    </row>
    <row r="77" spans="1:13" ht="18" customHeight="1">
      <c r="A77" s="60" t="s">
        <v>341</v>
      </c>
      <c r="B77" s="61" t="s">
        <v>0</v>
      </c>
      <c r="C77" s="61" t="s">
        <v>241</v>
      </c>
      <c r="D77" s="61" t="s">
        <v>242</v>
      </c>
      <c r="E77" s="61" t="s">
        <v>243</v>
      </c>
      <c r="F77" s="61" t="s">
        <v>0</v>
      </c>
      <c r="G77" s="61" t="s">
        <v>241</v>
      </c>
      <c r="H77" s="61" t="s">
        <v>242</v>
      </c>
      <c r="I77" s="61" t="s">
        <v>243</v>
      </c>
      <c r="J77" s="61" t="s">
        <v>0</v>
      </c>
      <c r="K77" s="61" t="s">
        <v>241</v>
      </c>
      <c r="L77" s="61" t="s">
        <v>242</v>
      </c>
      <c r="M77" s="61" t="s">
        <v>243</v>
      </c>
    </row>
    <row r="78" spans="1:13">
      <c r="A78" s="66" t="s">
        <v>237</v>
      </c>
      <c r="B78" s="75">
        <v>36236.757010920002</v>
      </c>
      <c r="C78" s="75">
        <v>42108.70060222999</v>
      </c>
      <c r="D78" s="75">
        <v>46367.729082299993</v>
      </c>
      <c r="E78" s="75">
        <v>45208.579293709969</v>
      </c>
      <c r="F78" s="75">
        <v>41256.056603769997</v>
      </c>
      <c r="G78" s="75">
        <v>42574.271414929986</v>
      </c>
      <c r="H78" s="75">
        <v>51732.32854409999</v>
      </c>
      <c r="I78" s="75">
        <v>54356.022467789975</v>
      </c>
      <c r="J78" s="75">
        <v>50494.091123549995</v>
      </c>
      <c r="K78" s="75">
        <v>57730.78602639999</v>
      </c>
      <c r="L78" s="75">
        <v>67669.689954250003</v>
      </c>
      <c r="M78" s="75">
        <v>70724.864276410008</v>
      </c>
    </row>
    <row r="79" spans="1:13">
      <c r="A79" s="66" t="s">
        <v>230</v>
      </c>
      <c r="B79" s="75">
        <v>-13474.356529090001</v>
      </c>
      <c r="C79" s="75">
        <v>-16594.164539539997</v>
      </c>
      <c r="D79" s="75">
        <v>-19307.10191451</v>
      </c>
      <c r="E79" s="75">
        <v>-19032.98497627</v>
      </c>
      <c r="F79" s="75">
        <v>-14992.7019915</v>
      </c>
      <c r="G79" s="75">
        <v>-14814.043446680002</v>
      </c>
      <c r="H79" s="75">
        <v>-23121.957004479998</v>
      </c>
      <c r="I79" s="75">
        <v>-23141.245374080001</v>
      </c>
      <c r="J79" s="75">
        <v>-20585.655397199997</v>
      </c>
      <c r="K79" s="75">
        <v>-19518.683546989992</v>
      </c>
      <c r="L79" s="75">
        <v>-27859.685465209994</v>
      </c>
      <c r="M79" s="75">
        <v>-37857.703000000001</v>
      </c>
    </row>
    <row r="80" spans="1:13">
      <c r="A80" s="66" t="s">
        <v>238</v>
      </c>
      <c r="B80" s="89">
        <v>22762.400481830002</v>
      </c>
      <c r="C80" s="89">
        <v>25514.536062689993</v>
      </c>
      <c r="D80" s="89">
        <v>27060.627167789993</v>
      </c>
      <c r="E80" s="142">
        <v>26175.594317439969</v>
      </c>
      <c r="F80" s="142">
        <v>26263.354612269999</v>
      </c>
      <c r="G80" s="142">
        <v>27760.227968249987</v>
      </c>
      <c r="H80" s="142">
        <v>28610.371539619991</v>
      </c>
      <c r="I80" s="142">
        <v>31214.777093709974</v>
      </c>
      <c r="J80" s="142">
        <v>29908.435726349999</v>
      </c>
      <c r="K80" s="142">
        <v>38212.102479409994</v>
      </c>
      <c r="L80" s="142">
        <v>39810.00448904001</v>
      </c>
      <c r="M80" s="142">
        <f>M79+M78</f>
        <v>32867.161276410006</v>
      </c>
    </row>
    <row r="81" spans="1:13" ht="19.5" customHeight="1">
      <c r="A81" s="60" t="s">
        <v>111</v>
      </c>
      <c r="B81" s="61" t="s">
        <v>263</v>
      </c>
      <c r="C81" s="61" t="s">
        <v>268</v>
      </c>
      <c r="D81" s="61" t="s">
        <v>279</v>
      </c>
      <c r="E81" s="61" t="s">
        <v>281</v>
      </c>
      <c r="F81" s="61" t="s">
        <v>334</v>
      </c>
      <c r="G81" s="61" t="s">
        <v>355</v>
      </c>
      <c r="H81" s="61" t="s">
        <v>391</v>
      </c>
      <c r="I81" s="61" t="s">
        <v>396</v>
      </c>
      <c r="J81" s="61" t="s">
        <v>402</v>
      </c>
      <c r="K81" s="61" t="s">
        <v>408</v>
      </c>
      <c r="L81" s="61" t="s">
        <v>411</v>
      </c>
      <c r="M81" s="61" t="s">
        <v>421</v>
      </c>
    </row>
    <row r="82" spans="1:13">
      <c r="A82" s="10" t="s">
        <v>239</v>
      </c>
      <c r="B82" s="23">
        <v>618.93457709999996</v>
      </c>
      <c r="C82" s="23">
        <v>446.98354496000002</v>
      </c>
      <c r="D82" s="23">
        <v>449.60351044999999</v>
      </c>
      <c r="E82" s="36">
        <v>387.04360167999999</v>
      </c>
      <c r="F82" s="36">
        <v>391.18678512999998</v>
      </c>
      <c r="G82" s="36">
        <v>221.86877849999999</v>
      </c>
      <c r="H82" s="36">
        <v>2.0000000000000002E-7</v>
      </c>
      <c r="I82" s="36">
        <v>2.0000000000000002E-7</v>
      </c>
      <c r="J82" s="36">
        <v>1.7000000000000001E-7</v>
      </c>
      <c r="K82" s="36">
        <v>1.7000000000000001E-7</v>
      </c>
      <c r="L82" s="36">
        <v>1.7000000000000001E-7</v>
      </c>
      <c r="M82" s="36">
        <v>1.7000000000000001E-7</v>
      </c>
    </row>
    <row r="83" spans="1:13">
      <c r="A83" s="10" t="s">
        <v>351</v>
      </c>
      <c r="B83" s="23">
        <v>6808.1685137500017</v>
      </c>
      <c r="C83" s="23">
        <v>10216.217726480001</v>
      </c>
      <c r="D83" s="23">
        <v>5146.1481772100005</v>
      </c>
      <c r="E83" s="23">
        <v>5369.2299842100001</v>
      </c>
      <c r="F83" s="23">
        <v>5624.7873595799992</v>
      </c>
      <c r="G83" s="23">
        <v>6041.9829142500002</v>
      </c>
      <c r="H83" s="23">
        <v>7971.0165470499987</v>
      </c>
      <c r="I83" s="23">
        <v>8610.4401099300012</v>
      </c>
      <c r="J83" s="23">
        <v>8506.1147917999988</v>
      </c>
      <c r="K83" s="23">
        <v>8761.9443354000014</v>
      </c>
      <c r="L83" s="23">
        <v>8760.8785218400008</v>
      </c>
      <c r="M83" s="23">
        <v>8816.1790471999993</v>
      </c>
    </row>
    <row r="84" spans="1:13">
      <c r="A84" s="60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</row>
    <row r="85" spans="1:13" ht="43.5">
      <c r="A85" s="66" t="s">
        <v>240</v>
      </c>
      <c r="B85" s="75">
        <v>30189.503572680005</v>
      </c>
      <c r="C85" s="75">
        <v>36177.737334129997</v>
      </c>
      <c r="D85" s="75">
        <v>32656.378855449995</v>
      </c>
      <c r="E85" s="75">
        <v>31931.86790332997</v>
      </c>
      <c r="F85" s="75">
        <v>32279.328756980001</v>
      </c>
      <c r="G85" s="75">
        <v>34024.079660999989</v>
      </c>
      <c r="H85" s="75">
        <v>36581.388086869993</v>
      </c>
      <c r="I85" s="75">
        <v>39825.217203839973</v>
      </c>
      <c r="J85" s="75">
        <v>38414.55051832</v>
      </c>
      <c r="K85" s="75">
        <v>46974.04681498</v>
      </c>
      <c r="L85" s="75">
        <v>48570.883011050013</v>
      </c>
      <c r="M85" s="75">
        <f>M83+M80</f>
        <v>41683.340323610006</v>
      </c>
    </row>
    <row r="86" spans="1:13"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</row>
    <row r="89" spans="1:13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&amp;L&amp;1#&amp;"Calibri"&amp;10&amp;K000000Confidencial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15B2-E7BA-4132-A98B-4B12180367B0}">
  <sheetPr>
    <tabColor rgb="FF92D050"/>
  </sheetPr>
  <dimension ref="A1:I19"/>
  <sheetViews>
    <sheetView showGridLines="0" zoomScale="90" zoomScaleNormal="90" workbookViewId="0">
      <selection activeCell="A34" sqref="A34"/>
    </sheetView>
  </sheetViews>
  <sheetFormatPr defaultRowHeight="14.5"/>
  <cols>
    <col min="1" max="1" width="43.81640625" bestFit="1" customWidth="1" collapsed="1"/>
  </cols>
  <sheetData>
    <row r="1" spans="1:9" collapsed="1"/>
    <row r="4" spans="1:9">
      <c r="A4" s="196" t="s">
        <v>433</v>
      </c>
      <c r="B4" s="194" t="s">
        <v>334</v>
      </c>
      <c r="C4" s="194" t="s">
        <v>355</v>
      </c>
      <c r="D4" s="194" t="s">
        <v>391</v>
      </c>
      <c r="E4" s="194" t="s">
        <v>396</v>
      </c>
      <c r="F4" s="194" t="s">
        <v>402</v>
      </c>
      <c r="G4" s="194" t="s">
        <v>408</v>
      </c>
      <c r="H4" s="194" t="s">
        <v>411</v>
      </c>
      <c r="I4" s="194" t="s">
        <v>421</v>
      </c>
    </row>
    <row r="5" spans="1:9">
      <c r="A5" s="197" t="s">
        <v>434</v>
      </c>
      <c r="B5" s="195" t="s">
        <v>0</v>
      </c>
      <c r="C5" s="195" t="s">
        <v>241</v>
      </c>
      <c r="D5" s="195" t="s">
        <v>242</v>
      </c>
      <c r="E5" s="195" t="s">
        <v>243</v>
      </c>
      <c r="F5" s="195" t="s">
        <v>0</v>
      </c>
      <c r="G5" s="195" t="s">
        <v>241</v>
      </c>
      <c r="H5" s="195" t="s">
        <v>242</v>
      </c>
      <c r="I5" s="195" t="s">
        <v>243</v>
      </c>
    </row>
    <row r="6" spans="1:9">
      <c r="A6" s="198" t="s">
        <v>435</v>
      </c>
      <c r="B6" s="200">
        <v>198</v>
      </c>
      <c r="C6" s="200">
        <v>72.5</v>
      </c>
      <c r="D6" s="200">
        <v>162.5</v>
      </c>
      <c r="E6" s="200">
        <v>1110.6999999999998</v>
      </c>
      <c r="F6" s="200">
        <v>370.59999999999997</v>
      </c>
      <c r="G6" s="200">
        <v>21.099999999999998</v>
      </c>
      <c r="H6" s="200">
        <v>75.099999999999994</v>
      </c>
      <c r="I6" s="200">
        <v>2262.1999999999998</v>
      </c>
    </row>
    <row r="7" spans="1:9">
      <c r="A7" s="105" t="s">
        <v>436</v>
      </c>
      <c r="B7" s="36">
        <v>198</v>
      </c>
      <c r="C7" s="36">
        <v>0</v>
      </c>
      <c r="D7" s="36">
        <v>0</v>
      </c>
      <c r="E7" s="36">
        <v>635.79999999999995</v>
      </c>
      <c r="F7" s="36">
        <v>0</v>
      </c>
      <c r="G7" s="36">
        <v>0</v>
      </c>
      <c r="H7" s="36">
        <v>0</v>
      </c>
      <c r="I7" s="36">
        <v>1386.9</v>
      </c>
    </row>
    <row r="8" spans="1:9">
      <c r="A8" s="105" t="s">
        <v>431</v>
      </c>
      <c r="B8" s="36">
        <v>0</v>
      </c>
      <c r="C8" s="36">
        <v>68.7</v>
      </c>
      <c r="D8" s="36">
        <v>162.5</v>
      </c>
      <c r="E8" s="36">
        <v>469.9</v>
      </c>
      <c r="F8" s="36">
        <v>369.2</v>
      </c>
      <c r="G8" s="36">
        <v>0.2</v>
      </c>
      <c r="H8" s="36">
        <v>0</v>
      </c>
      <c r="I8" s="36">
        <v>549.79999999999995</v>
      </c>
    </row>
    <row r="9" spans="1:9">
      <c r="A9" s="105" t="s">
        <v>432</v>
      </c>
      <c r="B9" s="36">
        <v>0</v>
      </c>
      <c r="C9" s="36">
        <v>0</v>
      </c>
      <c r="D9" s="36">
        <v>0</v>
      </c>
      <c r="E9" s="36">
        <v>5</v>
      </c>
      <c r="F9" s="36">
        <v>0</v>
      </c>
      <c r="G9" s="36">
        <v>0</v>
      </c>
      <c r="H9" s="36">
        <v>0</v>
      </c>
      <c r="I9" s="36">
        <v>153.5</v>
      </c>
    </row>
    <row r="10" spans="1:9">
      <c r="A10" s="105" t="s">
        <v>437</v>
      </c>
      <c r="B10" s="36">
        <v>0</v>
      </c>
      <c r="C10" s="36">
        <v>3.8</v>
      </c>
      <c r="D10" s="36">
        <v>0</v>
      </c>
      <c r="E10" s="36" t="s">
        <v>444</v>
      </c>
      <c r="F10" s="36">
        <v>1.4</v>
      </c>
      <c r="G10" s="36">
        <v>20.9</v>
      </c>
      <c r="H10" s="36">
        <v>75.099999999999994</v>
      </c>
      <c r="I10" s="36">
        <v>172</v>
      </c>
    </row>
    <row r="11" spans="1:9">
      <c r="A11" s="198" t="s">
        <v>438</v>
      </c>
      <c r="B11" s="200">
        <v>0</v>
      </c>
      <c r="C11" s="200">
        <v>93.8</v>
      </c>
      <c r="D11" s="200">
        <v>0</v>
      </c>
      <c r="E11" s="200">
        <v>77.3</v>
      </c>
      <c r="F11" s="200">
        <v>148</v>
      </c>
      <c r="G11" s="200">
        <v>107.5</v>
      </c>
      <c r="H11" s="200">
        <v>0</v>
      </c>
      <c r="I11" s="200">
        <v>39.9</v>
      </c>
    </row>
    <row r="12" spans="1:9">
      <c r="A12" s="105" t="s">
        <v>430</v>
      </c>
      <c r="B12" s="36">
        <v>0</v>
      </c>
      <c r="C12" s="36">
        <v>0</v>
      </c>
      <c r="D12" s="36">
        <v>0</v>
      </c>
      <c r="E12" s="36">
        <v>52.4</v>
      </c>
      <c r="F12" s="36">
        <v>0</v>
      </c>
      <c r="G12" s="36">
        <v>0</v>
      </c>
      <c r="H12" s="36">
        <v>0</v>
      </c>
      <c r="I12" s="36">
        <v>39.9</v>
      </c>
    </row>
    <row r="13" spans="1:9">
      <c r="A13" s="105" t="s">
        <v>431</v>
      </c>
      <c r="B13" s="36">
        <v>0</v>
      </c>
      <c r="C13" s="36">
        <v>93.8</v>
      </c>
      <c r="D13" s="36">
        <v>0</v>
      </c>
      <c r="E13" s="36">
        <v>24.9</v>
      </c>
      <c r="F13" s="36">
        <v>148</v>
      </c>
      <c r="G13" s="36">
        <v>107.5</v>
      </c>
      <c r="H13" s="36">
        <v>0</v>
      </c>
      <c r="I13" s="36">
        <v>0</v>
      </c>
    </row>
    <row r="14" spans="1:9">
      <c r="A14" s="198" t="s">
        <v>439</v>
      </c>
      <c r="B14" s="200">
        <v>198</v>
      </c>
      <c r="C14" s="200">
        <v>166.3</v>
      </c>
      <c r="D14" s="200">
        <v>162.5</v>
      </c>
      <c r="E14" s="200">
        <v>1187.9999999999998</v>
      </c>
      <c r="F14" s="200">
        <v>518.59999999999991</v>
      </c>
      <c r="G14" s="200">
        <v>128.6</v>
      </c>
      <c r="H14" s="200">
        <v>75.099999999999994</v>
      </c>
      <c r="I14" s="200">
        <v>2302.1</v>
      </c>
    </row>
    <row r="15" spans="1:9">
      <c r="A15" s="198" t="s">
        <v>440</v>
      </c>
      <c r="B15" s="200">
        <v>0</v>
      </c>
      <c r="C15" s="200">
        <v>-720.6</v>
      </c>
      <c r="D15" s="200">
        <v>-283</v>
      </c>
      <c r="E15" s="200">
        <v>-700</v>
      </c>
      <c r="F15" s="200">
        <v>0</v>
      </c>
      <c r="G15" s="200">
        <v>-799.3</v>
      </c>
      <c r="H15" s="200">
        <v>0</v>
      </c>
      <c r="I15" s="200">
        <v>0</v>
      </c>
    </row>
    <row r="16" spans="1:9">
      <c r="A16" s="105" t="s">
        <v>441</v>
      </c>
      <c r="B16" s="36">
        <v>0</v>
      </c>
      <c r="C16" s="36">
        <v>-481</v>
      </c>
      <c r="D16" s="36">
        <v>0</v>
      </c>
      <c r="E16" s="36">
        <v>-700</v>
      </c>
      <c r="F16" s="36">
        <v>0</v>
      </c>
      <c r="G16" s="36">
        <v>-799.3</v>
      </c>
      <c r="H16" s="36">
        <v>0</v>
      </c>
      <c r="I16" s="36">
        <v>0</v>
      </c>
    </row>
    <row r="17" spans="1:9">
      <c r="A17" s="105" t="s">
        <v>442</v>
      </c>
      <c r="B17" s="36">
        <v>0</v>
      </c>
      <c r="C17" s="36">
        <v>-239.6</v>
      </c>
      <c r="D17" s="36">
        <v>-283</v>
      </c>
      <c r="E17" s="36" t="s">
        <v>17</v>
      </c>
      <c r="F17" s="36">
        <v>0</v>
      </c>
      <c r="G17" s="36">
        <v>0</v>
      </c>
      <c r="H17" s="36">
        <v>0</v>
      </c>
      <c r="I17" s="36">
        <v>0</v>
      </c>
    </row>
    <row r="19" spans="1:9">
      <c r="A19" s="199" t="s">
        <v>443</v>
      </c>
    </row>
  </sheetData>
  <pageMargins left="0.7" right="0.7" top="0.75" bottom="0.75" header="0.3" footer="0.3"/>
  <pageSetup orientation="portrait" r:id="rId1"/>
  <headerFooter>
    <oddFooter>&amp;L&amp;1#&amp;"Calibri"&amp;10&amp;K000000Confidencial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6E5B-9912-4B1C-89D4-4F5E7C9C37E9}">
  <sheetPr codeName="Plan6">
    <tabColor rgb="FF92D050"/>
    <pageSetUpPr fitToPage="1"/>
  </sheetPr>
  <dimension ref="A1:CTR300"/>
  <sheetViews>
    <sheetView showGridLines="0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ColWidth="9.1796875" defaultRowHeight="14.5"/>
  <cols>
    <col min="1" max="1" width="61.1796875" style="2" customWidth="1" collapsed="1"/>
    <col min="2" max="2" width="11.1796875" bestFit="1" customWidth="1" collapsed="1"/>
    <col min="3" max="5" width="11.1796875" bestFit="1" customWidth="1"/>
    <col min="6" max="7" width="10.7265625" bestFit="1" customWidth="1"/>
    <col min="8" max="13" width="10.54296875" customWidth="1"/>
    <col min="14" max="15" width="12.7265625" customWidth="1"/>
    <col min="16" max="16384" width="9.1796875" style="2"/>
  </cols>
  <sheetData>
    <row r="1" spans="1:15" ht="45" customHeight="1" collapsed="1">
      <c r="A1" s="3"/>
    </row>
    <row r="2" spans="1:15">
      <c r="A2" s="4" t="s">
        <v>310</v>
      </c>
      <c r="B2" s="5" t="s">
        <v>263</v>
      </c>
      <c r="C2" s="5" t="s">
        <v>268</v>
      </c>
      <c r="D2" s="5" t="s">
        <v>279</v>
      </c>
      <c r="E2" s="5" t="s">
        <v>281</v>
      </c>
      <c r="F2" s="5" t="s">
        <v>334</v>
      </c>
      <c r="G2" s="5" t="s">
        <v>355</v>
      </c>
      <c r="H2" s="5" t="s">
        <v>391</v>
      </c>
      <c r="I2" s="5" t="s">
        <v>396</v>
      </c>
      <c r="J2" s="5" t="s">
        <v>402</v>
      </c>
      <c r="K2" s="5" t="s">
        <v>408</v>
      </c>
      <c r="L2" s="5" t="s">
        <v>411</v>
      </c>
      <c r="M2" s="5" t="s">
        <v>421</v>
      </c>
    </row>
    <row r="3" spans="1:15" ht="16.5" customHeight="1">
      <c r="A3" s="4" t="s">
        <v>21</v>
      </c>
      <c r="B3" s="5" t="s">
        <v>0</v>
      </c>
      <c r="C3" s="5" t="s">
        <v>241</v>
      </c>
      <c r="D3" s="5" t="s">
        <v>242</v>
      </c>
      <c r="E3" s="5" t="s">
        <v>243</v>
      </c>
      <c r="F3" s="5" t="s">
        <v>0</v>
      </c>
      <c r="G3" s="5" t="s">
        <v>241</v>
      </c>
      <c r="H3" s="5" t="s">
        <v>242</v>
      </c>
      <c r="I3" s="5" t="s">
        <v>243</v>
      </c>
      <c r="J3" s="5" t="s">
        <v>0</v>
      </c>
      <c r="K3" s="5" t="s">
        <v>241</v>
      </c>
      <c r="L3" s="5" t="s">
        <v>242</v>
      </c>
      <c r="M3" s="5" t="s">
        <v>243</v>
      </c>
    </row>
    <row r="4" spans="1:15" s="104" customFormat="1" ht="15" customHeight="1">
      <c r="A4" s="3" t="s">
        <v>22</v>
      </c>
      <c r="B4" s="7">
        <v>19632.582906219966</v>
      </c>
      <c r="C4" s="7">
        <v>13582.685337779994</v>
      </c>
      <c r="D4" s="7">
        <v>19509.314367010007</v>
      </c>
      <c r="E4" s="7">
        <v>22533.990454799987</v>
      </c>
      <c r="F4" s="7">
        <v>22511.888661270023</v>
      </c>
      <c r="G4" s="7">
        <v>25246.6</v>
      </c>
      <c r="H4" s="7">
        <v>31016.659037479978</v>
      </c>
      <c r="I4" s="7">
        <v>34352.825804890002</v>
      </c>
      <c r="J4" s="7">
        <v>34719.790671370058</v>
      </c>
      <c r="K4" s="7">
        <v>42776.902753689967</v>
      </c>
      <c r="L4" s="7">
        <v>43745.609497489968</v>
      </c>
      <c r="M4" s="7">
        <v>41011.06427515993</v>
      </c>
      <c r="N4" s="122"/>
      <c r="O4" s="47"/>
    </row>
    <row r="5" spans="1:15" s="38" customFormat="1" ht="15" customHeight="1">
      <c r="A5" s="117" t="s">
        <v>23</v>
      </c>
      <c r="B5" s="37">
        <v>-17329.182230180002</v>
      </c>
      <c r="C5" s="37">
        <v>-11893.896798170008</v>
      </c>
      <c r="D5" s="37">
        <v>-16595.145243449988</v>
      </c>
      <c r="E5" s="37">
        <v>-19879.627664769996</v>
      </c>
      <c r="F5" s="37">
        <v>-19938.880333199999</v>
      </c>
      <c r="G5" s="37">
        <v>-22405.178628850008</v>
      </c>
      <c r="H5" s="37">
        <v>-27934.730955440002</v>
      </c>
      <c r="I5" s="37">
        <v>-31008.581604169998</v>
      </c>
      <c r="J5" s="37">
        <v>-31753.695719999989</v>
      </c>
      <c r="K5" s="37">
        <v>-39237.837145189973</v>
      </c>
      <c r="L5" s="37">
        <v>-39836.190460170023</v>
      </c>
      <c r="M5" s="37">
        <v>-37123.619829849995</v>
      </c>
      <c r="N5" s="47"/>
      <c r="O5" s="47"/>
    </row>
    <row r="6" spans="1:15" s="104" customFormat="1" ht="15" customHeight="1">
      <c r="A6" s="3" t="s">
        <v>24</v>
      </c>
      <c r="B6" s="7">
        <v>2303.4006760399643</v>
      </c>
      <c r="C6" s="7">
        <v>1688.7885396099864</v>
      </c>
      <c r="D6" s="7">
        <v>2914.1691235600192</v>
      </c>
      <c r="E6" s="7">
        <v>2654.3627900299907</v>
      </c>
      <c r="F6" s="7">
        <v>2573.0083280700237</v>
      </c>
      <c r="G6" s="7">
        <v>2841.421371149992</v>
      </c>
      <c r="H6" s="7">
        <v>3081.9280820399763</v>
      </c>
      <c r="I6" s="7">
        <v>3344.2442007200043</v>
      </c>
      <c r="J6" s="7">
        <v>2966.0949513700689</v>
      </c>
      <c r="K6" s="7">
        <v>3539.0656084999937</v>
      </c>
      <c r="L6" s="7">
        <v>3909.4190373199453</v>
      </c>
      <c r="M6" s="7">
        <v>3887.444445309935</v>
      </c>
      <c r="N6" s="47"/>
      <c r="O6" s="47"/>
    </row>
    <row r="7" spans="1:15" s="104" customFormat="1" ht="15" customHeight="1">
      <c r="A7" s="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/>
      <c r="O7"/>
    </row>
    <row r="8" spans="1:15" s="104" customFormat="1" ht="15" customHeight="1">
      <c r="A8" s="3" t="s">
        <v>25</v>
      </c>
      <c r="B8" s="7">
        <v>-1046.9167866499999</v>
      </c>
      <c r="C8" s="7">
        <v>-877.20110453000109</v>
      </c>
      <c r="D8" s="7">
        <v>-1194.293848</v>
      </c>
      <c r="E8" s="7">
        <v>-1441.7234764700013</v>
      </c>
      <c r="F8" s="7">
        <v>-1003.8246090699998</v>
      </c>
      <c r="G8" s="7">
        <v>-780.57394526999963</v>
      </c>
      <c r="H8" s="7">
        <v>-1311.7884399700013</v>
      </c>
      <c r="I8" s="7">
        <v>-1293.5291490399998</v>
      </c>
      <c r="J8" s="7">
        <v>-1560.2750249899984</v>
      </c>
      <c r="K8" s="7">
        <v>-1062.3484139600005</v>
      </c>
      <c r="L8" s="7">
        <v>-2317.5017054299983</v>
      </c>
      <c r="M8" s="7">
        <v>-205.12713417000123</v>
      </c>
      <c r="N8" s="47"/>
      <c r="O8" s="47"/>
    </row>
    <row r="9" spans="1:15" s="38" customFormat="1" ht="15" customHeight="1">
      <c r="A9" s="8" t="s">
        <v>26</v>
      </c>
      <c r="B9" s="37">
        <v>-672.83799304000024</v>
      </c>
      <c r="C9" s="37">
        <v>-644.867672730001</v>
      </c>
      <c r="D9" s="37">
        <v>-606.07728757000007</v>
      </c>
      <c r="E9" s="37">
        <v>-667.61108690000026</v>
      </c>
      <c r="F9" s="37">
        <v>-592.91895921999981</v>
      </c>
      <c r="G9" s="37">
        <v>-618.48639593000007</v>
      </c>
      <c r="H9" s="37">
        <v>-706.5647647900023</v>
      </c>
      <c r="I9" s="37">
        <v>-746.79414405999967</v>
      </c>
      <c r="J9" s="37">
        <v>-761.72039210999844</v>
      </c>
      <c r="K9" s="37">
        <v>-856.69914534000065</v>
      </c>
      <c r="L9" s="37">
        <v>-1094.6283548399983</v>
      </c>
      <c r="M9" s="37">
        <v>-1137.238248110001</v>
      </c>
      <c r="N9"/>
      <c r="O9"/>
    </row>
    <row r="10" spans="1:15" ht="15" customHeight="1">
      <c r="A10" s="8" t="s">
        <v>27</v>
      </c>
      <c r="B10" s="37">
        <v>-449.70283339999941</v>
      </c>
      <c r="C10" s="37">
        <v>-470.98094799000006</v>
      </c>
      <c r="D10" s="37">
        <v>-575.72731335999993</v>
      </c>
      <c r="E10" s="37">
        <v>-926.13292254000112</v>
      </c>
      <c r="F10" s="37">
        <v>-480.51062032000004</v>
      </c>
      <c r="G10" s="37">
        <v>-536.80081294999957</v>
      </c>
      <c r="H10" s="37">
        <v>-662.25643840999896</v>
      </c>
      <c r="I10" s="37">
        <v>-786.88086354999996</v>
      </c>
      <c r="J10" s="37">
        <v>-723.06366231999982</v>
      </c>
      <c r="K10" s="37">
        <v>-732.01793745999964</v>
      </c>
      <c r="L10" s="37">
        <v>-851.34815140000046</v>
      </c>
      <c r="M10" s="37">
        <v>-882.56063583000025</v>
      </c>
      <c r="N10" s="47"/>
      <c r="O10" s="47"/>
    </row>
    <row r="11" spans="1:15" ht="15" customHeight="1">
      <c r="A11" s="8" t="s">
        <v>28</v>
      </c>
      <c r="B11" s="37">
        <v>75.624039789999642</v>
      </c>
      <c r="C11" s="37">
        <v>238.64751618999995</v>
      </c>
      <c r="D11" s="37">
        <v>-12.489247070000008</v>
      </c>
      <c r="E11" s="37">
        <v>152.02053297000003</v>
      </c>
      <c r="F11" s="37">
        <v>69.604970470000026</v>
      </c>
      <c r="G11" s="37">
        <v>374.71326361000001</v>
      </c>
      <c r="H11" s="37">
        <v>57.03276323000005</v>
      </c>
      <c r="I11" s="37">
        <v>240.14585856999992</v>
      </c>
      <c r="J11" s="37">
        <v>-75.490970560000022</v>
      </c>
      <c r="K11" s="37">
        <v>526.36866883999983</v>
      </c>
      <c r="L11" s="37">
        <v>-371.52519918999957</v>
      </c>
      <c r="M11" s="37">
        <v>1814.6717497700001</v>
      </c>
    </row>
    <row r="12" spans="1:15" ht="15" customHeight="1">
      <c r="A12" s="8" t="s">
        <v>29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5" ht="15" customHeight="1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5" ht="30.75" customHeight="1">
      <c r="A14" s="118" t="s">
        <v>30</v>
      </c>
      <c r="B14" s="7">
        <v>1256.4838893999756</v>
      </c>
      <c r="C14" s="7">
        <v>811.58871667998994</v>
      </c>
      <c r="D14" s="7">
        <v>1719.8739939300026</v>
      </c>
      <c r="E14" s="7">
        <v>1212.6393135999895</v>
      </c>
      <c r="F14" s="7">
        <v>1569.1837190000324</v>
      </c>
      <c r="G14" s="7">
        <v>2060.8474259400118</v>
      </c>
      <c r="H14" s="7">
        <v>1770.1396416299724</v>
      </c>
      <c r="I14" s="7">
        <v>2050.7150520900063</v>
      </c>
      <c r="J14" s="7">
        <v>1405.8199264300317</v>
      </c>
      <c r="K14" s="7">
        <v>2476.7171924799895</v>
      </c>
      <c r="L14" s="7">
        <v>1591.9173322899537</v>
      </c>
      <c r="M14" s="7">
        <v>3682.3173111399014</v>
      </c>
    </row>
    <row r="15" spans="1:15" ht="15" customHeight="1">
      <c r="A15" s="11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5" s="104" customFormat="1" ht="15" customHeight="1">
      <c r="A16" s="3" t="s">
        <v>31</v>
      </c>
      <c r="B16" s="7">
        <v>-662.88833425000098</v>
      </c>
      <c r="C16" s="7">
        <v>-361.23782635999964</v>
      </c>
      <c r="D16" s="7">
        <v>-951.42136533999917</v>
      </c>
      <c r="E16" s="7">
        <v>-740.81377688999794</v>
      </c>
      <c r="F16" s="7">
        <v>-434.68251215999891</v>
      </c>
      <c r="G16" s="7">
        <v>-341.16717200000204</v>
      </c>
      <c r="H16" s="7">
        <v>1691.148864410002</v>
      </c>
      <c r="I16" s="7">
        <v>-1419.4688705800004</v>
      </c>
      <c r="J16" s="7">
        <v>-853.6643483500028</v>
      </c>
      <c r="K16" s="7">
        <v>-2473.9211824099984</v>
      </c>
      <c r="L16" s="7">
        <v>-1664.7298770599991</v>
      </c>
      <c r="M16" s="7">
        <v>-1868.2287527200028</v>
      </c>
      <c r="N16"/>
      <c r="O16"/>
    </row>
    <row r="17" spans="1:15" ht="15" customHeight="1">
      <c r="A17" s="8" t="s">
        <v>32</v>
      </c>
      <c r="B17" s="37">
        <v>-2.0752519099996403</v>
      </c>
      <c r="C17" s="37">
        <v>-30.04797864000037</v>
      </c>
      <c r="D17" s="37">
        <v>4.6585365300006458</v>
      </c>
      <c r="E17" s="37">
        <v>10.731612379999559</v>
      </c>
      <c r="F17" s="37">
        <v>-0.86008682999874786</v>
      </c>
      <c r="G17" s="37">
        <v>12.361065339999501</v>
      </c>
      <c r="H17" s="37">
        <v>3028.9339213300013</v>
      </c>
      <c r="I17" s="37">
        <v>-3.485406330000747</v>
      </c>
      <c r="J17" s="37">
        <v>-8.8706716299995563</v>
      </c>
      <c r="K17" s="37">
        <v>-35.421834969999722</v>
      </c>
      <c r="L17" s="37">
        <v>226.31270496000079</v>
      </c>
      <c r="M17" s="37">
        <v>167.90315395999633</v>
      </c>
    </row>
    <row r="18" spans="1:15" ht="15" customHeight="1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5" ht="15" customHeight="1">
      <c r="A19" s="8" t="s">
        <v>33</v>
      </c>
      <c r="B19" s="37">
        <v>110</v>
      </c>
      <c r="C19" s="37">
        <v>-195.92501999999999</v>
      </c>
      <c r="D19" s="37">
        <v>-410.54541</v>
      </c>
      <c r="E19" s="37">
        <v>-783.97868000000005</v>
      </c>
      <c r="F19" s="37">
        <v>-29.71762</v>
      </c>
      <c r="G19" s="37">
        <v>-586.0209181099998</v>
      </c>
      <c r="H19" s="37">
        <v>-731.90433401857717</v>
      </c>
      <c r="I19" s="37">
        <v>-1183.6144190300006</v>
      </c>
      <c r="J19" s="37">
        <v>-1301.7477142426187</v>
      </c>
      <c r="K19" s="37">
        <v>-1770.5162868100006</v>
      </c>
      <c r="L19" s="37">
        <v>-1916.8089701799997</v>
      </c>
      <c r="M19" s="37">
        <v>-4990.9804288600017</v>
      </c>
      <c r="N19" s="47"/>
      <c r="O19" s="47"/>
    </row>
    <row r="20" spans="1:15" ht="15" customHeight="1">
      <c r="A20" s="8" t="s">
        <v>34</v>
      </c>
      <c r="B20" s="37">
        <v>-442.76393999999999</v>
      </c>
      <c r="C20" s="37">
        <v>-141.755</v>
      </c>
      <c r="D20" s="37">
        <v>-127.199</v>
      </c>
      <c r="E20" s="37">
        <v>125.12141</v>
      </c>
      <c r="F20" s="37">
        <v>-265.20704999999998</v>
      </c>
      <c r="G20" s="37">
        <v>211.77436504000002</v>
      </c>
      <c r="H20" s="37">
        <v>-242.97727498000003</v>
      </c>
      <c r="I20" s="37">
        <v>-125.60003924</v>
      </c>
      <c r="J20" s="37">
        <v>283.65354363000006</v>
      </c>
      <c r="K20" s="37">
        <v>-270.98951849999997</v>
      </c>
      <c r="L20" s="37">
        <v>-118.93095150000002</v>
      </c>
      <c r="M20" s="37">
        <v>2.7484001699999943</v>
      </c>
      <c r="N20" s="47"/>
      <c r="O20" s="47"/>
    </row>
    <row r="21" spans="1:15" ht="15" customHeight="1">
      <c r="A21" s="8" t="s">
        <v>35</v>
      </c>
      <c r="B21" s="37">
        <v>105.7</v>
      </c>
      <c r="C21" s="37">
        <v>105.2847</v>
      </c>
      <c r="D21" s="37">
        <v>53.783999999999999</v>
      </c>
      <c r="E21" s="37">
        <v>44.1</v>
      </c>
      <c r="F21" s="37">
        <v>63.93553</v>
      </c>
      <c r="G21" s="37">
        <v>82.914003210000033</v>
      </c>
      <c r="H21" s="37">
        <v>227.87539087999994</v>
      </c>
      <c r="I21" s="37">
        <v>334.42521129000005</v>
      </c>
      <c r="J21" s="37">
        <v>415.24725547999998</v>
      </c>
      <c r="K21" s="37">
        <v>543.46934570000008</v>
      </c>
      <c r="L21" s="37">
        <v>582.29990243999987</v>
      </c>
      <c r="M21" s="37">
        <v>519.93876539000053</v>
      </c>
    </row>
    <row r="22" spans="1:15" ht="15" customHeight="1">
      <c r="A22" s="8" t="s">
        <v>425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283.36605958999996</v>
      </c>
      <c r="M22" s="37">
        <v>3101.6812778500002</v>
      </c>
    </row>
    <row r="23" spans="1:15" ht="15" customHeight="1">
      <c r="A23" s="21" t="s">
        <v>36</v>
      </c>
      <c r="B23" s="7">
        <v>-227.06394</v>
      </c>
      <c r="C23" s="7">
        <v>-232.39532</v>
      </c>
      <c r="D23" s="7">
        <v>-483.96041000000002</v>
      </c>
      <c r="E23" s="7">
        <v>-614.75725999999997</v>
      </c>
      <c r="F23" s="7">
        <v>-230.98913999999999</v>
      </c>
      <c r="G23" s="7">
        <v>-291.33254985999974</v>
      </c>
      <c r="H23" s="7">
        <v>-747.00621811857729</v>
      </c>
      <c r="I23" s="7">
        <v>-974.7892469800006</v>
      </c>
      <c r="J23" s="7">
        <v>-602.84691513261873</v>
      </c>
      <c r="K23" s="7">
        <v>-1498.0364596100005</v>
      </c>
      <c r="L23" s="7">
        <v>-1170.0739596499998</v>
      </c>
      <c r="M23" s="7">
        <v>-1366.6119854500007</v>
      </c>
      <c r="N23" s="47"/>
      <c r="O23" s="47"/>
    </row>
    <row r="24" spans="1:15" ht="15" customHeight="1">
      <c r="A24" s="8" t="s">
        <v>37</v>
      </c>
      <c r="B24" s="37">
        <v>-388.30847</v>
      </c>
      <c r="C24" s="37">
        <v>-99.548370000000006</v>
      </c>
      <c r="D24" s="37">
        <v>-436.935</v>
      </c>
      <c r="E24" s="37">
        <v>-96.388390000000001</v>
      </c>
      <c r="F24" s="37">
        <v>-89.504050000000007</v>
      </c>
      <c r="G24" s="37">
        <v>-39.7594370600006</v>
      </c>
      <c r="H24" s="37">
        <v>-480.11378444142218</v>
      </c>
      <c r="I24" s="37">
        <v>-276.6369402599999</v>
      </c>
      <c r="J24" s="37">
        <v>-121.78142856238091</v>
      </c>
      <c r="K24" s="37">
        <v>-771.07090838000011</v>
      </c>
      <c r="L24" s="37">
        <v>-419.4642983899995</v>
      </c>
      <c r="M24" s="37">
        <v>-535.79002559000003</v>
      </c>
      <c r="N24" s="47"/>
      <c r="O24" s="47"/>
    </row>
    <row r="25" spans="1:15" ht="15" customHeight="1">
      <c r="A25" s="8" t="s">
        <v>38</v>
      </c>
      <c r="B25" s="37">
        <v>-45.426879999999997</v>
      </c>
      <c r="C25" s="37">
        <v>0.75468000000000002</v>
      </c>
      <c r="D25" s="37">
        <v>-35.189</v>
      </c>
      <c r="E25" s="37">
        <v>-40.407229999999998</v>
      </c>
      <c r="F25" s="37">
        <v>-113.33951</v>
      </c>
      <c r="G25" s="37">
        <v>-22.413250419999997</v>
      </c>
      <c r="H25" s="37">
        <v>-110.65305436999999</v>
      </c>
      <c r="I25" s="37">
        <v>-164.56077700999995</v>
      </c>
      <c r="J25" s="37">
        <v>-120.1425947</v>
      </c>
      <c r="K25" s="37">
        <v>-169.37675189999999</v>
      </c>
      <c r="L25" s="37">
        <v>-301.49647854000006</v>
      </c>
      <c r="M25" s="37">
        <v>-133.70005021</v>
      </c>
      <c r="N25" s="47"/>
      <c r="O25" s="47"/>
    </row>
    <row r="26" spans="1:15" ht="15" customHeight="1">
      <c r="A26" s="21" t="s">
        <v>39</v>
      </c>
      <c r="B26" s="7">
        <v>-660.81308000000001</v>
      </c>
      <c r="C26" s="7">
        <v>-331.18984999999998</v>
      </c>
      <c r="D26" s="7">
        <v>-956.07989999999995</v>
      </c>
      <c r="E26" s="7">
        <v>-751.54539</v>
      </c>
      <c r="F26" s="7">
        <v>-433.82243</v>
      </c>
      <c r="G26" s="7">
        <v>-353.52823734000157</v>
      </c>
      <c r="H26" s="7">
        <v>-1337.7850569199993</v>
      </c>
      <c r="I26" s="7">
        <v>-1415.9834642499995</v>
      </c>
      <c r="J26" s="7">
        <v>-844.79367672000319</v>
      </c>
      <c r="K26" s="7">
        <v>-2438.4993474399989</v>
      </c>
      <c r="L26" s="7">
        <v>-1891.0425820199998</v>
      </c>
      <c r="M26" s="7">
        <v>-2036.1319066799992</v>
      </c>
      <c r="N26" s="47"/>
      <c r="O26" s="47"/>
    </row>
    <row r="27" spans="1:15" ht="15" customHeight="1">
      <c r="A27" s="8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5" s="104" customFormat="1" ht="15" customHeight="1">
      <c r="A28" s="3" t="s">
        <v>40</v>
      </c>
      <c r="B28" s="7">
        <v>593.59555514997464</v>
      </c>
      <c r="C28" s="7">
        <v>450.3508903199903</v>
      </c>
      <c r="D28" s="7">
        <v>768.45262859000343</v>
      </c>
      <c r="E28" s="7">
        <v>471.82553670999152</v>
      </c>
      <c r="F28" s="7">
        <v>1134.5012068400335</v>
      </c>
      <c r="G28" s="7">
        <v>1719.6802539400098</v>
      </c>
      <c r="H28" s="7">
        <v>3461.2885060399744</v>
      </c>
      <c r="I28" s="7">
        <v>631.24618151000595</v>
      </c>
      <c r="J28" s="7">
        <v>552.15557808002893</v>
      </c>
      <c r="K28" s="7">
        <v>2.7960100699910981</v>
      </c>
      <c r="L28" s="7">
        <v>-72.812544770045406</v>
      </c>
      <c r="M28" s="7">
        <v>1814.0885584198986</v>
      </c>
      <c r="N28"/>
      <c r="O28"/>
    </row>
    <row r="29" spans="1:15" s="104" customFormat="1" ht="15" customHeight="1">
      <c r="A29" s="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/>
      <c r="O29"/>
    </row>
    <row r="30" spans="1:15" ht="15" customHeight="1">
      <c r="A30" s="3" t="s">
        <v>41</v>
      </c>
      <c r="B30" s="7">
        <v>-53.926919849999997</v>
      </c>
      <c r="C30" s="7">
        <v>-105.44145952000009</v>
      </c>
      <c r="D30" s="7">
        <v>-236.82918661999977</v>
      </c>
      <c r="E30" s="7">
        <v>-374.97151378999996</v>
      </c>
      <c r="F30" s="7">
        <v>-75.935909369999919</v>
      </c>
      <c r="G30" s="7">
        <v>-563.51261579000015</v>
      </c>
      <c r="H30" s="7">
        <v>-59.707933209999744</v>
      </c>
      <c r="I30" s="7">
        <v>469.61388111999986</v>
      </c>
      <c r="J30" s="7">
        <v>68.776614620000089</v>
      </c>
      <c r="K30" s="7">
        <v>105.31027894999977</v>
      </c>
      <c r="L30" s="7">
        <v>433.31858074000041</v>
      </c>
      <c r="M30" s="7">
        <v>-56.646346430000449</v>
      </c>
    </row>
    <row r="31" spans="1:15" ht="15" customHeight="1">
      <c r="A31" s="8" t="s">
        <v>142</v>
      </c>
      <c r="B31" s="37">
        <v>-299.86730807999999</v>
      </c>
      <c r="C31" s="37">
        <v>-267.28079774000008</v>
      </c>
      <c r="D31" s="37">
        <v>-456.02199447999988</v>
      </c>
      <c r="E31" s="37">
        <v>-506.76721079000004</v>
      </c>
      <c r="F31" s="37">
        <v>-478.31145057999998</v>
      </c>
      <c r="G31" s="37">
        <v>-868.52922865000005</v>
      </c>
      <c r="H31" s="37">
        <v>-273.75115164999971</v>
      </c>
      <c r="I31" s="37">
        <v>3.4385883299999809</v>
      </c>
      <c r="J31" s="37">
        <v>-192.92279710000003</v>
      </c>
      <c r="K31" s="37">
        <v>-878.21581889000015</v>
      </c>
      <c r="L31" s="37">
        <v>-451.24261213999995</v>
      </c>
      <c r="M31" s="37">
        <v>-143.64867840000008</v>
      </c>
    </row>
    <row r="32" spans="1:15" ht="15" customHeight="1">
      <c r="A32" s="8" t="s">
        <v>143</v>
      </c>
      <c r="B32" s="37">
        <v>245.94038822999997</v>
      </c>
      <c r="C32" s="37">
        <v>161.83933821999997</v>
      </c>
      <c r="D32" s="37">
        <v>219.19280786000013</v>
      </c>
      <c r="E32" s="37">
        <v>131.79569699999999</v>
      </c>
      <c r="F32" s="37">
        <v>402.37554121000005</v>
      </c>
      <c r="G32" s="37">
        <v>305.01661286000001</v>
      </c>
      <c r="H32" s="37">
        <v>214.04321844000006</v>
      </c>
      <c r="I32" s="37">
        <v>466.1752927899999</v>
      </c>
      <c r="J32" s="37">
        <v>261.69941172000011</v>
      </c>
      <c r="K32" s="37">
        <v>983.52609783999992</v>
      </c>
      <c r="L32" s="37">
        <v>884.56119288000036</v>
      </c>
      <c r="M32" s="37">
        <v>87.002331969999631</v>
      </c>
    </row>
    <row r="33" spans="1:15" ht="15" customHeight="1">
      <c r="A33" s="8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5" s="104" customFormat="1" ht="15" customHeight="1">
      <c r="A34" s="3" t="s">
        <v>42</v>
      </c>
      <c r="B34" s="7">
        <v>106.98450664000002</v>
      </c>
      <c r="C34" s="7">
        <v>-243.01041591000006</v>
      </c>
      <c r="D34" s="7">
        <v>-308.69624219999997</v>
      </c>
      <c r="E34" s="7">
        <v>-208.85103764999994</v>
      </c>
      <c r="F34" s="7">
        <v>-230.83567489999999</v>
      </c>
      <c r="G34" s="7">
        <v>-213.81207003</v>
      </c>
      <c r="H34" s="7">
        <v>-136.89738548000003</v>
      </c>
      <c r="I34" s="7">
        <v>176.51142070000003</v>
      </c>
      <c r="J34" s="7">
        <v>-110.74171554</v>
      </c>
      <c r="K34" s="7">
        <v>-233.39970549999998</v>
      </c>
      <c r="L34" s="7">
        <v>-375.39082837000001</v>
      </c>
      <c r="M34" s="7">
        <v>-951.42209348000006</v>
      </c>
      <c r="N34"/>
      <c r="O34"/>
    </row>
    <row r="35" spans="1:15" s="104" customFormat="1" ht="15" customHeight="1">
      <c r="A35" s="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/>
      <c r="O35"/>
    </row>
    <row r="36" spans="1:15" s="104" customFormat="1" ht="15" customHeight="1">
      <c r="A36" s="3" t="s">
        <v>43</v>
      </c>
      <c r="B36" s="7">
        <v>646.65314193997472</v>
      </c>
      <c r="C36" s="7">
        <v>101.89901488999016</v>
      </c>
      <c r="D36" s="7">
        <v>222.92719977000371</v>
      </c>
      <c r="E36" s="7">
        <v>-111.99701473000837</v>
      </c>
      <c r="F36" s="7">
        <v>827.7296225700336</v>
      </c>
      <c r="G36" s="7">
        <v>942.35556812000971</v>
      </c>
      <c r="H36" s="7">
        <v>3264.6831873499746</v>
      </c>
      <c r="I36" s="7">
        <v>1277.371483330006</v>
      </c>
      <c r="J36" s="7">
        <v>510.19047716002899</v>
      </c>
      <c r="K36" s="7">
        <v>-125.29341648000911</v>
      </c>
      <c r="L36" s="7">
        <v>-14.884792400045001</v>
      </c>
      <c r="M36" s="7">
        <v>806.02011850989811</v>
      </c>
      <c r="N36"/>
      <c r="O36"/>
    </row>
    <row r="37" spans="1:15">
      <c r="A37" s="105" t="s">
        <v>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5">
      <c r="A38" s="105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5" s="106" customFormat="1" ht="15" customHeight="1">
      <c r="A39" s="9" t="s">
        <v>45</v>
      </c>
      <c r="B39" s="7">
        <v>646.65314193997312</v>
      </c>
      <c r="C39" s="7">
        <v>101.89901488999253</v>
      </c>
      <c r="D39" s="7">
        <v>222.92719977002514</v>
      </c>
      <c r="E39" s="7">
        <v>-111.99701473001151</v>
      </c>
      <c r="F39" s="7">
        <v>827.72962257002496</v>
      </c>
      <c r="G39" s="7">
        <v>942.35556812000243</v>
      </c>
      <c r="H39" s="7">
        <v>3264.6831873499882</v>
      </c>
      <c r="I39" s="7">
        <v>1277.371483330008</v>
      </c>
      <c r="J39" s="7">
        <v>510.19047716002564</v>
      </c>
      <c r="K39" s="7">
        <v>-125.29341648001419</v>
      </c>
      <c r="L39" s="7">
        <v>-14.884792400031646</v>
      </c>
      <c r="M39" s="7">
        <v>806.0201185099254</v>
      </c>
      <c r="N39"/>
      <c r="O39"/>
    </row>
    <row r="40" spans="1:15">
      <c r="A40" s="4" t="s">
        <v>46</v>
      </c>
      <c r="B40" s="5" t="s">
        <v>263</v>
      </c>
      <c r="C40" s="5" t="s">
        <v>268</v>
      </c>
      <c r="D40" s="5" t="s">
        <v>279</v>
      </c>
      <c r="E40" s="5" t="s">
        <v>281</v>
      </c>
      <c r="F40" s="5" t="s">
        <v>334</v>
      </c>
      <c r="G40" s="5" t="s">
        <v>355</v>
      </c>
      <c r="H40" s="5" t="s">
        <v>391</v>
      </c>
      <c r="I40" s="5" t="s">
        <v>396</v>
      </c>
      <c r="J40" s="5" t="s">
        <v>402</v>
      </c>
      <c r="K40" s="5" t="s">
        <v>408</v>
      </c>
      <c r="L40" s="5" t="s">
        <v>411</v>
      </c>
      <c r="M40" s="5" t="s">
        <v>421</v>
      </c>
    </row>
    <row r="41" spans="1:15" ht="15" customHeight="1">
      <c r="A41" s="4" t="s">
        <v>21</v>
      </c>
      <c r="B41" s="5" t="s">
        <v>0</v>
      </c>
      <c r="C41" s="5" t="s">
        <v>241</v>
      </c>
      <c r="D41" s="5" t="s">
        <v>242</v>
      </c>
      <c r="E41" s="5" t="s">
        <v>243</v>
      </c>
      <c r="F41" s="5" t="s">
        <v>0</v>
      </c>
      <c r="G41" s="5" t="s">
        <v>241</v>
      </c>
      <c r="H41" s="5" t="s">
        <v>242</v>
      </c>
      <c r="I41" s="5" t="s">
        <v>243</v>
      </c>
      <c r="J41" s="5" t="s">
        <v>0</v>
      </c>
      <c r="K41" s="5" t="s">
        <v>241</v>
      </c>
      <c r="L41" s="5" t="s">
        <v>242</v>
      </c>
      <c r="M41" s="5" t="s">
        <v>243</v>
      </c>
    </row>
    <row r="42" spans="1:15" s="11" customFormat="1">
      <c r="A42" s="10" t="s">
        <v>47</v>
      </c>
      <c r="B42" s="7">
        <v>646.65314193997312</v>
      </c>
      <c r="C42" s="7">
        <v>101.89901488999253</v>
      </c>
      <c r="D42" s="7">
        <v>222.92719977002514</v>
      </c>
      <c r="E42" s="7">
        <v>-111.99701473001151</v>
      </c>
      <c r="F42" s="7">
        <v>827.72962257002496</v>
      </c>
      <c r="G42" s="7">
        <v>942.35556812000243</v>
      </c>
      <c r="H42" s="7">
        <v>3264.6831873499882</v>
      </c>
      <c r="I42" s="7">
        <v>1277.371483330008</v>
      </c>
      <c r="J42" s="7">
        <v>510.19047716002564</v>
      </c>
      <c r="K42" s="7">
        <v>-125.29341648001419</v>
      </c>
      <c r="L42" s="7">
        <v>-14.884792400031646</v>
      </c>
      <c r="M42" s="7">
        <v>806.0201185099254</v>
      </c>
      <c r="N42"/>
      <c r="O42"/>
    </row>
    <row r="43" spans="1:15" s="11" customFormat="1">
      <c r="A43" s="12" t="s">
        <v>41</v>
      </c>
      <c r="B43" s="7">
        <v>-53.926919849999997</v>
      </c>
      <c r="C43" s="7">
        <v>-105.44145952000009</v>
      </c>
      <c r="D43" s="7">
        <v>-236.82918661999977</v>
      </c>
      <c r="E43" s="7">
        <v>-374.97151378999996</v>
      </c>
      <c r="F43" s="7">
        <v>-75.935909369999919</v>
      </c>
      <c r="G43" s="7">
        <v>-563.51261579000015</v>
      </c>
      <c r="H43" s="7">
        <v>-59.707933209999744</v>
      </c>
      <c r="I43" s="7">
        <v>469.61388111999986</v>
      </c>
      <c r="J43" s="7">
        <v>68.776614620000075</v>
      </c>
      <c r="K43" s="7">
        <v>105.31027894999981</v>
      </c>
      <c r="L43" s="7">
        <v>433.31858074000036</v>
      </c>
      <c r="M43" s="7">
        <v>-56.646346430000456</v>
      </c>
      <c r="N43"/>
      <c r="O43"/>
    </row>
    <row r="44" spans="1:15" s="11" customFormat="1">
      <c r="A44" s="10" t="s">
        <v>48</v>
      </c>
      <c r="B44" s="35">
        <v>-660.8130823400013</v>
      </c>
      <c r="C44" s="35">
        <v>-331.18984771999925</v>
      </c>
      <c r="D44" s="35">
        <v>-956.07990186999984</v>
      </c>
      <c r="E44" s="35">
        <v>-751.54538926999749</v>
      </c>
      <c r="F44" s="35">
        <v>-433.82242533000016</v>
      </c>
      <c r="G44" s="35">
        <v>-353.52823734000157</v>
      </c>
      <c r="H44" s="35">
        <v>-1337.7850569199993</v>
      </c>
      <c r="I44" s="35">
        <v>-1415.9834642499995</v>
      </c>
      <c r="J44" s="35">
        <v>-844.79367672000319</v>
      </c>
      <c r="K44" s="35">
        <v>-2438.4993474399989</v>
      </c>
      <c r="L44" s="35">
        <v>-1891.0425820199998</v>
      </c>
      <c r="M44" s="35">
        <v>-2036.1319066799992</v>
      </c>
      <c r="N44"/>
      <c r="O44"/>
    </row>
    <row r="45" spans="1:15" s="11" customFormat="1">
      <c r="A45" s="10" t="s">
        <v>49</v>
      </c>
      <c r="B45" s="35">
        <v>-1272.2886728700003</v>
      </c>
      <c r="C45" s="35">
        <v>-1114.3142021699998</v>
      </c>
      <c r="D45" s="35">
        <v>-1253.2465272600004</v>
      </c>
      <c r="E45" s="35">
        <v>-1374.6074270199995</v>
      </c>
      <c r="F45" s="35">
        <v>-1259.2137086100004</v>
      </c>
      <c r="G45" s="35">
        <v>-1254.3143122900001</v>
      </c>
      <c r="H45" s="35">
        <v>-1573.8082579500001</v>
      </c>
      <c r="I45" s="35">
        <v>-1613.8687216300002</v>
      </c>
      <c r="J45" s="35">
        <v>-1752.2904314300001</v>
      </c>
      <c r="K45" s="35">
        <v>-1882.1776628700002</v>
      </c>
      <c r="L45" s="35">
        <v>-2119.6259398100001</v>
      </c>
      <c r="M45" s="35">
        <v>-1909.1349839399993</v>
      </c>
      <c r="N45"/>
      <c r="O45"/>
    </row>
    <row r="46" spans="1:15" s="11" customFormat="1" collapsed="1">
      <c r="A46" s="10" t="s">
        <v>50</v>
      </c>
      <c r="B46" s="35">
        <v>106.98450664000002</v>
      </c>
      <c r="C46" s="35">
        <v>-243.01041591000006</v>
      </c>
      <c r="D46" s="35">
        <v>-308.69624219999997</v>
      </c>
      <c r="E46" s="35">
        <v>-208.85103764999994</v>
      </c>
      <c r="F46" s="35">
        <v>-230.83567489999999</v>
      </c>
      <c r="G46" s="35">
        <v>-213.81207003</v>
      </c>
      <c r="H46" s="35">
        <v>-136.89738548000003</v>
      </c>
      <c r="I46" s="35">
        <v>176.51142070000003</v>
      </c>
      <c r="J46" s="35">
        <v>-110.74171554</v>
      </c>
      <c r="K46" s="35">
        <v>-233.39970549999998</v>
      </c>
      <c r="L46" s="35">
        <v>-375.39082837000001</v>
      </c>
      <c r="M46" s="35">
        <v>-951.42209348000006</v>
      </c>
      <c r="N46" s="47"/>
      <c r="O46" s="47"/>
    </row>
    <row r="47" spans="1:15" s="11" customFormat="1">
      <c r="A47" s="10" t="s">
        <v>3</v>
      </c>
      <c r="B47" s="35">
        <v>2526.697310359968</v>
      </c>
      <c r="C47" s="35">
        <v>1895.8549402099945</v>
      </c>
      <c r="D47" s="35">
        <v>2977.7790577200071</v>
      </c>
      <c r="E47" s="35">
        <v>2597.9783529999941</v>
      </c>
      <c r="F47" s="35">
        <v>2827.537340780033</v>
      </c>
      <c r="G47" s="35">
        <v>3327.5228035700025</v>
      </c>
      <c r="H47" s="35">
        <v>6372.8818209099845</v>
      </c>
      <c r="I47" s="35">
        <v>3661.0983673900159</v>
      </c>
      <c r="J47" s="35">
        <v>3149.2396862300347</v>
      </c>
      <c r="K47" s="35">
        <v>4323.4730203799782</v>
      </c>
      <c r="L47" s="35">
        <v>3937.8559770599641</v>
      </c>
      <c r="M47" s="35">
        <v>5759.3554490399301</v>
      </c>
      <c r="N47" s="76"/>
      <c r="O47" s="76"/>
    </row>
    <row r="48" spans="1:15">
      <c r="A48" s="13" t="s">
        <v>51</v>
      </c>
      <c r="B48" s="107">
        <v>0.12869917944212339</v>
      </c>
      <c r="C48" s="107">
        <v>0.13957880147136356</v>
      </c>
      <c r="D48" s="107">
        <v>0.15263371134945636</v>
      </c>
      <c r="E48" s="107">
        <v>0.11529153516822389</v>
      </c>
      <c r="F48" s="107">
        <v>0.12560196007208377</v>
      </c>
      <c r="G48" s="107">
        <v>0.13180075710038286</v>
      </c>
      <c r="H48" s="107">
        <v>0.20546641768248178</v>
      </c>
      <c r="I48" s="107">
        <v>0.10657342683200377</v>
      </c>
      <c r="J48" s="107">
        <v>9.0704454875267959E-2</v>
      </c>
      <c r="K48" s="107">
        <v>0.10107026787971535</v>
      </c>
      <c r="L48" s="107">
        <v>9.0017170232498653E-2</v>
      </c>
      <c r="M48" s="107">
        <v>0.14043418650142969</v>
      </c>
      <c r="N48" s="47"/>
      <c r="O48" s="47"/>
    </row>
    <row r="49" spans="1:15">
      <c r="A49" s="4" t="s">
        <v>144</v>
      </c>
      <c r="B49" s="5" t="s">
        <v>263</v>
      </c>
      <c r="C49" s="5" t="s">
        <v>268</v>
      </c>
      <c r="D49" s="5" t="s">
        <v>279</v>
      </c>
      <c r="E49" s="5" t="s">
        <v>281</v>
      </c>
      <c r="F49" s="5" t="s">
        <v>334</v>
      </c>
      <c r="G49" s="5" t="s">
        <v>355</v>
      </c>
      <c r="H49" s="5" t="s">
        <v>391</v>
      </c>
      <c r="I49" s="5" t="s">
        <v>396</v>
      </c>
      <c r="J49" s="5" t="s">
        <v>402</v>
      </c>
      <c r="K49" s="5" t="s">
        <v>408</v>
      </c>
      <c r="L49" s="5" t="s">
        <v>411</v>
      </c>
      <c r="M49" s="5" t="s">
        <v>421</v>
      </c>
      <c r="N49" s="47"/>
      <c r="O49" s="47"/>
    </row>
    <row r="50" spans="1:15">
      <c r="A50" s="4" t="s">
        <v>21</v>
      </c>
      <c r="B50" s="5" t="s">
        <v>0</v>
      </c>
      <c r="C50" s="5" t="s">
        <v>241</v>
      </c>
      <c r="D50" s="5" t="s">
        <v>242</v>
      </c>
      <c r="E50" s="5" t="s">
        <v>243</v>
      </c>
      <c r="F50" s="5" t="s">
        <v>0</v>
      </c>
      <c r="G50" s="5" t="s">
        <v>241</v>
      </c>
      <c r="H50" s="5" t="s">
        <v>242</v>
      </c>
      <c r="I50" s="5" t="s">
        <v>243</v>
      </c>
      <c r="J50" s="5" t="s">
        <v>0</v>
      </c>
      <c r="K50" s="5" t="s">
        <v>241</v>
      </c>
      <c r="L50" s="5" t="s">
        <v>242</v>
      </c>
      <c r="M50" s="5" t="s">
        <v>243</v>
      </c>
    </row>
    <row r="51" spans="1:15">
      <c r="A51" s="10" t="s">
        <v>401</v>
      </c>
      <c r="B51" s="35">
        <v>-358.69</v>
      </c>
      <c r="C51" s="35">
        <v>-361.4188618</v>
      </c>
      <c r="D51" s="35">
        <v>431.09790564000002</v>
      </c>
      <c r="E51" s="35">
        <v>320.56540869999992</v>
      </c>
      <c r="F51" s="35">
        <v>-503.79434501999998</v>
      </c>
      <c r="G51" s="35">
        <v>-596.98937483999998</v>
      </c>
      <c r="H51" s="35">
        <v>192.86099999999993</v>
      </c>
      <c r="I51" s="35">
        <v>-1101.019</v>
      </c>
      <c r="J51" s="35">
        <v>-898.25575200000026</v>
      </c>
      <c r="K51" s="35">
        <v>-171.90000000000009</v>
      </c>
      <c r="L51" s="35">
        <v>335.10000000000008</v>
      </c>
      <c r="M51" s="35">
        <v>-649.99999999999989</v>
      </c>
      <c r="N51" s="47"/>
      <c r="O51" s="47"/>
    </row>
    <row r="52" spans="1:15">
      <c r="A52" s="18" t="s">
        <v>145</v>
      </c>
      <c r="B52" s="39">
        <v>-27.855</v>
      </c>
      <c r="C52" s="39">
        <v>-4.7948532300000002</v>
      </c>
      <c r="D52" s="39">
        <v>-0.80200000000000005</v>
      </c>
      <c r="E52" s="39">
        <v>-11.657999999999999</v>
      </c>
      <c r="F52" s="39">
        <v>-0.71399999999999864</v>
      </c>
      <c r="G52" s="39">
        <v>0.216</v>
      </c>
      <c r="H52" s="39">
        <v>0</v>
      </c>
      <c r="I52" s="39">
        <v>-5.9530000000000003</v>
      </c>
      <c r="J52" s="39">
        <v>2.4800000000000001E-4</v>
      </c>
      <c r="K52" s="39">
        <v>0</v>
      </c>
      <c r="L52" s="39">
        <v>0</v>
      </c>
      <c r="M52" s="39">
        <v>0.9</v>
      </c>
      <c r="N52" s="47"/>
      <c r="O52" s="47"/>
    </row>
    <row r="53" spans="1:15">
      <c r="A53" s="18" t="s">
        <v>146</v>
      </c>
      <c r="B53" s="39">
        <v>134.744</v>
      </c>
      <c r="C53" s="39">
        <v>120.64399999999999</v>
      </c>
      <c r="D53" s="39">
        <v>128.25399999999999</v>
      </c>
      <c r="E53" s="39">
        <v>138.554</v>
      </c>
      <c r="F53" s="39">
        <v>136.154</v>
      </c>
      <c r="G53" s="39">
        <v>138.44399999999999</v>
      </c>
      <c r="H53" s="39">
        <v>143.84399999999999</v>
      </c>
      <c r="I53" s="39">
        <v>146.94399999999999</v>
      </c>
      <c r="J53" s="39">
        <v>147.244</v>
      </c>
      <c r="K53" s="39">
        <v>182.4</v>
      </c>
      <c r="L53" s="39">
        <v>150.6</v>
      </c>
      <c r="M53" s="39">
        <v>164.9</v>
      </c>
      <c r="N53" s="47"/>
      <c r="O53" s="47"/>
    </row>
    <row r="54" spans="1:15">
      <c r="A54" s="18" t="s">
        <v>148</v>
      </c>
      <c r="B54" s="39">
        <v>-41.8</v>
      </c>
      <c r="C54" s="39">
        <v>-192</v>
      </c>
      <c r="D54" s="39">
        <v>-77.7</v>
      </c>
      <c r="E54" s="39">
        <v>-12.8</v>
      </c>
      <c r="F54" s="39">
        <v>-158.80000000000001</v>
      </c>
      <c r="G54" s="39">
        <v>-831.59999999999991</v>
      </c>
      <c r="H54" s="39">
        <v>447.6</v>
      </c>
      <c r="I54" s="39">
        <v>-507.1</v>
      </c>
      <c r="J54" s="39">
        <v>-587.6</v>
      </c>
      <c r="K54" s="39">
        <v>710.4</v>
      </c>
      <c r="L54" s="39">
        <v>871.6</v>
      </c>
      <c r="M54" s="39">
        <v>-757.9</v>
      </c>
      <c r="N54" s="47"/>
      <c r="O54" s="47"/>
    </row>
    <row r="55" spans="1:15">
      <c r="A55" s="18" t="s">
        <v>247</v>
      </c>
      <c r="B55" s="39">
        <v>-411.5</v>
      </c>
      <c r="C55" s="39">
        <v>-285</v>
      </c>
      <c r="D55" s="39">
        <v>-371.99999999999994</v>
      </c>
      <c r="E55" s="39">
        <v>-452.20000000000005</v>
      </c>
      <c r="F55" s="39">
        <v>-437.4</v>
      </c>
      <c r="G55" s="39">
        <v>-662.6</v>
      </c>
      <c r="H55" s="39">
        <v>-690.5</v>
      </c>
      <c r="I55" s="39">
        <v>-733.4</v>
      </c>
      <c r="J55" s="39">
        <v>-769.7</v>
      </c>
      <c r="K55" s="39">
        <v>-837.7</v>
      </c>
      <c r="L55" s="39">
        <v>-894.8</v>
      </c>
      <c r="M55" s="39">
        <v>-749.3</v>
      </c>
      <c r="N55" s="47"/>
      <c r="O55" s="47"/>
    </row>
    <row r="56" spans="1:15">
      <c r="A56" s="18" t="s">
        <v>147</v>
      </c>
      <c r="B56" s="39">
        <v>-12.279000000000002</v>
      </c>
      <c r="C56" s="39">
        <v>-0.26800856999999922</v>
      </c>
      <c r="D56" s="39">
        <v>753.34590563999996</v>
      </c>
      <c r="E56" s="39">
        <v>658.66940869999996</v>
      </c>
      <c r="F56" s="39">
        <v>-43.034345020000004</v>
      </c>
      <c r="G56" s="39">
        <v>758.55062515999998</v>
      </c>
      <c r="H56" s="39">
        <v>291.91699999999997</v>
      </c>
      <c r="I56" s="39">
        <v>-1.51</v>
      </c>
      <c r="J56" s="39">
        <v>311.8</v>
      </c>
      <c r="K56" s="39">
        <v>-227</v>
      </c>
      <c r="L56" s="39">
        <v>207.7</v>
      </c>
      <c r="M56" s="39">
        <v>691.4</v>
      </c>
      <c r="N56" s="47"/>
      <c r="O56" s="47"/>
    </row>
    <row r="57" spans="1:15">
      <c r="A57" s="10" t="s">
        <v>264</v>
      </c>
      <c r="B57" s="35">
        <v>-103.157</v>
      </c>
      <c r="C57" s="35">
        <v>107.72199999999999</v>
      </c>
      <c r="D57" s="35">
        <v>0</v>
      </c>
      <c r="E57" s="35">
        <v>0</v>
      </c>
      <c r="F57" s="35">
        <v>0</v>
      </c>
      <c r="G57" s="35">
        <v>106.06900000000003</v>
      </c>
      <c r="H57" s="35">
        <v>0</v>
      </c>
      <c r="I57" s="35">
        <v>68.091999999999999</v>
      </c>
      <c r="J57" s="35">
        <v>0</v>
      </c>
      <c r="K57" s="35">
        <v>0</v>
      </c>
      <c r="L57" s="35">
        <v>0</v>
      </c>
      <c r="M57" s="35">
        <v>0</v>
      </c>
    </row>
    <row r="58" spans="1:15">
      <c r="A58" s="18" t="s">
        <v>147</v>
      </c>
      <c r="B58" s="39">
        <v>-103.157</v>
      </c>
      <c r="C58" s="39">
        <v>107.72199999999999</v>
      </c>
      <c r="D58" s="39">
        <v>0</v>
      </c>
      <c r="E58" s="39">
        <v>0</v>
      </c>
      <c r="F58" s="39">
        <v>0</v>
      </c>
      <c r="G58" s="39">
        <v>106.06900000000003</v>
      </c>
      <c r="H58" s="39">
        <v>0</v>
      </c>
      <c r="I58" s="39">
        <v>68.091999999999999</v>
      </c>
      <c r="J58" s="39">
        <v>0</v>
      </c>
      <c r="K58" s="39">
        <v>0</v>
      </c>
      <c r="L58" s="39">
        <v>0</v>
      </c>
      <c r="M58" s="39">
        <v>0</v>
      </c>
    </row>
    <row r="59" spans="1:15">
      <c r="A59" s="10" t="s">
        <v>325</v>
      </c>
      <c r="B59" s="35">
        <v>63.8</v>
      </c>
      <c r="C59" s="35">
        <v>-348</v>
      </c>
      <c r="D59" s="35">
        <v>0</v>
      </c>
      <c r="E59" s="35">
        <v>-31.3</v>
      </c>
      <c r="F59" s="35">
        <v>0</v>
      </c>
      <c r="G59" s="35">
        <v>-53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-468.630943</v>
      </c>
    </row>
    <row r="60" spans="1:15">
      <c r="A60" s="18" t="s">
        <v>147</v>
      </c>
      <c r="B60" s="39">
        <v>63.8</v>
      </c>
      <c r="C60" s="39">
        <v>-348</v>
      </c>
      <c r="D60" s="39">
        <v>0</v>
      </c>
      <c r="E60" s="39">
        <v>-31.3</v>
      </c>
      <c r="F60" s="39">
        <v>0</v>
      </c>
      <c r="G60" s="39">
        <v>-53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-468.630943</v>
      </c>
    </row>
    <row r="61" spans="1:15">
      <c r="A61" s="10" t="s">
        <v>249</v>
      </c>
      <c r="B61" s="35">
        <v>74.311000000000007</v>
      </c>
      <c r="C61" s="35">
        <v>0</v>
      </c>
      <c r="D61" s="35">
        <v>33.027112440035125</v>
      </c>
      <c r="E61" s="35">
        <v>214</v>
      </c>
      <c r="F61" s="35">
        <v>0</v>
      </c>
      <c r="G61" s="35">
        <v>0</v>
      </c>
      <c r="H61" s="35">
        <v>-3027.9090000000001</v>
      </c>
      <c r="I61" s="35">
        <v>-416.27010231000003</v>
      </c>
      <c r="J61" s="35">
        <v>0</v>
      </c>
      <c r="K61" s="35">
        <v>-92.95</v>
      </c>
      <c r="L61" s="35">
        <v>0</v>
      </c>
      <c r="M61" s="35">
        <v>-153.74099999999999</v>
      </c>
    </row>
    <row r="62" spans="1:15">
      <c r="A62" s="18" t="s">
        <v>147</v>
      </c>
      <c r="B62" s="39">
        <v>74.311000000000007</v>
      </c>
      <c r="C62" s="39">
        <v>0</v>
      </c>
      <c r="D62" s="39">
        <v>33.027112440035125</v>
      </c>
      <c r="E62" s="39">
        <v>214</v>
      </c>
      <c r="F62" s="39">
        <v>0</v>
      </c>
      <c r="G62" s="39">
        <v>0</v>
      </c>
      <c r="H62" s="39">
        <v>-3027.9090000000001</v>
      </c>
      <c r="I62" s="39">
        <v>-416.27010231000003</v>
      </c>
      <c r="J62" s="39">
        <v>0</v>
      </c>
      <c r="K62" s="39">
        <v>-92.95</v>
      </c>
      <c r="L62" s="39">
        <v>0</v>
      </c>
      <c r="M62" s="39">
        <v>-153.74099999999999</v>
      </c>
    </row>
    <row r="63" spans="1:15">
      <c r="A63" s="10" t="s">
        <v>149</v>
      </c>
      <c r="B63" s="35">
        <v>-144.39100000000002</v>
      </c>
      <c r="C63" s="35">
        <v>-420.98743089999999</v>
      </c>
      <c r="D63" s="35">
        <v>248.57606526003514</v>
      </c>
      <c r="E63" s="35">
        <v>342.98270434999995</v>
      </c>
      <c r="F63" s="35">
        <v>-251.89717250999999</v>
      </c>
      <c r="G63" s="35">
        <v>-245.42568741999997</v>
      </c>
      <c r="H63" s="35">
        <v>-2931.4785000000002</v>
      </c>
      <c r="I63" s="35">
        <v>-898.6876023100001</v>
      </c>
      <c r="J63" s="35">
        <v>-449.12787600000013</v>
      </c>
      <c r="K63" s="35">
        <v>-178.90000000000003</v>
      </c>
      <c r="L63" s="35">
        <v>167.55000000000004</v>
      </c>
      <c r="M63" s="35">
        <v>-947.37194299999987</v>
      </c>
      <c r="N63" s="47"/>
    </row>
    <row r="64" spans="1:15">
      <c r="A64" s="10" t="s">
        <v>150</v>
      </c>
      <c r="B64" s="35">
        <v>2382.3063103599679</v>
      </c>
      <c r="C64" s="35">
        <v>1474.8675093099946</v>
      </c>
      <c r="D64" s="35">
        <v>3226.3551229800423</v>
      </c>
      <c r="E64" s="35">
        <v>2940.961057349994</v>
      </c>
      <c r="F64" s="35">
        <v>2575.640168270033</v>
      </c>
      <c r="G64" s="35">
        <v>3082.0971161500024</v>
      </c>
      <c r="H64" s="35">
        <v>3441.4033209099844</v>
      </c>
      <c r="I64" s="35">
        <v>2762.4107650800161</v>
      </c>
      <c r="J64" s="35">
        <v>2700.1118102300347</v>
      </c>
      <c r="K64" s="35">
        <v>4144.5730203799785</v>
      </c>
      <c r="L64" s="35">
        <v>4105.4059770599642</v>
      </c>
      <c r="M64" s="35">
        <v>4811.98350603993</v>
      </c>
      <c r="N64" s="122"/>
      <c r="O64" s="72"/>
    </row>
    <row r="65" spans="1:15">
      <c r="A65" s="13" t="s">
        <v>151</v>
      </c>
      <c r="B65" s="40">
        <v>0.12134451802596026</v>
      </c>
      <c r="C65" s="40">
        <v>0.10858438317846304</v>
      </c>
      <c r="D65" s="40">
        <v>0.16537511581830708</v>
      </c>
      <c r="E65" s="40">
        <v>0.13051221723241377</v>
      </c>
      <c r="F65" s="40">
        <v>0.11441244255535184</v>
      </c>
      <c r="G65" s="40">
        <v>0.12207969057813736</v>
      </c>
      <c r="H65" s="40">
        <v>0.1109533853001851</v>
      </c>
      <c r="I65" s="40">
        <v>8.0412912194454664E-2</v>
      </c>
      <c r="J65" s="40">
        <v>7.776866617046016E-2</v>
      </c>
      <c r="K65" s="40">
        <v>9.6888104411029727E-2</v>
      </c>
      <c r="L65" s="40">
        <v>9.3847268885247193E-2</v>
      </c>
      <c r="M65" s="40">
        <v>0.11733378762751372</v>
      </c>
      <c r="N65" s="72"/>
    </row>
    <row r="66" spans="1:15">
      <c r="A66" s="4" t="s">
        <v>258</v>
      </c>
      <c r="B66" s="5" t="s">
        <v>263</v>
      </c>
      <c r="C66" s="5" t="s">
        <v>268</v>
      </c>
      <c r="D66" s="5" t="s">
        <v>279</v>
      </c>
      <c r="E66" s="5" t="s">
        <v>281</v>
      </c>
      <c r="F66" s="5" t="s">
        <v>334</v>
      </c>
      <c r="G66" s="5" t="s">
        <v>355</v>
      </c>
      <c r="H66" s="5" t="s">
        <v>391</v>
      </c>
      <c r="I66" s="5" t="s">
        <v>396</v>
      </c>
      <c r="J66" s="5" t="s">
        <v>402</v>
      </c>
      <c r="K66" s="5" t="s">
        <v>408</v>
      </c>
      <c r="L66" s="5" t="s">
        <v>411</v>
      </c>
      <c r="M66" s="5" t="s">
        <v>421</v>
      </c>
    </row>
    <row r="67" spans="1:15">
      <c r="A67" s="4" t="s">
        <v>21</v>
      </c>
      <c r="B67" s="5" t="s">
        <v>0</v>
      </c>
      <c r="C67" s="5" t="s">
        <v>241</v>
      </c>
      <c r="D67" s="5" t="s">
        <v>242</v>
      </c>
      <c r="E67" s="5" t="s">
        <v>243</v>
      </c>
      <c r="F67" s="5" t="s">
        <v>0</v>
      </c>
      <c r="G67" s="5" t="s">
        <v>241</v>
      </c>
      <c r="H67" s="5" t="s">
        <v>242</v>
      </c>
      <c r="I67" s="5" t="s">
        <v>243</v>
      </c>
      <c r="J67" s="5" t="s">
        <v>0</v>
      </c>
      <c r="K67" s="5" t="s">
        <v>241</v>
      </c>
      <c r="L67" s="5" t="s">
        <v>242</v>
      </c>
      <c r="M67" s="5" t="s">
        <v>243</v>
      </c>
    </row>
    <row r="68" spans="1:15">
      <c r="A68" s="10" t="s">
        <v>401</v>
      </c>
      <c r="B68" s="35">
        <v>12.334000000000009</v>
      </c>
      <c r="C68" s="35">
        <v>-84.393448787999972</v>
      </c>
      <c r="D68" s="35">
        <v>507.49373772240011</v>
      </c>
      <c r="E68" s="35">
        <v>474.51188974200005</v>
      </c>
      <c r="F68" s="35">
        <v>-126.34600771320001</v>
      </c>
      <c r="G68" s="35">
        <v>165.86997260560003</v>
      </c>
      <c r="H68" s="35">
        <v>588.52662000000009</v>
      </c>
      <c r="I68" s="35">
        <v>-207.48158000000006</v>
      </c>
      <c r="J68" s="35">
        <v>-106.27583632000002</v>
      </c>
      <c r="K68" s="35">
        <v>480.44400000000002</v>
      </c>
      <c r="L68" s="35">
        <v>934.8900000000001</v>
      </c>
      <c r="M68" s="35">
        <v>88.308000000000106</v>
      </c>
      <c r="N68" s="47"/>
    </row>
    <row r="69" spans="1:15">
      <c r="A69" s="18" t="s">
        <v>145</v>
      </c>
      <c r="B69" s="39">
        <v>-18.384</v>
      </c>
      <c r="C69" s="39">
        <v>-3.1646031318000003</v>
      </c>
      <c r="D69" s="39">
        <v>-0.52932000000000001</v>
      </c>
      <c r="E69" s="39">
        <v>-7.69428</v>
      </c>
      <c r="F69" s="39">
        <v>-0.4712399999999991</v>
      </c>
      <c r="G69" s="39">
        <v>0.14256000000000002</v>
      </c>
      <c r="H69" s="39">
        <v>0</v>
      </c>
      <c r="I69" s="39">
        <v>-3.9289800000000006</v>
      </c>
      <c r="J69" s="39">
        <v>1.6368E-4</v>
      </c>
      <c r="K69" s="39">
        <v>0</v>
      </c>
      <c r="L69" s="39">
        <v>0</v>
      </c>
      <c r="M69" s="39">
        <v>0.59400000000000008</v>
      </c>
      <c r="N69" s="47"/>
      <c r="O69" s="47"/>
    </row>
    <row r="70" spans="1:15">
      <c r="A70" s="18" t="s">
        <v>148</v>
      </c>
      <c r="B70" s="39">
        <v>-27.588000000000001</v>
      </c>
      <c r="C70" s="39">
        <v>-126.72</v>
      </c>
      <c r="D70" s="39">
        <v>-51.282000000000004</v>
      </c>
      <c r="E70" s="39">
        <v>-8.4480000000000004</v>
      </c>
      <c r="F70" s="39">
        <v>-104.80800000000001</v>
      </c>
      <c r="G70" s="39">
        <v>-451.30799999999999</v>
      </c>
      <c r="H70" s="39">
        <v>295.41600000000005</v>
      </c>
      <c r="I70" s="39">
        <v>-334.68600000000004</v>
      </c>
      <c r="J70" s="39">
        <v>-387.81600000000003</v>
      </c>
      <c r="K70" s="39">
        <v>468.86400000000003</v>
      </c>
      <c r="L70" s="39">
        <v>575.25600000000009</v>
      </c>
      <c r="M70" s="39">
        <v>-500.214</v>
      </c>
      <c r="N70" s="47"/>
      <c r="O70" s="47"/>
    </row>
    <row r="71" spans="1:15">
      <c r="A71" s="18" t="s">
        <v>247</v>
      </c>
      <c r="B71" s="39">
        <v>66.410000000000011</v>
      </c>
      <c r="C71" s="39">
        <v>45.668040000000012</v>
      </c>
      <c r="D71" s="39">
        <v>62.09676000000001</v>
      </c>
      <c r="E71" s="39">
        <v>55.932360000000003</v>
      </c>
      <c r="F71" s="39">
        <v>7.3358999999999996</v>
      </c>
      <c r="G71" s="39">
        <v>31.2</v>
      </c>
      <c r="H71" s="39">
        <v>100.44540000000002</v>
      </c>
      <c r="I71" s="39">
        <v>132.13</v>
      </c>
      <c r="J71" s="39">
        <v>97.4</v>
      </c>
      <c r="K71" s="39">
        <v>161.4</v>
      </c>
      <c r="L71" s="39">
        <v>222.55199999999999</v>
      </c>
      <c r="M71" s="39">
        <v>131.6040000000001</v>
      </c>
      <c r="N71" s="47"/>
      <c r="O71" s="47"/>
    </row>
    <row r="72" spans="1:15">
      <c r="A72" s="18" t="s">
        <v>275</v>
      </c>
      <c r="B72" s="39">
        <v>-8.104000000000001</v>
      </c>
      <c r="C72" s="39">
        <v>-0.17688565619999963</v>
      </c>
      <c r="D72" s="39">
        <v>497.20829772240012</v>
      </c>
      <c r="E72" s="39">
        <v>434.72180974200006</v>
      </c>
      <c r="F72" s="39">
        <v>-28.4026677132</v>
      </c>
      <c r="G72" s="39">
        <v>585.83541260560003</v>
      </c>
      <c r="H72" s="39">
        <v>192.66521999999998</v>
      </c>
      <c r="I72" s="39">
        <v>-0.99660000000000004</v>
      </c>
      <c r="J72" s="39">
        <v>184.14000000000001</v>
      </c>
      <c r="K72" s="39">
        <v>-149.82</v>
      </c>
      <c r="L72" s="39">
        <v>137.08199999999999</v>
      </c>
      <c r="M72" s="39">
        <v>456.32400000000001</v>
      </c>
      <c r="N72" s="47"/>
      <c r="O72" s="47"/>
    </row>
    <row r="73" spans="1:15">
      <c r="A73" s="10" t="s">
        <v>264</v>
      </c>
      <c r="B73" s="35">
        <v>-67.41</v>
      </c>
      <c r="C73" s="35">
        <v>70.392664451999991</v>
      </c>
      <c r="D73" s="35">
        <v>0</v>
      </c>
      <c r="E73" s="35">
        <v>0</v>
      </c>
      <c r="F73" s="35">
        <v>0</v>
      </c>
      <c r="G73" s="35">
        <v>-18.046770521999985</v>
      </c>
      <c r="H73" s="35">
        <v>0</v>
      </c>
      <c r="I73" s="35">
        <v>44.701598026918148</v>
      </c>
      <c r="J73" s="35">
        <v>0</v>
      </c>
      <c r="K73" s="35">
        <v>0</v>
      </c>
      <c r="L73" s="35">
        <v>0</v>
      </c>
      <c r="M73" s="35">
        <v>0</v>
      </c>
      <c r="N73" s="35"/>
    </row>
    <row r="74" spans="1:15">
      <c r="A74" s="18" t="s">
        <v>275</v>
      </c>
      <c r="B74" s="39">
        <v>-67.41</v>
      </c>
      <c r="C74" s="39">
        <v>70.392664451999991</v>
      </c>
      <c r="D74" s="39">
        <v>0</v>
      </c>
      <c r="E74" s="39">
        <v>0</v>
      </c>
      <c r="F74" s="39">
        <v>0</v>
      </c>
      <c r="G74" s="39">
        <v>-18.046770521999985</v>
      </c>
      <c r="H74" s="39">
        <v>0</v>
      </c>
      <c r="I74" s="39">
        <v>44.701598026918148</v>
      </c>
      <c r="J74" s="39">
        <v>0</v>
      </c>
      <c r="K74" s="39">
        <v>0</v>
      </c>
      <c r="L74" s="39">
        <v>0</v>
      </c>
      <c r="M74" s="39">
        <v>0</v>
      </c>
    </row>
    <row r="75" spans="1:15">
      <c r="A75" s="10" t="s">
        <v>325</v>
      </c>
      <c r="B75" s="35">
        <v>14.202965237999999</v>
      </c>
      <c r="C75" s="35">
        <v>-106.678071192</v>
      </c>
      <c r="D75" s="35">
        <v>0</v>
      </c>
      <c r="E75" s="35">
        <v>-6.9679124130000005</v>
      </c>
      <c r="F75" s="35">
        <v>0</v>
      </c>
      <c r="G75" s="35">
        <v>-10.624470153000003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-93.927010736825238</v>
      </c>
    </row>
    <row r="76" spans="1:15">
      <c r="A76" s="18" t="s">
        <v>147</v>
      </c>
      <c r="B76" s="39">
        <v>14.202965237999999</v>
      </c>
      <c r="C76" s="39">
        <v>-106.678071192</v>
      </c>
      <c r="D76" s="39">
        <v>0</v>
      </c>
      <c r="E76" s="39">
        <v>-6.9679124130000005</v>
      </c>
      <c r="F76" s="39">
        <v>0</v>
      </c>
      <c r="G76" s="39">
        <v>-10.624470153000003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-93.927010736825238</v>
      </c>
    </row>
    <row r="77" spans="1:15">
      <c r="A77" s="10" t="s">
        <v>344</v>
      </c>
      <c r="B77" s="35">
        <v>49.045260000000006</v>
      </c>
      <c r="C77" s="35">
        <v>0</v>
      </c>
      <c r="D77" s="35">
        <v>21.797894210423184</v>
      </c>
      <c r="E77" s="35">
        <v>141.24</v>
      </c>
      <c r="F77" s="35">
        <v>0</v>
      </c>
      <c r="G77" s="35">
        <v>0</v>
      </c>
      <c r="H77" s="35">
        <v>-3027.9090000000001</v>
      </c>
      <c r="I77" s="35">
        <v>-807.10126752460008</v>
      </c>
      <c r="J77" s="35">
        <v>0</v>
      </c>
      <c r="K77" s="35">
        <v>-61.347000000000001</v>
      </c>
      <c r="L77" s="35">
        <v>0</v>
      </c>
      <c r="M77" s="35">
        <v>-101.46906</v>
      </c>
    </row>
    <row r="78" spans="1:15">
      <c r="A78" s="18" t="s">
        <v>275</v>
      </c>
      <c r="B78" s="39">
        <v>49.045260000000006</v>
      </c>
      <c r="C78" s="39">
        <v>0</v>
      </c>
      <c r="D78" s="39">
        <v>21.797894210423184</v>
      </c>
      <c r="E78" s="39">
        <v>141.24</v>
      </c>
      <c r="F78" s="39">
        <v>0</v>
      </c>
      <c r="G78" s="39">
        <v>0</v>
      </c>
      <c r="H78" s="39">
        <v>-3027.9090000000001</v>
      </c>
      <c r="I78" s="39">
        <v>-807.10126752460008</v>
      </c>
      <c r="J78" s="39">
        <v>0</v>
      </c>
      <c r="K78" s="39">
        <v>-61.347000000000001</v>
      </c>
      <c r="L78" s="39">
        <v>0</v>
      </c>
      <c r="M78" s="39">
        <v>-101.46906</v>
      </c>
      <c r="N78" s="47"/>
    </row>
    <row r="79" spans="1:15">
      <c r="A79" s="10" t="s">
        <v>278</v>
      </c>
      <c r="B79" s="35">
        <v>2.0052252380000102</v>
      </c>
      <c r="C79" s="35">
        <v>-78.482131133999999</v>
      </c>
      <c r="D79" s="35">
        <v>275.54476307162327</v>
      </c>
      <c r="E79" s="35">
        <v>371.52803245799998</v>
      </c>
      <c r="F79" s="35">
        <v>-63.173003856600005</v>
      </c>
      <c r="G79" s="35">
        <v>54.26374562780002</v>
      </c>
      <c r="H79" s="35">
        <v>-2733.6456900000003</v>
      </c>
      <c r="I79" s="35">
        <v>-866.14045949768195</v>
      </c>
      <c r="J79" s="35">
        <v>-53.137918160000012</v>
      </c>
      <c r="K79" s="35">
        <v>178.875</v>
      </c>
      <c r="L79" s="35">
        <v>467.44500000000005</v>
      </c>
      <c r="M79" s="35">
        <v>-151.24207073682518</v>
      </c>
    </row>
    <row r="80" spans="1:15">
      <c r="A80" s="10" t="s">
        <v>257</v>
      </c>
      <c r="B80" s="35">
        <v>648.6583671779731</v>
      </c>
      <c r="C80" s="35">
        <v>23.416883755992529</v>
      </c>
      <c r="D80" s="35">
        <v>498.47196284164841</v>
      </c>
      <c r="E80" s="35">
        <v>259.53101772798846</v>
      </c>
      <c r="F80" s="35">
        <v>764.556618713425</v>
      </c>
      <c r="G80" s="35">
        <v>996.61931374780249</v>
      </c>
      <c r="H80" s="35">
        <v>531.03749734998792</v>
      </c>
      <c r="I80" s="35">
        <v>411.23102383232606</v>
      </c>
      <c r="J80" s="35">
        <v>457.05255900002561</v>
      </c>
      <c r="K80" s="35">
        <v>53.581583519985813</v>
      </c>
      <c r="L80" s="35">
        <v>452.56020759996841</v>
      </c>
      <c r="M80" s="35">
        <v>654.77804777310018</v>
      </c>
      <c r="N80" s="47"/>
    </row>
    <row r="81" spans="1:2566">
      <c r="A81" s="13" t="s">
        <v>259</v>
      </c>
      <c r="B81" s="40">
        <v>3.303988936537057E-2</v>
      </c>
      <c r="C81" s="40">
        <v>1.7240246073329027E-3</v>
      </c>
      <c r="D81" s="40">
        <v>2.5550460332145648E-2</v>
      </c>
      <c r="E81" s="40">
        <v>1.1517312845612993E-2</v>
      </c>
      <c r="F81" s="40">
        <v>3.396234897113657E-2</v>
      </c>
      <c r="G81" s="40">
        <v>3.9475387329295925E-2</v>
      </c>
      <c r="H81" s="40">
        <v>1.7121041202674075E-2</v>
      </c>
      <c r="I81" s="40">
        <v>1.1970806307695037E-2</v>
      </c>
      <c r="J81" s="40">
        <v>1.3164035559030925E-2</v>
      </c>
      <c r="K81" s="40">
        <v>1.2525821195730172E-3</v>
      </c>
      <c r="L81" s="40">
        <v>1.0345271509497093E-2</v>
      </c>
      <c r="M81" s="40">
        <v>1.5965887726783378E-2</v>
      </c>
      <c r="N81" s="47"/>
    </row>
    <row r="82" spans="1:2566">
      <c r="A82" s="26" t="s">
        <v>8</v>
      </c>
      <c r="B82" s="5" t="s">
        <v>263</v>
      </c>
      <c r="C82" s="5" t="s">
        <v>268</v>
      </c>
      <c r="D82" s="5" t="s">
        <v>279</v>
      </c>
      <c r="E82" s="5" t="s">
        <v>281</v>
      </c>
      <c r="F82" s="5" t="s">
        <v>334</v>
      </c>
      <c r="G82" s="5" t="s">
        <v>355</v>
      </c>
      <c r="H82" s="5" t="s">
        <v>391</v>
      </c>
      <c r="I82" s="5" t="s">
        <v>396</v>
      </c>
      <c r="J82" s="5" t="s">
        <v>402</v>
      </c>
      <c r="K82" s="5" t="s">
        <v>408</v>
      </c>
      <c r="L82" s="5" t="s">
        <v>411</v>
      </c>
      <c r="M82" s="5" t="s">
        <v>421</v>
      </c>
    </row>
    <row r="83" spans="1:2566">
      <c r="A83" s="26" t="s">
        <v>21</v>
      </c>
      <c r="B83" s="5" t="s">
        <v>0</v>
      </c>
      <c r="C83" s="5" t="s">
        <v>241</v>
      </c>
      <c r="D83" s="5" t="s">
        <v>242</v>
      </c>
      <c r="E83" s="5" t="s">
        <v>243</v>
      </c>
      <c r="F83" s="5" t="s">
        <v>0</v>
      </c>
      <c r="G83" s="5" t="s">
        <v>241</v>
      </c>
      <c r="H83" s="5" t="s">
        <v>242</v>
      </c>
      <c r="I83" s="5" t="s">
        <v>243</v>
      </c>
      <c r="J83" s="5" t="s">
        <v>0</v>
      </c>
      <c r="K83" s="5" t="s">
        <v>241</v>
      </c>
      <c r="L83" s="5" t="s">
        <v>242</v>
      </c>
      <c r="M83" s="5" t="s">
        <v>243</v>
      </c>
    </row>
    <row r="84" spans="1:2566">
      <c r="A84" s="45" t="s">
        <v>8</v>
      </c>
      <c r="B84" s="28">
        <v>1435.66642961</v>
      </c>
      <c r="C84" s="28">
        <v>1313.7983956099999</v>
      </c>
      <c r="D84" s="28">
        <v>1234.9269581300002</v>
      </c>
      <c r="E84" s="28">
        <v>1630.0026634400001</v>
      </c>
      <c r="F84" s="28">
        <v>1981.3612621</v>
      </c>
      <c r="G84" s="28">
        <v>1899.0322608600006</v>
      </c>
      <c r="H84" s="28">
        <v>1749.7130518299991</v>
      </c>
      <c r="I84" s="28">
        <v>2263.3825248600006</v>
      </c>
      <c r="J84" s="28">
        <v>2615.8000000000002</v>
      </c>
      <c r="K84" s="28">
        <v>2027.4</v>
      </c>
      <c r="L84" s="28">
        <v>2107.61756969</v>
      </c>
      <c r="M84" s="28">
        <v>2828.9481620199995</v>
      </c>
      <c r="N84" s="47"/>
      <c r="O84" s="47"/>
    </row>
    <row r="85" spans="1:2566" s="103" customFormat="1">
      <c r="A85" s="4" t="s">
        <v>311</v>
      </c>
      <c r="B85" s="5" t="s">
        <v>263</v>
      </c>
      <c r="C85" s="5" t="s">
        <v>268</v>
      </c>
      <c r="D85" s="5" t="s">
        <v>279</v>
      </c>
      <c r="E85" s="5" t="s">
        <v>281</v>
      </c>
      <c r="F85" s="5" t="s">
        <v>334</v>
      </c>
      <c r="G85" s="5" t="s">
        <v>355</v>
      </c>
      <c r="H85" s="5" t="s">
        <v>391</v>
      </c>
      <c r="I85" s="5" t="s">
        <v>396</v>
      </c>
      <c r="J85" s="5" t="s">
        <v>402</v>
      </c>
      <c r="K85" s="5" t="s">
        <v>408</v>
      </c>
      <c r="L85" s="5" t="s">
        <v>411</v>
      </c>
      <c r="M85" s="5" t="s">
        <v>421</v>
      </c>
      <c r="N85" s="85"/>
      <c r="O85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  <c r="AMN85" s="2"/>
      <c r="AMO85" s="2"/>
      <c r="AMP85" s="2"/>
      <c r="AMQ85" s="2"/>
      <c r="AMR85" s="2"/>
      <c r="AMS85" s="2"/>
      <c r="AMT85" s="2"/>
      <c r="AMU85" s="2"/>
      <c r="AMV85" s="2"/>
      <c r="AMW85" s="2"/>
      <c r="AMX85" s="2"/>
      <c r="AMY85" s="2"/>
      <c r="AMZ85" s="2"/>
      <c r="ANA85" s="2"/>
      <c r="ANB85" s="2"/>
      <c r="ANC85" s="2"/>
      <c r="AND85" s="2"/>
      <c r="ANE85" s="2"/>
      <c r="ANF85" s="2"/>
      <c r="ANG85" s="2"/>
      <c r="ANH85" s="2"/>
      <c r="ANI85" s="2"/>
      <c r="ANJ85" s="2"/>
      <c r="ANK85" s="2"/>
      <c r="ANL85" s="2"/>
      <c r="ANM85" s="2"/>
      <c r="ANN85" s="2"/>
      <c r="ANO85" s="2"/>
      <c r="ANP85" s="2"/>
      <c r="ANQ85" s="2"/>
      <c r="ANR85" s="2"/>
      <c r="ANS85" s="2"/>
      <c r="ANT85" s="2"/>
      <c r="ANU85" s="2"/>
      <c r="ANV85" s="2"/>
      <c r="ANW85" s="2"/>
      <c r="ANX85" s="2"/>
      <c r="ANY85" s="2"/>
      <c r="ANZ85" s="2"/>
      <c r="AOA85" s="2"/>
      <c r="AOB85" s="2"/>
      <c r="AOC85" s="2"/>
      <c r="AOD85" s="2"/>
      <c r="AOE85" s="2"/>
      <c r="AOF85" s="2"/>
      <c r="AOG85" s="2"/>
      <c r="AOH85" s="2"/>
      <c r="AOI85" s="2"/>
      <c r="AOJ85" s="2"/>
      <c r="AOK85" s="2"/>
      <c r="AOL85" s="2"/>
      <c r="AOM85" s="2"/>
      <c r="AON85" s="2"/>
      <c r="AOO85" s="2"/>
      <c r="AOP85" s="2"/>
      <c r="AOQ85" s="2"/>
      <c r="AOR85" s="2"/>
      <c r="AOS85" s="2"/>
      <c r="AOT85" s="2"/>
      <c r="AOU85" s="2"/>
      <c r="AOV85" s="2"/>
      <c r="AOW85" s="2"/>
      <c r="AOX85" s="2"/>
      <c r="AOY85" s="2"/>
      <c r="AOZ85" s="2"/>
      <c r="APA85" s="2"/>
      <c r="APB85" s="2"/>
      <c r="APC85" s="2"/>
      <c r="APD85" s="2"/>
      <c r="APE85" s="2"/>
      <c r="APF85" s="2"/>
      <c r="APG85" s="2"/>
      <c r="APH85" s="2"/>
      <c r="API85" s="2"/>
      <c r="APJ85" s="2"/>
      <c r="APK85" s="2"/>
      <c r="APL85" s="2"/>
      <c r="APM85" s="2"/>
      <c r="APN85" s="2"/>
      <c r="APO85" s="2"/>
      <c r="APP85" s="2"/>
      <c r="APQ85" s="2"/>
      <c r="APR85" s="2"/>
      <c r="APS85" s="2"/>
      <c r="APT85" s="2"/>
      <c r="APU85" s="2"/>
      <c r="APV85" s="2"/>
      <c r="APW85" s="2"/>
      <c r="APX85" s="2"/>
      <c r="APY85" s="2"/>
      <c r="APZ85" s="2"/>
      <c r="AQA85" s="2"/>
      <c r="AQB85" s="2"/>
      <c r="AQC85" s="2"/>
      <c r="AQD85" s="2"/>
      <c r="AQE85" s="2"/>
      <c r="AQF85" s="2"/>
      <c r="AQG85" s="2"/>
      <c r="AQH85" s="2"/>
      <c r="AQI85" s="2"/>
      <c r="AQJ85" s="2"/>
      <c r="AQK85" s="2"/>
      <c r="AQL85" s="2"/>
      <c r="AQM85" s="2"/>
      <c r="AQN85" s="2"/>
      <c r="AQO85" s="2"/>
      <c r="AQP85" s="2"/>
      <c r="AQQ85" s="2"/>
      <c r="AQR85" s="2"/>
      <c r="AQS85" s="2"/>
      <c r="AQT85" s="2"/>
      <c r="AQU85" s="2"/>
      <c r="AQV85" s="2"/>
      <c r="AQW85" s="2"/>
      <c r="AQX85" s="2"/>
      <c r="AQY85" s="2"/>
      <c r="AQZ85" s="2"/>
      <c r="ARA85" s="2"/>
      <c r="ARB85" s="2"/>
      <c r="ARC85" s="2"/>
      <c r="ARD85" s="2"/>
      <c r="ARE85" s="2"/>
      <c r="ARF85" s="2"/>
      <c r="ARG85" s="2"/>
      <c r="ARH85" s="2"/>
      <c r="ARI85" s="2"/>
      <c r="ARJ85" s="2"/>
      <c r="ARK85" s="2"/>
      <c r="ARL85" s="2"/>
      <c r="ARM85" s="2"/>
      <c r="ARN85" s="2"/>
      <c r="ARO85" s="2"/>
      <c r="ARP85" s="2"/>
      <c r="ARQ85" s="2"/>
      <c r="ARR85" s="2"/>
      <c r="ARS85" s="2"/>
      <c r="ART85" s="2"/>
      <c r="ARU85" s="2"/>
      <c r="ARV85" s="2"/>
      <c r="ARW85" s="2"/>
      <c r="ARX85" s="2"/>
      <c r="ARY85" s="2"/>
      <c r="ARZ85" s="2"/>
      <c r="ASA85" s="2"/>
      <c r="ASB85" s="2"/>
      <c r="ASC85" s="2"/>
      <c r="ASD85" s="2"/>
      <c r="ASE85" s="2"/>
      <c r="ASF85" s="2"/>
      <c r="ASG85" s="2"/>
      <c r="ASH85" s="2"/>
      <c r="ASI85" s="2"/>
      <c r="ASJ85" s="2"/>
      <c r="ASK85" s="2"/>
      <c r="ASL85" s="2"/>
      <c r="ASM85" s="2"/>
      <c r="ASN85" s="2"/>
      <c r="ASO85" s="2"/>
      <c r="ASP85" s="2"/>
      <c r="ASQ85" s="2"/>
      <c r="ASR85" s="2"/>
      <c r="ASS85" s="2"/>
      <c r="AST85" s="2"/>
      <c r="ASU85" s="2"/>
      <c r="ASV85" s="2"/>
      <c r="ASW85" s="2"/>
      <c r="ASX85" s="2"/>
      <c r="ASY85" s="2"/>
      <c r="ASZ85" s="2"/>
      <c r="ATA85" s="2"/>
      <c r="ATB85" s="2"/>
      <c r="ATC85" s="2"/>
      <c r="ATD85" s="2"/>
      <c r="ATE85" s="2"/>
      <c r="ATF85" s="2"/>
      <c r="ATG85" s="2"/>
      <c r="ATH85" s="2"/>
      <c r="ATI85" s="2"/>
      <c r="ATJ85" s="2"/>
      <c r="ATK85" s="2"/>
      <c r="ATL85" s="2"/>
      <c r="ATM85" s="2"/>
      <c r="ATN85" s="2"/>
      <c r="ATO85" s="2"/>
      <c r="ATP85" s="2"/>
      <c r="ATQ85" s="2"/>
      <c r="ATR85" s="2"/>
      <c r="ATS85" s="2"/>
      <c r="ATT85" s="2"/>
      <c r="ATU85" s="2"/>
      <c r="ATV85" s="2"/>
      <c r="ATW85" s="2"/>
      <c r="ATX85" s="2"/>
      <c r="ATY85" s="2"/>
      <c r="ATZ85" s="2"/>
      <c r="AUA85" s="2"/>
      <c r="AUB85" s="2"/>
      <c r="AUC85" s="2"/>
      <c r="AUD85" s="2"/>
      <c r="AUE85" s="2"/>
      <c r="AUF85" s="2"/>
      <c r="AUG85" s="2"/>
      <c r="AUH85" s="2"/>
      <c r="AUI85" s="2"/>
      <c r="AUJ85" s="2"/>
      <c r="AUK85" s="2"/>
      <c r="AUL85" s="2"/>
      <c r="AUM85" s="2"/>
      <c r="AUN85" s="2"/>
      <c r="AUO85" s="2"/>
      <c r="AUP85" s="2"/>
      <c r="AUQ85" s="2"/>
      <c r="AUR85" s="2"/>
      <c r="AUS85" s="2"/>
      <c r="AUT85" s="2"/>
      <c r="AUU85" s="2"/>
      <c r="AUV85" s="2"/>
      <c r="AUW85" s="2"/>
      <c r="AUX85" s="2"/>
      <c r="AUY85" s="2"/>
      <c r="AUZ85" s="2"/>
      <c r="AVA85" s="2"/>
      <c r="AVB85" s="2"/>
      <c r="AVC85" s="2"/>
      <c r="AVD85" s="2"/>
      <c r="AVE85" s="2"/>
      <c r="AVF85" s="2"/>
      <c r="AVG85" s="2"/>
      <c r="AVH85" s="2"/>
      <c r="AVI85" s="2"/>
      <c r="AVJ85" s="2"/>
      <c r="AVK85" s="2"/>
      <c r="AVL85" s="2"/>
      <c r="AVM85" s="2"/>
      <c r="AVN85" s="2"/>
      <c r="AVO85" s="2"/>
      <c r="AVP85" s="2"/>
      <c r="AVQ85" s="2"/>
      <c r="AVR85" s="2"/>
      <c r="AVS85" s="2"/>
      <c r="AVT85" s="2"/>
      <c r="AVU85" s="2"/>
      <c r="AVV85" s="2"/>
      <c r="AVW85" s="2"/>
      <c r="AVX85" s="2"/>
      <c r="AVY85" s="2"/>
      <c r="AVZ85" s="2"/>
      <c r="AWA85" s="2"/>
      <c r="AWB85" s="2"/>
      <c r="AWC85" s="2"/>
      <c r="AWD85" s="2"/>
      <c r="AWE85" s="2"/>
      <c r="AWF85" s="2"/>
      <c r="AWG85" s="2"/>
      <c r="AWH85" s="2"/>
      <c r="AWI85" s="2"/>
      <c r="AWJ85" s="2"/>
      <c r="AWK85" s="2"/>
      <c r="AWL85" s="2"/>
      <c r="AWM85" s="2"/>
      <c r="AWN85" s="2"/>
      <c r="AWO85" s="2"/>
      <c r="AWP85" s="2"/>
      <c r="AWQ85" s="2"/>
      <c r="AWR85" s="2"/>
      <c r="AWS85" s="2"/>
      <c r="AWT85" s="2"/>
      <c r="AWU85" s="2"/>
      <c r="AWV85" s="2"/>
      <c r="AWW85" s="2"/>
      <c r="AWX85" s="2"/>
      <c r="AWY85" s="2"/>
      <c r="AWZ85" s="2"/>
      <c r="AXA85" s="2"/>
      <c r="AXB85" s="2"/>
      <c r="AXC85" s="2"/>
      <c r="AXD85" s="2"/>
      <c r="AXE85" s="2"/>
      <c r="AXF85" s="2"/>
      <c r="AXG85" s="2"/>
      <c r="AXH85" s="2"/>
      <c r="AXI85" s="2"/>
      <c r="AXJ85" s="2"/>
      <c r="AXK85" s="2"/>
      <c r="AXL85" s="2"/>
      <c r="AXM85" s="2"/>
      <c r="AXN85" s="2"/>
      <c r="AXO85" s="2"/>
      <c r="AXP85" s="2"/>
      <c r="AXQ85" s="2"/>
      <c r="AXR85" s="2"/>
      <c r="AXS85" s="2"/>
      <c r="AXT85" s="2"/>
      <c r="AXU85" s="2"/>
      <c r="AXV85" s="2"/>
      <c r="AXW85" s="2"/>
      <c r="AXX85" s="2"/>
      <c r="AXY85" s="2"/>
      <c r="AXZ85" s="2"/>
      <c r="AYA85" s="2"/>
      <c r="AYB85" s="2"/>
      <c r="AYC85" s="2"/>
      <c r="AYD85" s="2"/>
      <c r="AYE85" s="2"/>
      <c r="AYF85" s="2"/>
      <c r="AYG85" s="2"/>
      <c r="AYH85" s="2"/>
      <c r="AYI85" s="2"/>
      <c r="AYJ85" s="2"/>
      <c r="AYK85" s="2"/>
      <c r="AYL85" s="2"/>
      <c r="AYM85" s="2"/>
      <c r="AYN85" s="2"/>
      <c r="AYO85" s="2"/>
      <c r="AYP85" s="2"/>
      <c r="AYQ85" s="2"/>
      <c r="AYR85" s="2"/>
      <c r="AYS85" s="2"/>
      <c r="AYT85" s="2"/>
      <c r="AYU85" s="2"/>
      <c r="AYV85" s="2"/>
      <c r="AYW85" s="2"/>
      <c r="AYX85" s="2"/>
      <c r="AYY85" s="2"/>
      <c r="AYZ85" s="2"/>
      <c r="AZA85" s="2"/>
      <c r="AZB85" s="2"/>
      <c r="AZC85" s="2"/>
      <c r="AZD85" s="2"/>
      <c r="AZE85" s="2"/>
      <c r="AZF85" s="2"/>
      <c r="AZG85" s="2"/>
      <c r="AZH85" s="2"/>
      <c r="AZI85" s="2"/>
      <c r="AZJ85" s="2"/>
      <c r="AZK85" s="2"/>
      <c r="AZL85" s="2"/>
      <c r="AZM85" s="2"/>
      <c r="AZN85" s="2"/>
      <c r="AZO85" s="2"/>
      <c r="AZP85" s="2"/>
      <c r="AZQ85" s="2"/>
      <c r="AZR85" s="2"/>
      <c r="AZS85" s="2"/>
      <c r="AZT85" s="2"/>
      <c r="AZU85" s="2"/>
      <c r="AZV85" s="2"/>
      <c r="AZW85" s="2"/>
      <c r="AZX85" s="2"/>
      <c r="AZY85" s="2"/>
      <c r="AZZ85" s="2"/>
      <c r="BAA85" s="2"/>
      <c r="BAB85" s="2"/>
      <c r="BAC85" s="2"/>
      <c r="BAD85" s="2"/>
      <c r="BAE85" s="2"/>
      <c r="BAF85" s="2"/>
      <c r="BAG85" s="2"/>
      <c r="BAH85" s="2"/>
      <c r="BAI85" s="2"/>
      <c r="BAJ85" s="2"/>
      <c r="BAK85" s="2"/>
      <c r="BAL85" s="2"/>
      <c r="BAM85" s="2"/>
      <c r="BAN85" s="2"/>
      <c r="BAO85" s="2"/>
      <c r="BAP85" s="2"/>
      <c r="BAQ85" s="2"/>
      <c r="BAR85" s="2"/>
      <c r="BAS85" s="2"/>
      <c r="BAT85" s="2"/>
      <c r="BAU85" s="2"/>
      <c r="BAV85" s="2"/>
      <c r="BAW85" s="2"/>
      <c r="BAX85" s="2"/>
      <c r="BAY85" s="2"/>
      <c r="BAZ85" s="2"/>
      <c r="BBA85" s="2"/>
      <c r="BBB85" s="2"/>
      <c r="BBC85" s="2"/>
      <c r="BBD85" s="2"/>
      <c r="BBE85" s="2"/>
      <c r="BBF85" s="2"/>
      <c r="BBG85" s="2"/>
      <c r="BBH85" s="2"/>
      <c r="BBI85" s="2"/>
      <c r="BBJ85" s="2"/>
      <c r="BBK85" s="2"/>
      <c r="BBL85" s="2"/>
      <c r="BBM85" s="2"/>
      <c r="BBN85" s="2"/>
      <c r="BBO85" s="2"/>
      <c r="BBP85" s="2"/>
      <c r="BBQ85" s="2"/>
      <c r="BBR85" s="2"/>
      <c r="BBS85" s="2"/>
      <c r="BBT85" s="2"/>
      <c r="BBU85" s="2"/>
      <c r="BBV85" s="2"/>
      <c r="BBW85" s="2"/>
      <c r="BBX85" s="2"/>
      <c r="BBY85" s="2"/>
      <c r="BBZ85" s="2"/>
      <c r="BCA85" s="2"/>
      <c r="BCB85" s="2"/>
      <c r="BCC85" s="2"/>
      <c r="BCD85" s="2"/>
      <c r="BCE85" s="2"/>
      <c r="BCF85" s="2"/>
      <c r="BCG85" s="2"/>
      <c r="BCH85" s="2"/>
      <c r="BCI85" s="2"/>
      <c r="BCJ85" s="2"/>
      <c r="BCK85" s="2"/>
      <c r="BCL85" s="2"/>
      <c r="BCM85" s="2"/>
      <c r="BCN85" s="2"/>
      <c r="BCO85" s="2"/>
      <c r="BCP85" s="2"/>
      <c r="BCQ85" s="2"/>
      <c r="BCR85" s="2"/>
      <c r="BCS85" s="2"/>
      <c r="BCT85" s="2"/>
      <c r="BCU85" s="2"/>
      <c r="BCV85" s="2"/>
      <c r="BCW85" s="2"/>
      <c r="BCX85" s="2"/>
      <c r="BCY85" s="2"/>
      <c r="BCZ85" s="2"/>
      <c r="BDA85" s="2"/>
      <c r="BDB85" s="2"/>
      <c r="BDC85" s="2"/>
      <c r="BDD85" s="2"/>
      <c r="BDE85" s="2"/>
      <c r="BDF85" s="2"/>
      <c r="BDG85" s="2"/>
      <c r="BDH85" s="2"/>
      <c r="BDI85" s="2"/>
      <c r="BDJ85" s="2"/>
      <c r="BDK85" s="2"/>
      <c r="BDL85" s="2"/>
      <c r="BDM85" s="2"/>
      <c r="BDN85" s="2"/>
      <c r="BDO85" s="2"/>
      <c r="BDP85" s="2"/>
      <c r="BDQ85" s="2"/>
      <c r="BDR85" s="2"/>
      <c r="BDS85" s="2"/>
      <c r="BDT85" s="2"/>
      <c r="BDU85" s="2"/>
      <c r="BDV85" s="2"/>
      <c r="BDW85" s="2"/>
      <c r="BDX85" s="2"/>
      <c r="BDY85" s="2"/>
      <c r="BDZ85" s="2"/>
      <c r="BEA85" s="2"/>
      <c r="BEB85" s="2"/>
      <c r="BEC85" s="2"/>
      <c r="BED85" s="2"/>
      <c r="BEE85" s="2"/>
      <c r="BEF85" s="2"/>
      <c r="BEG85" s="2"/>
      <c r="BEH85" s="2"/>
      <c r="BEI85" s="2"/>
      <c r="BEJ85" s="2"/>
      <c r="BEK85" s="2"/>
      <c r="BEL85" s="2"/>
      <c r="BEM85" s="2"/>
      <c r="BEN85" s="2"/>
      <c r="BEO85" s="2"/>
      <c r="BEP85" s="2"/>
      <c r="BEQ85" s="2"/>
      <c r="BER85" s="2"/>
      <c r="BES85" s="2"/>
      <c r="BET85" s="2"/>
      <c r="BEU85" s="2"/>
      <c r="BEV85" s="2"/>
      <c r="BEW85" s="2"/>
      <c r="BEX85" s="2"/>
      <c r="BEY85" s="2"/>
      <c r="BEZ85" s="2"/>
      <c r="BFA85" s="2"/>
      <c r="BFB85" s="2"/>
      <c r="BFC85" s="2"/>
      <c r="BFD85" s="2"/>
      <c r="BFE85" s="2"/>
      <c r="BFF85" s="2"/>
      <c r="BFG85" s="2"/>
      <c r="BFH85" s="2"/>
      <c r="BFI85" s="2"/>
      <c r="BFJ85" s="2"/>
      <c r="BFK85" s="2"/>
      <c r="BFL85" s="2"/>
      <c r="BFM85" s="2"/>
      <c r="BFN85" s="2"/>
      <c r="BFO85" s="2"/>
      <c r="BFP85" s="2"/>
      <c r="BFQ85" s="2"/>
      <c r="BFR85" s="2"/>
      <c r="BFS85" s="2"/>
      <c r="BFT85" s="2"/>
      <c r="BFU85" s="2"/>
      <c r="BFV85" s="2"/>
      <c r="BFW85" s="2"/>
      <c r="BFX85" s="2"/>
      <c r="BFY85" s="2"/>
      <c r="BFZ85" s="2"/>
      <c r="BGA85" s="2"/>
      <c r="BGB85" s="2"/>
      <c r="BGC85" s="2"/>
      <c r="BGD85" s="2"/>
      <c r="BGE85" s="2"/>
      <c r="BGF85" s="2"/>
      <c r="BGG85" s="2"/>
      <c r="BGH85" s="2"/>
      <c r="BGI85" s="2"/>
      <c r="BGJ85" s="2"/>
      <c r="BGK85" s="2"/>
      <c r="BGL85" s="2"/>
      <c r="BGM85" s="2"/>
      <c r="BGN85" s="2"/>
      <c r="BGO85" s="2"/>
      <c r="BGP85" s="2"/>
      <c r="BGQ85" s="2"/>
      <c r="BGR85" s="2"/>
      <c r="BGS85" s="2"/>
      <c r="BGT85" s="2"/>
      <c r="BGU85" s="2"/>
      <c r="BGV85" s="2"/>
      <c r="BGW85" s="2"/>
      <c r="BGX85" s="2"/>
      <c r="BGY85" s="2"/>
      <c r="BGZ85" s="2"/>
      <c r="BHA85" s="2"/>
      <c r="BHB85" s="2"/>
      <c r="BHC85" s="2"/>
      <c r="BHD85" s="2"/>
      <c r="BHE85" s="2"/>
      <c r="BHF85" s="2"/>
      <c r="BHG85" s="2"/>
      <c r="BHH85" s="2"/>
      <c r="BHI85" s="2"/>
      <c r="BHJ85" s="2"/>
      <c r="BHK85" s="2"/>
      <c r="BHL85" s="2"/>
      <c r="BHM85" s="2"/>
      <c r="BHN85" s="2"/>
      <c r="BHO85" s="2"/>
      <c r="BHP85" s="2"/>
      <c r="BHQ85" s="2"/>
      <c r="BHR85" s="2"/>
      <c r="BHS85" s="2"/>
      <c r="BHT85" s="2"/>
      <c r="BHU85" s="2"/>
      <c r="BHV85" s="2"/>
      <c r="BHW85" s="2"/>
      <c r="BHX85" s="2"/>
      <c r="BHY85" s="2"/>
      <c r="BHZ85" s="2"/>
      <c r="BIA85" s="2"/>
      <c r="BIB85" s="2"/>
      <c r="BIC85" s="2"/>
      <c r="BID85" s="2"/>
      <c r="BIE85" s="2"/>
      <c r="BIF85" s="2"/>
      <c r="BIG85" s="2"/>
      <c r="BIH85" s="2"/>
      <c r="BII85" s="2"/>
      <c r="BIJ85" s="2"/>
      <c r="BIK85" s="2"/>
      <c r="BIL85" s="2"/>
      <c r="BIM85" s="2"/>
      <c r="BIN85" s="2"/>
      <c r="BIO85" s="2"/>
      <c r="BIP85" s="2"/>
      <c r="BIQ85" s="2"/>
      <c r="BIR85" s="2"/>
      <c r="BIS85" s="2"/>
      <c r="BIT85" s="2"/>
      <c r="BIU85" s="2"/>
      <c r="BIV85" s="2"/>
      <c r="BIW85" s="2"/>
      <c r="BIX85" s="2"/>
      <c r="BIY85" s="2"/>
      <c r="BIZ85" s="2"/>
      <c r="BJA85" s="2"/>
      <c r="BJB85" s="2"/>
      <c r="BJC85" s="2"/>
      <c r="BJD85" s="2"/>
      <c r="BJE85" s="2"/>
      <c r="BJF85" s="2"/>
      <c r="BJG85" s="2"/>
      <c r="BJH85" s="2"/>
      <c r="BJI85" s="2"/>
      <c r="BJJ85" s="2"/>
      <c r="BJK85" s="2"/>
      <c r="BJL85" s="2"/>
      <c r="BJM85" s="2"/>
      <c r="BJN85" s="2"/>
      <c r="BJO85" s="2"/>
      <c r="BJP85" s="2"/>
      <c r="BJQ85" s="2"/>
      <c r="BJR85" s="2"/>
      <c r="BJS85" s="2"/>
      <c r="BJT85" s="2"/>
      <c r="BJU85" s="2"/>
      <c r="BJV85" s="2"/>
      <c r="BJW85" s="2"/>
      <c r="BJX85" s="2"/>
      <c r="BJY85" s="2"/>
      <c r="BJZ85" s="2"/>
      <c r="BKA85" s="2"/>
      <c r="BKB85" s="2"/>
      <c r="BKC85" s="2"/>
      <c r="BKD85" s="2"/>
      <c r="BKE85" s="2"/>
      <c r="BKF85" s="2"/>
      <c r="BKG85" s="2"/>
      <c r="BKH85" s="2"/>
      <c r="BKI85" s="2"/>
      <c r="BKJ85" s="2"/>
      <c r="BKK85" s="2"/>
      <c r="BKL85" s="2"/>
      <c r="BKM85" s="2"/>
      <c r="BKN85" s="2"/>
      <c r="BKO85" s="2"/>
      <c r="BKP85" s="2"/>
      <c r="BKQ85" s="2"/>
      <c r="BKR85" s="2"/>
      <c r="BKS85" s="2"/>
      <c r="BKT85" s="2"/>
      <c r="BKU85" s="2"/>
      <c r="BKV85" s="2"/>
      <c r="BKW85" s="2"/>
      <c r="BKX85" s="2"/>
      <c r="BKY85" s="2"/>
      <c r="BKZ85" s="2"/>
      <c r="BLA85" s="2"/>
      <c r="BLB85" s="2"/>
      <c r="BLC85" s="2"/>
      <c r="BLD85" s="2"/>
      <c r="BLE85" s="2"/>
      <c r="BLF85" s="2"/>
      <c r="BLG85" s="2"/>
      <c r="BLH85" s="2"/>
      <c r="BLI85" s="2"/>
      <c r="BLJ85" s="2"/>
      <c r="BLK85" s="2"/>
      <c r="BLL85" s="2"/>
      <c r="BLM85" s="2"/>
      <c r="BLN85" s="2"/>
      <c r="BLO85" s="2"/>
      <c r="BLP85" s="2"/>
      <c r="BLQ85" s="2"/>
      <c r="BLR85" s="2"/>
      <c r="BLS85" s="2"/>
      <c r="BLT85" s="2"/>
      <c r="BLU85" s="2"/>
      <c r="BLV85" s="2"/>
      <c r="BLW85" s="2"/>
      <c r="BLX85" s="2"/>
      <c r="BLY85" s="2"/>
      <c r="BLZ85" s="2"/>
      <c r="BMA85" s="2"/>
      <c r="BMB85" s="2"/>
      <c r="BMC85" s="2"/>
      <c r="BMD85" s="2"/>
      <c r="BME85" s="2"/>
      <c r="BMF85" s="2"/>
      <c r="BMG85" s="2"/>
      <c r="BMH85" s="2"/>
      <c r="BMI85" s="2"/>
      <c r="BMJ85" s="2"/>
      <c r="BMK85" s="2"/>
      <c r="BML85" s="2"/>
      <c r="BMM85" s="2"/>
      <c r="BMN85" s="2"/>
      <c r="BMO85" s="2"/>
      <c r="BMP85" s="2"/>
      <c r="BMQ85" s="2"/>
      <c r="BMR85" s="2"/>
      <c r="BMS85" s="2"/>
      <c r="BMT85" s="2"/>
      <c r="BMU85" s="2"/>
      <c r="BMV85" s="2"/>
      <c r="BMW85" s="2"/>
      <c r="BMX85" s="2"/>
      <c r="BMY85" s="2"/>
      <c r="BMZ85" s="2"/>
      <c r="BNA85" s="2"/>
      <c r="BNB85" s="2"/>
      <c r="BNC85" s="2"/>
      <c r="BND85" s="2"/>
      <c r="BNE85" s="2"/>
      <c r="BNF85" s="2"/>
      <c r="BNG85" s="2"/>
      <c r="BNH85" s="2"/>
      <c r="BNI85" s="2"/>
      <c r="BNJ85" s="2"/>
      <c r="BNK85" s="2"/>
      <c r="BNL85" s="2"/>
      <c r="BNM85" s="2"/>
      <c r="BNN85" s="2"/>
      <c r="BNO85" s="2"/>
      <c r="BNP85" s="2"/>
      <c r="BNQ85" s="2"/>
      <c r="BNR85" s="2"/>
      <c r="BNS85" s="2"/>
      <c r="BNT85" s="2"/>
      <c r="BNU85" s="2"/>
      <c r="BNV85" s="2"/>
      <c r="BNW85" s="2"/>
      <c r="BNX85" s="2"/>
      <c r="BNY85" s="2"/>
      <c r="BNZ85" s="2"/>
      <c r="BOA85" s="2"/>
      <c r="BOB85" s="2"/>
      <c r="BOC85" s="2"/>
      <c r="BOD85" s="2"/>
      <c r="BOE85" s="2"/>
      <c r="BOF85" s="2"/>
      <c r="BOG85" s="2"/>
      <c r="BOH85" s="2"/>
      <c r="BOI85" s="2"/>
      <c r="BOJ85" s="2"/>
      <c r="BOK85" s="2"/>
      <c r="BOL85" s="2"/>
      <c r="BOM85" s="2"/>
      <c r="BON85" s="2"/>
      <c r="BOO85" s="2"/>
      <c r="BOP85" s="2"/>
      <c r="BOQ85" s="2"/>
      <c r="BOR85" s="2"/>
      <c r="BOS85" s="2"/>
      <c r="BOT85" s="2"/>
      <c r="BOU85" s="2"/>
      <c r="BOV85" s="2"/>
      <c r="BOW85" s="2"/>
      <c r="BOX85" s="2"/>
      <c r="BOY85" s="2"/>
      <c r="BOZ85" s="2"/>
      <c r="BPA85" s="2"/>
      <c r="BPB85" s="2"/>
      <c r="BPC85" s="2"/>
      <c r="BPD85" s="2"/>
      <c r="BPE85" s="2"/>
      <c r="BPF85" s="2"/>
      <c r="BPG85" s="2"/>
      <c r="BPH85" s="2"/>
      <c r="BPI85" s="2"/>
      <c r="BPJ85" s="2"/>
      <c r="BPK85" s="2"/>
      <c r="BPL85" s="2"/>
      <c r="BPM85" s="2"/>
      <c r="BPN85" s="2"/>
      <c r="BPO85" s="2"/>
      <c r="BPP85" s="2"/>
      <c r="BPQ85" s="2"/>
      <c r="BPR85" s="2"/>
      <c r="BPS85" s="2"/>
      <c r="BPT85" s="2"/>
      <c r="BPU85" s="2"/>
      <c r="BPV85" s="2"/>
      <c r="BPW85" s="2"/>
      <c r="BPX85" s="2"/>
      <c r="BPY85" s="2"/>
      <c r="BPZ85" s="2"/>
      <c r="BQA85" s="2"/>
      <c r="BQB85" s="2"/>
      <c r="BQC85" s="2"/>
      <c r="BQD85" s="2"/>
      <c r="BQE85" s="2"/>
      <c r="BQF85" s="2"/>
      <c r="BQG85" s="2"/>
      <c r="BQH85" s="2"/>
      <c r="BQI85" s="2"/>
      <c r="BQJ85" s="2"/>
      <c r="BQK85" s="2"/>
      <c r="BQL85" s="2"/>
      <c r="BQM85" s="2"/>
      <c r="BQN85" s="2"/>
      <c r="BQO85" s="2"/>
      <c r="BQP85" s="2"/>
      <c r="BQQ85" s="2"/>
      <c r="BQR85" s="2"/>
      <c r="BQS85" s="2"/>
      <c r="BQT85" s="2"/>
      <c r="BQU85" s="2"/>
      <c r="BQV85" s="2"/>
      <c r="BQW85" s="2"/>
      <c r="BQX85" s="2"/>
      <c r="BQY85" s="2"/>
      <c r="BQZ85" s="2"/>
      <c r="BRA85" s="2"/>
      <c r="BRB85" s="2"/>
      <c r="BRC85" s="2"/>
      <c r="BRD85" s="2"/>
      <c r="BRE85" s="2"/>
      <c r="BRF85" s="2"/>
      <c r="BRG85" s="2"/>
      <c r="BRH85" s="2"/>
      <c r="BRI85" s="2"/>
      <c r="BRJ85" s="2"/>
      <c r="BRK85" s="2"/>
      <c r="BRL85" s="2"/>
      <c r="BRM85" s="2"/>
      <c r="BRN85" s="2"/>
      <c r="BRO85" s="2"/>
      <c r="BRP85" s="2"/>
      <c r="BRQ85" s="2"/>
      <c r="BRR85" s="2"/>
      <c r="BRS85" s="2"/>
      <c r="BRT85" s="2"/>
      <c r="BRU85" s="2"/>
      <c r="BRV85" s="2"/>
      <c r="BRW85" s="2"/>
      <c r="BRX85" s="2"/>
      <c r="BRY85" s="2"/>
      <c r="BRZ85" s="2"/>
      <c r="BSA85" s="2"/>
      <c r="BSB85" s="2"/>
      <c r="BSC85" s="2"/>
      <c r="BSD85" s="2"/>
      <c r="BSE85" s="2"/>
      <c r="BSF85" s="2"/>
      <c r="BSG85" s="2"/>
      <c r="BSH85" s="2"/>
      <c r="BSI85" s="2"/>
      <c r="BSJ85" s="2"/>
      <c r="BSK85" s="2"/>
      <c r="BSL85" s="2"/>
      <c r="BSM85" s="2"/>
      <c r="BSN85" s="2"/>
      <c r="BSO85" s="2"/>
      <c r="BSP85" s="2"/>
      <c r="BSQ85" s="2"/>
      <c r="BSR85" s="2"/>
      <c r="BSS85" s="2"/>
      <c r="BST85" s="2"/>
      <c r="BSU85" s="2"/>
      <c r="BSV85" s="2"/>
      <c r="BSW85" s="2"/>
      <c r="BSX85" s="2"/>
      <c r="BSY85" s="2"/>
      <c r="BSZ85" s="2"/>
      <c r="BTA85" s="2"/>
      <c r="BTB85" s="2"/>
      <c r="BTC85" s="2"/>
      <c r="BTD85" s="2"/>
      <c r="BTE85" s="2"/>
      <c r="BTF85" s="2"/>
      <c r="BTG85" s="2"/>
      <c r="BTH85" s="2"/>
      <c r="BTI85" s="2"/>
      <c r="BTJ85" s="2"/>
      <c r="BTK85" s="2"/>
      <c r="BTL85" s="2"/>
      <c r="BTM85" s="2"/>
      <c r="BTN85" s="2"/>
      <c r="BTO85" s="2"/>
      <c r="BTP85" s="2"/>
      <c r="BTQ85" s="2"/>
      <c r="BTR85" s="2"/>
      <c r="BTS85" s="2"/>
      <c r="BTT85" s="2"/>
      <c r="BTU85" s="2"/>
      <c r="BTV85" s="2"/>
      <c r="BTW85" s="2"/>
      <c r="BTX85" s="2"/>
      <c r="BTY85" s="2"/>
      <c r="BTZ85" s="2"/>
      <c r="BUA85" s="2"/>
      <c r="BUB85" s="2"/>
      <c r="BUC85" s="2"/>
      <c r="BUD85" s="2"/>
      <c r="BUE85" s="2"/>
      <c r="BUF85" s="2"/>
      <c r="BUG85" s="2"/>
      <c r="BUH85" s="2"/>
      <c r="BUI85" s="2"/>
      <c r="BUJ85" s="2"/>
      <c r="BUK85" s="2"/>
      <c r="BUL85" s="2"/>
      <c r="BUM85" s="2"/>
      <c r="BUN85" s="2"/>
      <c r="BUO85" s="2"/>
      <c r="BUP85" s="2"/>
      <c r="BUQ85" s="2"/>
      <c r="BUR85" s="2"/>
      <c r="BUS85" s="2"/>
      <c r="BUT85" s="2"/>
      <c r="BUU85" s="2"/>
      <c r="BUV85" s="2"/>
      <c r="BUW85" s="2"/>
      <c r="BUX85" s="2"/>
      <c r="BUY85" s="2"/>
      <c r="BUZ85" s="2"/>
      <c r="BVA85" s="2"/>
      <c r="BVB85" s="2"/>
      <c r="BVC85" s="2"/>
      <c r="BVD85" s="2"/>
      <c r="BVE85" s="2"/>
      <c r="BVF85" s="2"/>
      <c r="BVG85" s="2"/>
      <c r="BVH85" s="2"/>
      <c r="BVI85" s="2"/>
      <c r="BVJ85" s="2"/>
      <c r="BVK85" s="2"/>
      <c r="BVL85" s="2"/>
      <c r="BVM85" s="2"/>
      <c r="BVN85" s="2"/>
      <c r="BVO85" s="2"/>
      <c r="BVP85" s="2"/>
      <c r="BVQ85" s="2"/>
      <c r="BVR85" s="2"/>
      <c r="BVS85" s="2"/>
      <c r="BVT85" s="2"/>
      <c r="BVU85" s="2"/>
      <c r="BVV85" s="2"/>
      <c r="BVW85" s="2"/>
      <c r="BVX85" s="2"/>
      <c r="BVY85" s="2"/>
      <c r="BVZ85" s="2"/>
      <c r="BWA85" s="2"/>
      <c r="BWB85" s="2"/>
      <c r="BWC85" s="2"/>
      <c r="BWD85" s="2"/>
      <c r="BWE85" s="2"/>
      <c r="BWF85" s="2"/>
      <c r="BWG85" s="2"/>
      <c r="BWH85" s="2"/>
      <c r="BWI85" s="2"/>
      <c r="BWJ85" s="2"/>
      <c r="BWK85" s="2"/>
      <c r="BWL85" s="2"/>
      <c r="BWM85" s="2"/>
      <c r="BWN85" s="2"/>
      <c r="BWO85" s="2"/>
      <c r="BWP85" s="2"/>
      <c r="BWQ85" s="2"/>
      <c r="BWR85" s="2"/>
      <c r="BWS85" s="2"/>
      <c r="BWT85" s="2"/>
      <c r="BWU85" s="2"/>
      <c r="BWV85" s="2"/>
      <c r="BWW85" s="2"/>
      <c r="BWX85" s="2"/>
      <c r="BWY85" s="2"/>
      <c r="BWZ85" s="2"/>
      <c r="BXA85" s="2"/>
      <c r="BXB85" s="2"/>
      <c r="BXC85" s="2"/>
      <c r="BXD85" s="2"/>
      <c r="BXE85" s="2"/>
      <c r="BXF85" s="2"/>
      <c r="BXG85" s="2"/>
      <c r="BXH85" s="2"/>
      <c r="BXI85" s="2"/>
      <c r="BXJ85" s="2"/>
      <c r="BXK85" s="2"/>
      <c r="BXL85" s="2"/>
      <c r="BXM85" s="2"/>
      <c r="BXN85" s="2"/>
      <c r="BXO85" s="2"/>
      <c r="BXP85" s="2"/>
      <c r="BXQ85" s="2"/>
      <c r="BXR85" s="2"/>
      <c r="BXS85" s="2"/>
      <c r="BXT85" s="2"/>
      <c r="BXU85" s="2"/>
      <c r="BXV85" s="2"/>
      <c r="BXW85" s="2"/>
      <c r="BXX85" s="2"/>
      <c r="BXY85" s="2"/>
      <c r="BXZ85" s="2"/>
      <c r="BYA85" s="2"/>
      <c r="BYB85" s="2"/>
      <c r="BYC85" s="2"/>
      <c r="BYD85" s="2"/>
      <c r="BYE85" s="2"/>
      <c r="BYF85" s="2"/>
      <c r="BYG85" s="2"/>
      <c r="BYH85" s="2"/>
      <c r="BYI85" s="2"/>
      <c r="BYJ85" s="2"/>
      <c r="BYK85" s="2"/>
      <c r="BYL85" s="2"/>
      <c r="BYM85" s="2"/>
      <c r="BYN85" s="2"/>
      <c r="BYO85" s="2"/>
      <c r="BYP85" s="2"/>
      <c r="BYQ85" s="2"/>
      <c r="BYR85" s="2"/>
      <c r="BYS85" s="2"/>
      <c r="BYT85" s="2"/>
      <c r="BYU85" s="2"/>
      <c r="BYV85" s="2"/>
      <c r="BYW85" s="2"/>
      <c r="BYX85" s="2"/>
      <c r="BYY85" s="2"/>
      <c r="BYZ85" s="2"/>
      <c r="BZA85" s="2"/>
      <c r="BZB85" s="2"/>
      <c r="BZC85" s="2"/>
      <c r="BZD85" s="2"/>
      <c r="BZE85" s="2"/>
      <c r="BZF85" s="2"/>
      <c r="BZG85" s="2"/>
      <c r="BZH85" s="2"/>
      <c r="BZI85" s="2"/>
      <c r="BZJ85" s="2"/>
      <c r="BZK85" s="2"/>
      <c r="BZL85" s="2"/>
      <c r="BZM85" s="2"/>
      <c r="BZN85" s="2"/>
      <c r="BZO85" s="2"/>
      <c r="BZP85" s="2"/>
      <c r="BZQ85" s="2"/>
      <c r="BZR85" s="2"/>
      <c r="BZS85" s="2"/>
      <c r="BZT85" s="2"/>
      <c r="BZU85" s="2"/>
      <c r="BZV85" s="2"/>
      <c r="BZW85" s="2"/>
      <c r="BZX85" s="2"/>
      <c r="BZY85" s="2"/>
      <c r="BZZ85" s="2"/>
      <c r="CAA85" s="2"/>
      <c r="CAB85" s="2"/>
      <c r="CAC85" s="2"/>
      <c r="CAD85" s="2"/>
      <c r="CAE85" s="2"/>
      <c r="CAF85" s="2"/>
      <c r="CAG85" s="2"/>
      <c r="CAH85" s="2"/>
      <c r="CAI85" s="2"/>
      <c r="CAJ85" s="2"/>
      <c r="CAK85" s="2"/>
      <c r="CAL85" s="2"/>
      <c r="CAM85" s="2"/>
      <c r="CAN85" s="2"/>
      <c r="CAO85" s="2"/>
      <c r="CAP85" s="2"/>
      <c r="CAQ85" s="2"/>
      <c r="CAR85" s="2"/>
      <c r="CAS85" s="2"/>
      <c r="CAT85" s="2"/>
      <c r="CAU85" s="2"/>
      <c r="CAV85" s="2"/>
      <c r="CAW85" s="2"/>
      <c r="CAX85" s="2"/>
      <c r="CAY85" s="2"/>
      <c r="CAZ85" s="2"/>
      <c r="CBA85" s="2"/>
      <c r="CBB85" s="2"/>
      <c r="CBC85" s="2"/>
      <c r="CBD85" s="2"/>
      <c r="CBE85" s="2"/>
      <c r="CBF85" s="2"/>
      <c r="CBG85" s="2"/>
      <c r="CBH85" s="2"/>
      <c r="CBI85" s="2"/>
      <c r="CBJ85" s="2"/>
      <c r="CBK85" s="2"/>
      <c r="CBL85" s="2"/>
      <c r="CBM85" s="2"/>
      <c r="CBN85" s="2"/>
      <c r="CBO85" s="2"/>
      <c r="CBP85" s="2"/>
      <c r="CBQ85" s="2"/>
      <c r="CBR85" s="2"/>
      <c r="CBS85" s="2"/>
      <c r="CBT85" s="2"/>
      <c r="CBU85" s="2"/>
      <c r="CBV85" s="2"/>
      <c r="CBW85" s="2"/>
      <c r="CBX85" s="2"/>
      <c r="CBY85" s="2"/>
      <c r="CBZ85" s="2"/>
      <c r="CCA85" s="2"/>
      <c r="CCB85" s="2"/>
      <c r="CCC85" s="2"/>
      <c r="CCD85" s="2"/>
      <c r="CCE85" s="2"/>
      <c r="CCF85" s="2"/>
      <c r="CCG85" s="2"/>
      <c r="CCH85" s="2"/>
      <c r="CCI85" s="2"/>
      <c r="CCJ85" s="2"/>
      <c r="CCK85" s="2"/>
      <c r="CCL85" s="2"/>
      <c r="CCM85" s="2"/>
      <c r="CCN85" s="2"/>
      <c r="CCO85" s="2"/>
      <c r="CCP85" s="2"/>
      <c r="CCQ85" s="2"/>
      <c r="CCR85" s="2"/>
      <c r="CCS85" s="2"/>
      <c r="CCT85" s="2"/>
      <c r="CCU85" s="2"/>
      <c r="CCV85" s="2"/>
      <c r="CCW85" s="2"/>
      <c r="CCX85" s="2"/>
      <c r="CCY85" s="2"/>
      <c r="CCZ85" s="2"/>
      <c r="CDA85" s="2"/>
      <c r="CDB85" s="2"/>
      <c r="CDC85" s="2"/>
      <c r="CDD85" s="2"/>
      <c r="CDE85" s="2"/>
      <c r="CDF85" s="2"/>
      <c r="CDG85" s="2"/>
      <c r="CDH85" s="2"/>
      <c r="CDI85" s="2"/>
      <c r="CDJ85" s="2"/>
      <c r="CDK85" s="2"/>
      <c r="CDL85" s="2"/>
      <c r="CDM85" s="2"/>
      <c r="CDN85" s="2"/>
      <c r="CDO85" s="2"/>
      <c r="CDP85" s="2"/>
      <c r="CDQ85" s="2"/>
      <c r="CDR85" s="2"/>
      <c r="CDS85" s="2"/>
      <c r="CDT85" s="2"/>
      <c r="CDU85" s="2"/>
      <c r="CDV85" s="2"/>
      <c r="CDW85" s="2"/>
      <c r="CDX85" s="2"/>
      <c r="CDY85" s="2"/>
      <c r="CDZ85" s="2"/>
      <c r="CEA85" s="2"/>
      <c r="CEB85" s="2"/>
      <c r="CEC85" s="2"/>
      <c r="CED85" s="2"/>
      <c r="CEE85" s="2"/>
      <c r="CEF85" s="2"/>
      <c r="CEG85" s="2"/>
      <c r="CEH85" s="2"/>
      <c r="CEI85" s="2"/>
      <c r="CEJ85" s="2"/>
      <c r="CEK85" s="2"/>
      <c r="CEL85" s="2"/>
      <c r="CEM85" s="2"/>
      <c r="CEN85" s="2"/>
      <c r="CEO85" s="2"/>
      <c r="CEP85" s="2"/>
      <c r="CEQ85" s="2"/>
      <c r="CER85" s="2"/>
      <c r="CES85" s="2"/>
      <c r="CET85" s="2"/>
      <c r="CEU85" s="2"/>
      <c r="CEV85" s="2"/>
      <c r="CEW85" s="2"/>
      <c r="CEX85" s="2"/>
      <c r="CEY85" s="2"/>
      <c r="CEZ85" s="2"/>
      <c r="CFA85" s="2"/>
      <c r="CFB85" s="2"/>
      <c r="CFC85" s="2"/>
      <c r="CFD85" s="2"/>
      <c r="CFE85" s="2"/>
      <c r="CFF85" s="2"/>
      <c r="CFG85" s="2"/>
      <c r="CFH85" s="2"/>
      <c r="CFI85" s="2"/>
      <c r="CFJ85" s="2"/>
      <c r="CFK85" s="2"/>
      <c r="CFL85" s="2"/>
      <c r="CFM85" s="2"/>
      <c r="CFN85" s="2"/>
      <c r="CFO85" s="2"/>
      <c r="CFP85" s="2"/>
      <c r="CFQ85" s="2"/>
      <c r="CFR85" s="2"/>
      <c r="CFS85" s="2"/>
      <c r="CFT85" s="2"/>
      <c r="CFU85" s="2"/>
      <c r="CFV85" s="2"/>
      <c r="CFW85" s="2"/>
      <c r="CFX85" s="2"/>
      <c r="CFY85" s="2"/>
      <c r="CFZ85" s="2"/>
      <c r="CGA85" s="2"/>
      <c r="CGB85" s="2"/>
      <c r="CGC85" s="2"/>
      <c r="CGD85" s="2"/>
      <c r="CGE85" s="2"/>
      <c r="CGF85" s="2"/>
      <c r="CGG85" s="2"/>
      <c r="CGH85" s="2"/>
      <c r="CGI85" s="2"/>
      <c r="CGJ85" s="2"/>
      <c r="CGK85" s="2"/>
      <c r="CGL85" s="2"/>
      <c r="CGM85" s="2"/>
      <c r="CGN85" s="2"/>
      <c r="CGO85" s="2"/>
      <c r="CGP85" s="2"/>
      <c r="CGQ85" s="2"/>
      <c r="CGR85" s="2"/>
      <c r="CGS85" s="2"/>
      <c r="CGT85" s="2"/>
      <c r="CGU85" s="2"/>
      <c r="CGV85" s="2"/>
      <c r="CGW85" s="2"/>
      <c r="CGX85" s="2"/>
      <c r="CGY85" s="2"/>
      <c r="CGZ85" s="2"/>
      <c r="CHA85" s="2"/>
      <c r="CHB85" s="2"/>
      <c r="CHC85" s="2"/>
      <c r="CHD85" s="2"/>
      <c r="CHE85" s="2"/>
      <c r="CHF85" s="2"/>
      <c r="CHG85" s="2"/>
      <c r="CHH85" s="2"/>
      <c r="CHI85" s="2"/>
      <c r="CHJ85" s="2"/>
      <c r="CHK85" s="2"/>
      <c r="CHL85" s="2"/>
      <c r="CHM85" s="2"/>
      <c r="CHN85" s="2"/>
      <c r="CHO85" s="2"/>
      <c r="CHP85" s="2"/>
      <c r="CHQ85" s="2"/>
      <c r="CHR85" s="2"/>
      <c r="CHS85" s="2"/>
      <c r="CHT85" s="2"/>
      <c r="CHU85" s="2"/>
      <c r="CHV85" s="2"/>
      <c r="CHW85" s="2"/>
      <c r="CHX85" s="2"/>
      <c r="CHY85" s="2"/>
      <c r="CHZ85" s="2"/>
      <c r="CIA85" s="2"/>
      <c r="CIB85" s="2"/>
      <c r="CIC85" s="2"/>
      <c r="CID85" s="2"/>
      <c r="CIE85" s="2"/>
      <c r="CIF85" s="2"/>
      <c r="CIG85" s="2"/>
      <c r="CIH85" s="2"/>
      <c r="CII85" s="2"/>
      <c r="CIJ85" s="2"/>
      <c r="CIK85" s="2"/>
      <c r="CIL85" s="2"/>
      <c r="CIM85" s="2"/>
      <c r="CIN85" s="2"/>
      <c r="CIO85" s="2"/>
      <c r="CIP85" s="2"/>
      <c r="CIQ85" s="2"/>
      <c r="CIR85" s="2"/>
      <c r="CIS85" s="2"/>
      <c r="CIT85" s="2"/>
      <c r="CIU85" s="2"/>
      <c r="CIV85" s="2"/>
      <c r="CIW85" s="2"/>
      <c r="CIX85" s="2"/>
      <c r="CIY85" s="2"/>
      <c r="CIZ85" s="2"/>
      <c r="CJA85" s="2"/>
      <c r="CJB85" s="2"/>
      <c r="CJC85" s="2"/>
      <c r="CJD85" s="2"/>
      <c r="CJE85" s="2"/>
      <c r="CJF85" s="2"/>
      <c r="CJG85" s="2"/>
      <c r="CJH85" s="2"/>
      <c r="CJI85" s="2"/>
      <c r="CJJ85" s="2"/>
      <c r="CJK85" s="2"/>
      <c r="CJL85" s="2"/>
      <c r="CJM85" s="2"/>
      <c r="CJN85" s="2"/>
      <c r="CJO85" s="2"/>
      <c r="CJP85" s="2"/>
      <c r="CJQ85" s="2"/>
      <c r="CJR85" s="2"/>
      <c r="CJS85" s="2"/>
      <c r="CJT85" s="2"/>
      <c r="CJU85" s="2"/>
      <c r="CJV85" s="2"/>
      <c r="CJW85" s="2"/>
      <c r="CJX85" s="2"/>
      <c r="CJY85" s="2"/>
      <c r="CJZ85" s="2"/>
      <c r="CKA85" s="2"/>
      <c r="CKB85" s="2"/>
      <c r="CKC85" s="2"/>
      <c r="CKD85" s="2"/>
      <c r="CKE85" s="2"/>
      <c r="CKF85" s="2"/>
      <c r="CKG85" s="2"/>
      <c r="CKH85" s="2"/>
      <c r="CKI85" s="2"/>
      <c r="CKJ85" s="2"/>
      <c r="CKK85" s="2"/>
      <c r="CKL85" s="2"/>
      <c r="CKM85" s="2"/>
      <c r="CKN85" s="2"/>
      <c r="CKO85" s="2"/>
      <c r="CKP85" s="2"/>
      <c r="CKQ85" s="2"/>
      <c r="CKR85" s="2"/>
      <c r="CKS85" s="2"/>
      <c r="CKT85" s="2"/>
      <c r="CKU85" s="2"/>
      <c r="CKV85" s="2"/>
      <c r="CKW85" s="2"/>
      <c r="CKX85" s="2"/>
      <c r="CKY85" s="2"/>
      <c r="CKZ85" s="2"/>
      <c r="CLA85" s="2"/>
      <c r="CLB85" s="2"/>
      <c r="CLC85" s="2"/>
      <c r="CLD85" s="2"/>
      <c r="CLE85" s="2"/>
      <c r="CLF85" s="2"/>
      <c r="CLG85" s="2"/>
      <c r="CLH85" s="2"/>
      <c r="CLI85" s="2"/>
      <c r="CLJ85" s="2"/>
      <c r="CLK85" s="2"/>
      <c r="CLL85" s="2"/>
      <c r="CLM85" s="2"/>
      <c r="CLN85" s="2"/>
      <c r="CLO85" s="2"/>
      <c r="CLP85" s="2"/>
      <c r="CLQ85" s="2"/>
      <c r="CLR85" s="2"/>
      <c r="CLS85" s="2"/>
      <c r="CLT85" s="2"/>
      <c r="CLU85" s="2"/>
      <c r="CLV85" s="2"/>
      <c r="CLW85" s="2"/>
      <c r="CLX85" s="2"/>
      <c r="CLY85" s="2"/>
      <c r="CLZ85" s="2"/>
      <c r="CMA85" s="2"/>
      <c r="CMB85" s="2"/>
      <c r="CMC85" s="2"/>
      <c r="CMD85" s="2"/>
      <c r="CME85" s="2"/>
      <c r="CMF85" s="2"/>
      <c r="CMG85" s="2"/>
      <c r="CMH85" s="2"/>
      <c r="CMI85" s="2"/>
      <c r="CMJ85" s="2"/>
      <c r="CMK85" s="2"/>
      <c r="CML85" s="2"/>
      <c r="CMM85" s="2"/>
      <c r="CMN85" s="2"/>
      <c r="CMO85" s="2"/>
      <c r="CMP85" s="2"/>
      <c r="CMQ85" s="2"/>
      <c r="CMR85" s="2"/>
      <c r="CMS85" s="2"/>
      <c r="CMT85" s="2"/>
      <c r="CMU85" s="2"/>
      <c r="CMV85" s="2"/>
      <c r="CMW85" s="2"/>
      <c r="CMX85" s="2"/>
      <c r="CMY85" s="2"/>
      <c r="CMZ85" s="2"/>
      <c r="CNA85" s="2"/>
      <c r="CNB85" s="2"/>
      <c r="CNC85" s="2"/>
      <c r="CND85" s="2"/>
      <c r="CNE85" s="2"/>
      <c r="CNF85" s="2"/>
      <c r="CNG85" s="2"/>
      <c r="CNH85" s="2"/>
      <c r="CNI85" s="2"/>
      <c r="CNJ85" s="2"/>
      <c r="CNK85" s="2"/>
      <c r="CNL85" s="2"/>
      <c r="CNM85" s="2"/>
      <c r="CNN85" s="2"/>
      <c r="CNO85" s="2"/>
      <c r="CNP85" s="2"/>
      <c r="CNQ85" s="2"/>
      <c r="CNR85" s="2"/>
      <c r="CNS85" s="2"/>
      <c r="CNT85" s="2"/>
      <c r="CNU85" s="2"/>
      <c r="CNV85" s="2"/>
      <c r="CNW85" s="2"/>
      <c r="CNX85" s="2"/>
      <c r="CNY85" s="2"/>
      <c r="CNZ85" s="2"/>
      <c r="COA85" s="2"/>
      <c r="COB85" s="2"/>
      <c r="COC85" s="2"/>
      <c r="COD85" s="2"/>
      <c r="COE85" s="2"/>
      <c r="COF85" s="2"/>
      <c r="COG85" s="2"/>
      <c r="COH85" s="2"/>
      <c r="COI85" s="2"/>
      <c r="COJ85" s="2"/>
      <c r="COK85" s="2"/>
      <c r="COL85" s="2"/>
      <c r="COM85" s="2"/>
      <c r="CON85" s="2"/>
      <c r="COO85" s="2"/>
      <c r="COP85" s="2"/>
      <c r="COQ85" s="2"/>
      <c r="COR85" s="2"/>
      <c r="COS85" s="2"/>
      <c r="COT85" s="2"/>
      <c r="COU85" s="2"/>
      <c r="COV85" s="2"/>
      <c r="COW85" s="2"/>
      <c r="COX85" s="2"/>
      <c r="COY85" s="2"/>
      <c r="COZ85" s="2"/>
      <c r="CPA85" s="2"/>
      <c r="CPB85" s="2"/>
      <c r="CPC85" s="2"/>
      <c r="CPD85" s="2"/>
      <c r="CPE85" s="2"/>
      <c r="CPF85" s="2"/>
      <c r="CPG85" s="2"/>
      <c r="CPH85" s="2"/>
      <c r="CPI85" s="2"/>
      <c r="CPJ85" s="2"/>
      <c r="CPK85" s="2"/>
      <c r="CPL85" s="2"/>
      <c r="CPM85" s="2"/>
      <c r="CPN85" s="2"/>
      <c r="CPO85" s="2"/>
      <c r="CPP85" s="2"/>
      <c r="CPQ85" s="2"/>
      <c r="CPR85" s="2"/>
      <c r="CPS85" s="2"/>
      <c r="CPT85" s="2"/>
      <c r="CPU85" s="2"/>
      <c r="CPV85" s="2"/>
      <c r="CPW85" s="2"/>
      <c r="CPX85" s="2"/>
      <c r="CPY85" s="2"/>
      <c r="CPZ85" s="2"/>
      <c r="CQA85" s="2"/>
      <c r="CQB85" s="2"/>
      <c r="CQC85" s="2"/>
      <c r="CQD85" s="2"/>
      <c r="CQE85" s="2"/>
      <c r="CQF85" s="2"/>
      <c r="CQG85" s="2"/>
      <c r="CQH85" s="2"/>
      <c r="CQI85" s="2"/>
      <c r="CQJ85" s="2"/>
      <c r="CQK85" s="2"/>
      <c r="CQL85" s="2"/>
      <c r="CQM85" s="2"/>
      <c r="CQN85" s="2"/>
      <c r="CQO85" s="2"/>
      <c r="CQP85" s="2"/>
      <c r="CQQ85" s="2"/>
      <c r="CQR85" s="2"/>
      <c r="CQS85" s="2"/>
      <c r="CQT85" s="2"/>
      <c r="CQU85" s="2"/>
      <c r="CQV85" s="2"/>
      <c r="CQW85" s="2"/>
      <c r="CQX85" s="2"/>
      <c r="CQY85" s="2"/>
      <c r="CQZ85" s="2"/>
      <c r="CRA85" s="2"/>
      <c r="CRB85" s="2"/>
      <c r="CRC85" s="2"/>
      <c r="CRD85" s="2"/>
      <c r="CRE85" s="2"/>
      <c r="CRF85" s="2"/>
      <c r="CRG85" s="2"/>
      <c r="CRH85" s="2"/>
      <c r="CRI85" s="2"/>
      <c r="CRJ85" s="2"/>
      <c r="CRK85" s="2"/>
      <c r="CRL85" s="2"/>
      <c r="CRM85" s="2"/>
      <c r="CRN85" s="2"/>
      <c r="CRO85" s="2"/>
      <c r="CRP85" s="2"/>
      <c r="CRQ85" s="2"/>
      <c r="CRR85" s="2"/>
      <c r="CRS85" s="2"/>
      <c r="CRT85" s="2"/>
      <c r="CRU85" s="2"/>
      <c r="CRV85" s="2"/>
      <c r="CRW85" s="2"/>
      <c r="CRX85" s="2"/>
      <c r="CRY85" s="2"/>
      <c r="CRZ85" s="2"/>
      <c r="CSA85" s="2"/>
      <c r="CSB85" s="2"/>
      <c r="CSC85" s="2"/>
      <c r="CSD85" s="2"/>
      <c r="CSE85" s="2"/>
      <c r="CSF85" s="2"/>
      <c r="CSG85" s="2"/>
      <c r="CSH85" s="2"/>
      <c r="CSI85" s="2"/>
      <c r="CSJ85" s="2"/>
      <c r="CSK85" s="2"/>
      <c r="CSL85" s="2"/>
      <c r="CSM85" s="2"/>
      <c r="CSN85" s="2"/>
      <c r="CSO85" s="2"/>
      <c r="CSP85" s="2"/>
      <c r="CSQ85" s="2"/>
      <c r="CSR85" s="2"/>
      <c r="CSS85" s="2"/>
      <c r="CST85" s="2"/>
      <c r="CSU85" s="2"/>
      <c r="CSV85" s="2"/>
      <c r="CSW85" s="2"/>
      <c r="CSX85" s="2"/>
      <c r="CSY85" s="2"/>
      <c r="CSZ85" s="2"/>
      <c r="CTA85" s="2"/>
      <c r="CTB85" s="2"/>
      <c r="CTC85" s="2"/>
      <c r="CTD85" s="2"/>
      <c r="CTE85" s="2"/>
      <c r="CTF85" s="2"/>
      <c r="CTG85" s="2"/>
      <c r="CTH85" s="2"/>
      <c r="CTI85" s="2"/>
      <c r="CTJ85" s="2"/>
      <c r="CTK85" s="2"/>
      <c r="CTL85" s="2"/>
      <c r="CTM85" s="2"/>
      <c r="CTN85" s="2"/>
      <c r="CTO85" s="2"/>
      <c r="CTP85" s="2"/>
      <c r="CTQ85" s="2"/>
      <c r="CTR85" s="2"/>
    </row>
    <row r="86" spans="1:2566" s="103" customFormat="1" ht="15" customHeight="1">
      <c r="A86" s="4" t="s">
        <v>21</v>
      </c>
      <c r="B86" s="5" t="s">
        <v>0</v>
      </c>
      <c r="C86" s="5" t="s">
        <v>241</v>
      </c>
      <c r="D86" s="5" t="s">
        <v>242</v>
      </c>
      <c r="E86" s="5" t="s">
        <v>243</v>
      </c>
      <c r="F86" s="5" t="s">
        <v>0</v>
      </c>
      <c r="G86" s="5" t="s">
        <v>241</v>
      </c>
      <c r="H86" s="5" t="s">
        <v>242</v>
      </c>
      <c r="I86" s="5" t="s">
        <v>243</v>
      </c>
      <c r="J86" s="5" t="s">
        <v>0</v>
      </c>
      <c r="K86" s="5" t="s">
        <v>241</v>
      </c>
      <c r="L86" s="5" t="s">
        <v>242</v>
      </c>
      <c r="M86" s="5" t="s">
        <v>243</v>
      </c>
      <c r="N86" s="85"/>
      <c r="O86" s="85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  <c r="AMQ86" s="2"/>
      <c r="AMR86" s="2"/>
      <c r="AMS86" s="2"/>
      <c r="AMT86" s="2"/>
      <c r="AMU86" s="2"/>
      <c r="AMV86" s="2"/>
      <c r="AMW86" s="2"/>
      <c r="AMX86" s="2"/>
      <c r="AMY86" s="2"/>
      <c r="AMZ86" s="2"/>
      <c r="ANA86" s="2"/>
      <c r="ANB86" s="2"/>
      <c r="ANC86" s="2"/>
      <c r="AND86" s="2"/>
      <c r="ANE86" s="2"/>
      <c r="ANF86" s="2"/>
      <c r="ANG86" s="2"/>
      <c r="ANH86" s="2"/>
      <c r="ANI86" s="2"/>
      <c r="ANJ86" s="2"/>
      <c r="ANK86" s="2"/>
      <c r="ANL86" s="2"/>
      <c r="ANM86" s="2"/>
      <c r="ANN86" s="2"/>
      <c r="ANO86" s="2"/>
      <c r="ANP86" s="2"/>
      <c r="ANQ86" s="2"/>
      <c r="ANR86" s="2"/>
      <c r="ANS86" s="2"/>
      <c r="ANT86" s="2"/>
      <c r="ANU86" s="2"/>
      <c r="ANV86" s="2"/>
      <c r="ANW86" s="2"/>
      <c r="ANX86" s="2"/>
      <c r="ANY86" s="2"/>
      <c r="ANZ86" s="2"/>
      <c r="AOA86" s="2"/>
      <c r="AOB86" s="2"/>
      <c r="AOC86" s="2"/>
      <c r="AOD86" s="2"/>
      <c r="AOE86" s="2"/>
      <c r="AOF86" s="2"/>
      <c r="AOG86" s="2"/>
      <c r="AOH86" s="2"/>
      <c r="AOI86" s="2"/>
      <c r="AOJ86" s="2"/>
      <c r="AOK86" s="2"/>
      <c r="AOL86" s="2"/>
      <c r="AOM86" s="2"/>
      <c r="AON86" s="2"/>
      <c r="AOO86" s="2"/>
      <c r="AOP86" s="2"/>
      <c r="AOQ86" s="2"/>
      <c r="AOR86" s="2"/>
      <c r="AOS86" s="2"/>
      <c r="AOT86" s="2"/>
      <c r="AOU86" s="2"/>
      <c r="AOV86" s="2"/>
      <c r="AOW86" s="2"/>
      <c r="AOX86" s="2"/>
      <c r="AOY86" s="2"/>
      <c r="AOZ86" s="2"/>
      <c r="APA86" s="2"/>
      <c r="APB86" s="2"/>
      <c r="APC86" s="2"/>
      <c r="APD86" s="2"/>
      <c r="APE86" s="2"/>
      <c r="APF86" s="2"/>
      <c r="APG86" s="2"/>
      <c r="APH86" s="2"/>
      <c r="API86" s="2"/>
      <c r="APJ86" s="2"/>
      <c r="APK86" s="2"/>
      <c r="APL86" s="2"/>
      <c r="APM86" s="2"/>
      <c r="APN86" s="2"/>
      <c r="APO86" s="2"/>
      <c r="APP86" s="2"/>
      <c r="APQ86" s="2"/>
      <c r="APR86" s="2"/>
      <c r="APS86" s="2"/>
      <c r="APT86" s="2"/>
      <c r="APU86" s="2"/>
      <c r="APV86" s="2"/>
      <c r="APW86" s="2"/>
      <c r="APX86" s="2"/>
      <c r="APY86" s="2"/>
      <c r="APZ86" s="2"/>
      <c r="AQA86" s="2"/>
      <c r="AQB86" s="2"/>
      <c r="AQC86" s="2"/>
      <c r="AQD86" s="2"/>
      <c r="AQE86" s="2"/>
      <c r="AQF86" s="2"/>
      <c r="AQG86" s="2"/>
      <c r="AQH86" s="2"/>
      <c r="AQI86" s="2"/>
      <c r="AQJ86" s="2"/>
      <c r="AQK86" s="2"/>
      <c r="AQL86" s="2"/>
      <c r="AQM86" s="2"/>
      <c r="AQN86" s="2"/>
      <c r="AQO86" s="2"/>
      <c r="AQP86" s="2"/>
      <c r="AQQ86" s="2"/>
      <c r="AQR86" s="2"/>
      <c r="AQS86" s="2"/>
      <c r="AQT86" s="2"/>
      <c r="AQU86" s="2"/>
      <c r="AQV86" s="2"/>
      <c r="AQW86" s="2"/>
      <c r="AQX86" s="2"/>
      <c r="AQY86" s="2"/>
      <c r="AQZ86" s="2"/>
      <c r="ARA86" s="2"/>
      <c r="ARB86" s="2"/>
      <c r="ARC86" s="2"/>
      <c r="ARD86" s="2"/>
      <c r="ARE86" s="2"/>
      <c r="ARF86" s="2"/>
      <c r="ARG86" s="2"/>
      <c r="ARH86" s="2"/>
      <c r="ARI86" s="2"/>
      <c r="ARJ86" s="2"/>
      <c r="ARK86" s="2"/>
      <c r="ARL86" s="2"/>
      <c r="ARM86" s="2"/>
      <c r="ARN86" s="2"/>
      <c r="ARO86" s="2"/>
      <c r="ARP86" s="2"/>
      <c r="ARQ86" s="2"/>
      <c r="ARR86" s="2"/>
      <c r="ARS86" s="2"/>
      <c r="ART86" s="2"/>
      <c r="ARU86" s="2"/>
      <c r="ARV86" s="2"/>
      <c r="ARW86" s="2"/>
      <c r="ARX86" s="2"/>
      <c r="ARY86" s="2"/>
      <c r="ARZ86" s="2"/>
      <c r="ASA86" s="2"/>
      <c r="ASB86" s="2"/>
      <c r="ASC86" s="2"/>
      <c r="ASD86" s="2"/>
      <c r="ASE86" s="2"/>
      <c r="ASF86" s="2"/>
      <c r="ASG86" s="2"/>
      <c r="ASH86" s="2"/>
      <c r="ASI86" s="2"/>
      <c r="ASJ86" s="2"/>
      <c r="ASK86" s="2"/>
      <c r="ASL86" s="2"/>
      <c r="ASM86" s="2"/>
      <c r="ASN86" s="2"/>
      <c r="ASO86" s="2"/>
      <c r="ASP86" s="2"/>
      <c r="ASQ86" s="2"/>
      <c r="ASR86" s="2"/>
      <c r="ASS86" s="2"/>
      <c r="AST86" s="2"/>
      <c r="ASU86" s="2"/>
      <c r="ASV86" s="2"/>
      <c r="ASW86" s="2"/>
      <c r="ASX86" s="2"/>
      <c r="ASY86" s="2"/>
      <c r="ASZ86" s="2"/>
      <c r="ATA86" s="2"/>
      <c r="ATB86" s="2"/>
      <c r="ATC86" s="2"/>
      <c r="ATD86" s="2"/>
      <c r="ATE86" s="2"/>
      <c r="ATF86" s="2"/>
      <c r="ATG86" s="2"/>
      <c r="ATH86" s="2"/>
      <c r="ATI86" s="2"/>
      <c r="ATJ86" s="2"/>
      <c r="ATK86" s="2"/>
      <c r="ATL86" s="2"/>
      <c r="ATM86" s="2"/>
      <c r="ATN86" s="2"/>
      <c r="ATO86" s="2"/>
      <c r="ATP86" s="2"/>
      <c r="ATQ86" s="2"/>
      <c r="ATR86" s="2"/>
      <c r="ATS86" s="2"/>
      <c r="ATT86" s="2"/>
      <c r="ATU86" s="2"/>
      <c r="ATV86" s="2"/>
      <c r="ATW86" s="2"/>
      <c r="ATX86" s="2"/>
      <c r="ATY86" s="2"/>
      <c r="ATZ86" s="2"/>
      <c r="AUA86" s="2"/>
      <c r="AUB86" s="2"/>
      <c r="AUC86" s="2"/>
      <c r="AUD86" s="2"/>
      <c r="AUE86" s="2"/>
      <c r="AUF86" s="2"/>
      <c r="AUG86" s="2"/>
      <c r="AUH86" s="2"/>
      <c r="AUI86" s="2"/>
      <c r="AUJ86" s="2"/>
      <c r="AUK86" s="2"/>
      <c r="AUL86" s="2"/>
      <c r="AUM86" s="2"/>
      <c r="AUN86" s="2"/>
      <c r="AUO86" s="2"/>
      <c r="AUP86" s="2"/>
      <c r="AUQ86" s="2"/>
      <c r="AUR86" s="2"/>
      <c r="AUS86" s="2"/>
      <c r="AUT86" s="2"/>
      <c r="AUU86" s="2"/>
      <c r="AUV86" s="2"/>
      <c r="AUW86" s="2"/>
      <c r="AUX86" s="2"/>
      <c r="AUY86" s="2"/>
      <c r="AUZ86" s="2"/>
      <c r="AVA86" s="2"/>
      <c r="AVB86" s="2"/>
      <c r="AVC86" s="2"/>
      <c r="AVD86" s="2"/>
      <c r="AVE86" s="2"/>
      <c r="AVF86" s="2"/>
      <c r="AVG86" s="2"/>
      <c r="AVH86" s="2"/>
      <c r="AVI86" s="2"/>
      <c r="AVJ86" s="2"/>
      <c r="AVK86" s="2"/>
      <c r="AVL86" s="2"/>
      <c r="AVM86" s="2"/>
      <c r="AVN86" s="2"/>
      <c r="AVO86" s="2"/>
      <c r="AVP86" s="2"/>
      <c r="AVQ86" s="2"/>
      <c r="AVR86" s="2"/>
      <c r="AVS86" s="2"/>
      <c r="AVT86" s="2"/>
      <c r="AVU86" s="2"/>
      <c r="AVV86" s="2"/>
      <c r="AVW86" s="2"/>
      <c r="AVX86" s="2"/>
      <c r="AVY86" s="2"/>
      <c r="AVZ86" s="2"/>
      <c r="AWA86" s="2"/>
      <c r="AWB86" s="2"/>
      <c r="AWC86" s="2"/>
      <c r="AWD86" s="2"/>
      <c r="AWE86" s="2"/>
      <c r="AWF86" s="2"/>
      <c r="AWG86" s="2"/>
      <c r="AWH86" s="2"/>
      <c r="AWI86" s="2"/>
      <c r="AWJ86" s="2"/>
      <c r="AWK86" s="2"/>
      <c r="AWL86" s="2"/>
      <c r="AWM86" s="2"/>
      <c r="AWN86" s="2"/>
      <c r="AWO86" s="2"/>
      <c r="AWP86" s="2"/>
      <c r="AWQ86" s="2"/>
      <c r="AWR86" s="2"/>
      <c r="AWS86" s="2"/>
      <c r="AWT86" s="2"/>
      <c r="AWU86" s="2"/>
      <c r="AWV86" s="2"/>
      <c r="AWW86" s="2"/>
      <c r="AWX86" s="2"/>
      <c r="AWY86" s="2"/>
      <c r="AWZ86" s="2"/>
      <c r="AXA86" s="2"/>
      <c r="AXB86" s="2"/>
      <c r="AXC86" s="2"/>
      <c r="AXD86" s="2"/>
      <c r="AXE86" s="2"/>
      <c r="AXF86" s="2"/>
      <c r="AXG86" s="2"/>
      <c r="AXH86" s="2"/>
      <c r="AXI86" s="2"/>
      <c r="AXJ86" s="2"/>
      <c r="AXK86" s="2"/>
      <c r="AXL86" s="2"/>
      <c r="AXM86" s="2"/>
      <c r="AXN86" s="2"/>
      <c r="AXO86" s="2"/>
      <c r="AXP86" s="2"/>
      <c r="AXQ86" s="2"/>
      <c r="AXR86" s="2"/>
      <c r="AXS86" s="2"/>
      <c r="AXT86" s="2"/>
      <c r="AXU86" s="2"/>
      <c r="AXV86" s="2"/>
      <c r="AXW86" s="2"/>
      <c r="AXX86" s="2"/>
      <c r="AXY86" s="2"/>
      <c r="AXZ86" s="2"/>
      <c r="AYA86" s="2"/>
      <c r="AYB86" s="2"/>
      <c r="AYC86" s="2"/>
      <c r="AYD86" s="2"/>
      <c r="AYE86" s="2"/>
      <c r="AYF86" s="2"/>
      <c r="AYG86" s="2"/>
      <c r="AYH86" s="2"/>
      <c r="AYI86" s="2"/>
      <c r="AYJ86" s="2"/>
      <c r="AYK86" s="2"/>
      <c r="AYL86" s="2"/>
      <c r="AYM86" s="2"/>
      <c r="AYN86" s="2"/>
      <c r="AYO86" s="2"/>
      <c r="AYP86" s="2"/>
      <c r="AYQ86" s="2"/>
      <c r="AYR86" s="2"/>
      <c r="AYS86" s="2"/>
      <c r="AYT86" s="2"/>
      <c r="AYU86" s="2"/>
      <c r="AYV86" s="2"/>
      <c r="AYW86" s="2"/>
      <c r="AYX86" s="2"/>
      <c r="AYY86" s="2"/>
      <c r="AYZ86" s="2"/>
      <c r="AZA86" s="2"/>
      <c r="AZB86" s="2"/>
      <c r="AZC86" s="2"/>
      <c r="AZD86" s="2"/>
      <c r="AZE86" s="2"/>
      <c r="AZF86" s="2"/>
      <c r="AZG86" s="2"/>
      <c r="AZH86" s="2"/>
      <c r="AZI86" s="2"/>
      <c r="AZJ86" s="2"/>
      <c r="AZK86" s="2"/>
      <c r="AZL86" s="2"/>
      <c r="AZM86" s="2"/>
      <c r="AZN86" s="2"/>
      <c r="AZO86" s="2"/>
      <c r="AZP86" s="2"/>
      <c r="AZQ86" s="2"/>
      <c r="AZR86" s="2"/>
      <c r="AZS86" s="2"/>
      <c r="AZT86" s="2"/>
      <c r="AZU86" s="2"/>
      <c r="AZV86" s="2"/>
      <c r="AZW86" s="2"/>
      <c r="AZX86" s="2"/>
      <c r="AZY86" s="2"/>
      <c r="AZZ86" s="2"/>
      <c r="BAA86" s="2"/>
      <c r="BAB86" s="2"/>
      <c r="BAC86" s="2"/>
      <c r="BAD86" s="2"/>
      <c r="BAE86" s="2"/>
      <c r="BAF86" s="2"/>
      <c r="BAG86" s="2"/>
      <c r="BAH86" s="2"/>
      <c r="BAI86" s="2"/>
      <c r="BAJ86" s="2"/>
      <c r="BAK86" s="2"/>
      <c r="BAL86" s="2"/>
      <c r="BAM86" s="2"/>
      <c r="BAN86" s="2"/>
      <c r="BAO86" s="2"/>
      <c r="BAP86" s="2"/>
      <c r="BAQ86" s="2"/>
      <c r="BAR86" s="2"/>
      <c r="BAS86" s="2"/>
      <c r="BAT86" s="2"/>
      <c r="BAU86" s="2"/>
      <c r="BAV86" s="2"/>
      <c r="BAW86" s="2"/>
      <c r="BAX86" s="2"/>
      <c r="BAY86" s="2"/>
      <c r="BAZ86" s="2"/>
      <c r="BBA86" s="2"/>
      <c r="BBB86" s="2"/>
      <c r="BBC86" s="2"/>
      <c r="BBD86" s="2"/>
      <c r="BBE86" s="2"/>
      <c r="BBF86" s="2"/>
      <c r="BBG86" s="2"/>
      <c r="BBH86" s="2"/>
      <c r="BBI86" s="2"/>
      <c r="BBJ86" s="2"/>
      <c r="BBK86" s="2"/>
      <c r="BBL86" s="2"/>
      <c r="BBM86" s="2"/>
      <c r="BBN86" s="2"/>
      <c r="BBO86" s="2"/>
      <c r="BBP86" s="2"/>
      <c r="BBQ86" s="2"/>
      <c r="BBR86" s="2"/>
      <c r="BBS86" s="2"/>
      <c r="BBT86" s="2"/>
      <c r="BBU86" s="2"/>
      <c r="BBV86" s="2"/>
      <c r="BBW86" s="2"/>
      <c r="BBX86" s="2"/>
      <c r="BBY86" s="2"/>
      <c r="BBZ86" s="2"/>
      <c r="BCA86" s="2"/>
      <c r="BCB86" s="2"/>
      <c r="BCC86" s="2"/>
      <c r="BCD86" s="2"/>
      <c r="BCE86" s="2"/>
      <c r="BCF86" s="2"/>
      <c r="BCG86" s="2"/>
      <c r="BCH86" s="2"/>
      <c r="BCI86" s="2"/>
      <c r="BCJ86" s="2"/>
      <c r="BCK86" s="2"/>
      <c r="BCL86" s="2"/>
      <c r="BCM86" s="2"/>
      <c r="BCN86" s="2"/>
      <c r="BCO86" s="2"/>
      <c r="BCP86" s="2"/>
      <c r="BCQ86" s="2"/>
      <c r="BCR86" s="2"/>
      <c r="BCS86" s="2"/>
      <c r="BCT86" s="2"/>
      <c r="BCU86" s="2"/>
      <c r="BCV86" s="2"/>
      <c r="BCW86" s="2"/>
      <c r="BCX86" s="2"/>
      <c r="BCY86" s="2"/>
      <c r="BCZ86" s="2"/>
      <c r="BDA86" s="2"/>
      <c r="BDB86" s="2"/>
      <c r="BDC86" s="2"/>
      <c r="BDD86" s="2"/>
      <c r="BDE86" s="2"/>
      <c r="BDF86" s="2"/>
      <c r="BDG86" s="2"/>
      <c r="BDH86" s="2"/>
      <c r="BDI86" s="2"/>
      <c r="BDJ86" s="2"/>
      <c r="BDK86" s="2"/>
      <c r="BDL86" s="2"/>
      <c r="BDM86" s="2"/>
      <c r="BDN86" s="2"/>
      <c r="BDO86" s="2"/>
      <c r="BDP86" s="2"/>
      <c r="BDQ86" s="2"/>
      <c r="BDR86" s="2"/>
      <c r="BDS86" s="2"/>
      <c r="BDT86" s="2"/>
      <c r="BDU86" s="2"/>
      <c r="BDV86" s="2"/>
      <c r="BDW86" s="2"/>
      <c r="BDX86" s="2"/>
      <c r="BDY86" s="2"/>
      <c r="BDZ86" s="2"/>
      <c r="BEA86" s="2"/>
      <c r="BEB86" s="2"/>
      <c r="BEC86" s="2"/>
      <c r="BED86" s="2"/>
      <c r="BEE86" s="2"/>
      <c r="BEF86" s="2"/>
      <c r="BEG86" s="2"/>
      <c r="BEH86" s="2"/>
      <c r="BEI86" s="2"/>
      <c r="BEJ86" s="2"/>
      <c r="BEK86" s="2"/>
      <c r="BEL86" s="2"/>
      <c r="BEM86" s="2"/>
      <c r="BEN86" s="2"/>
      <c r="BEO86" s="2"/>
      <c r="BEP86" s="2"/>
      <c r="BEQ86" s="2"/>
      <c r="BER86" s="2"/>
      <c r="BES86" s="2"/>
      <c r="BET86" s="2"/>
      <c r="BEU86" s="2"/>
      <c r="BEV86" s="2"/>
      <c r="BEW86" s="2"/>
      <c r="BEX86" s="2"/>
      <c r="BEY86" s="2"/>
      <c r="BEZ86" s="2"/>
      <c r="BFA86" s="2"/>
      <c r="BFB86" s="2"/>
      <c r="BFC86" s="2"/>
      <c r="BFD86" s="2"/>
      <c r="BFE86" s="2"/>
      <c r="BFF86" s="2"/>
      <c r="BFG86" s="2"/>
      <c r="BFH86" s="2"/>
      <c r="BFI86" s="2"/>
      <c r="BFJ86" s="2"/>
      <c r="BFK86" s="2"/>
      <c r="BFL86" s="2"/>
      <c r="BFM86" s="2"/>
      <c r="BFN86" s="2"/>
      <c r="BFO86" s="2"/>
      <c r="BFP86" s="2"/>
      <c r="BFQ86" s="2"/>
      <c r="BFR86" s="2"/>
      <c r="BFS86" s="2"/>
      <c r="BFT86" s="2"/>
      <c r="BFU86" s="2"/>
      <c r="BFV86" s="2"/>
      <c r="BFW86" s="2"/>
      <c r="BFX86" s="2"/>
      <c r="BFY86" s="2"/>
      <c r="BFZ86" s="2"/>
      <c r="BGA86" s="2"/>
      <c r="BGB86" s="2"/>
      <c r="BGC86" s="2"/>
      <c r="BGD86" s="2"/>
      <c r="BGE86" s="2"/>
      <c r="BGF86" s="2"/>
      <c r="BGG86" s="2"/>
      <c r="BGH86" s="2"/>
      <c r="BGI86" s="2"/>
      <c r="BGJ86" s="2"/>
      <c r="BGK86" s="2"/>
      <c r="BGL86" s="2"/>
      <c r="BGM86" s="2"/>
      <c r="BGN86" s="2"/>
      <c r="BGO86" s="2"/>
      <c r="BGP86" s="2"/>
      <c r="BGQ86" s="2"/>
      <c r="BGR86" s="2"/>
      <c r="BGS86" s="2"/>
      <c r="BGT86" s="2"/>
      <c r="BGU86" s="2"/>
      <c r="BGV86" s="2"/>
      <c r="BGW86" s="2"/>
      <c r="BGX86" s="2"/>
      <c r="BGY86" s="2"/>
      <c r="BGZ86" s="2"/>
      <c r="BHA86" s="2"/>
      <c r="BHB86" s="2"/>
      <c r="BHC86" s="2"/>
      <c r="BHD86" s="2"/>
      <c r="BHE86" s="2"/>
      <c r="BHF86" s="2"/>
      <c r="BHG86" s="2"/>
      <c r="BHH86" s="2"/>
      <c r="BHI86" s="2"/>
      <c r="BHJ86" s="2"/>
      <c r="BHK86" s="2"/>
      <c r="BHL86" s="2"/>
      <c r="BHM86" s="2"/>
      <c r="BHN86" s="2"/>
      <c r="BHO86" s="2"/>
      <c r="BHP86" s="2"/>
      <c r="BHQ86" s="2"/>
      <c r="BHR86" s="2"/>
      <c r="BHS86" s="2"/>
      <c r="BHT86" s="2"/>
      <c r="BHU86" s="2"/>
      <c r="BHV86" s="2"/>
      <c r="BHW86" s="2"/>
      <c r="BHX86" s="2"/>
      <c r="BHY86" s="2"/>
      <c r="BHZ86" s="2"/>
      <c r="BIA86" s="2"/>
      <c r="BIB86" s="2"/>
      <c r="BIC86" s="2"/>
      <c r="BID86" s="2"/>
      <c r="BIE86" s="2"/>
      <c r="BIF86" s="2"/>
      <c r="BIG86" s="2"/>
      <c r="BIH86" s="2"/>
      <c r="BII86" s="2"/>
      <c r="BIJ86" s="2"/>
      <c r="BIK86" s="2"/>
      <c r="BIL86" s="2"/>
      <c r="BIM86" s="2"/>
      <c r="BIN86" s="2"/>
      <c r="BIO86" s="2"/>
      <c r="BIP86" s="2"/>
      <c r="BIQ86" s="2"/>
      <c r="BIR86" s="2"/>
      <c r="BIS86" s="2"/>
      <c r="BIT86" s="2"/>
      <c r="BIU86" s="2"/>
      <c r="BIV86" s="2"/>
      <c r="BIW86" s="2"/>
      <c r="BIX86" s="2"/>
      <c r="BIY86" s="2"/>
      <c r="BIZ86" s="2"/>
      <c r="BJA86" s="2"/>
      <c r="BJB86" s="2"/>
      <c r="BJC86" s="2"/>
      <c r="BJD86" s="2"/>
      <c r="BJE86" s="2"/>
      <c r="BJF86" s="2"/>
      <c r="BJG86" s="2"/>
      <c r="BJH86" s="2"/>
      <c r="BJI86" s="2"/>
      <c r="BJJ86" s="2"/>
      <c r="BJK86" s="2"/>
      <c r="BJL86" s="2"/>
      <c r="BJM86" s="2"/>
      <c r="BJN86" s="2"/>
      <c r="BJO86" s="2"/>
      <c r="BJP86" s="2"/>
      <c r="BJQ86" s="2"/>
      <c r="BJR86" s="2"/>
      <c r="BJS86" s="2"/>
      <c r="BJT86" s="2"/>
      <c r="BJU86" s="2"/>
      <c r="BJV86" s="2"/>
      <c r="BJW86" s="2"/>
      <c r="BJX86" s="2"/>
      <c r="BJY86" s="2"/>
      <c r="BJZ86" s="2"/>
      <c r="BKA86" s="2"/>
      <c r="BKB86" s="2"/>
      <c r="BKC86" s="2"/>
      <c r="BKD86" s="2"/>
      <c r="BKE86" s="2"/>
      <c r="BKF86" s="2"/>
      <c r="BKG86" s="2"/>
      <c r="BKH86" s="2"/>
      <c r="BKI86" s="2"/>
      <c r="BKJ86" s="2"/>
      <c r="BKK86" s="2"/>
      <c r="BKL86" s="2"/>
      <c r="BKM86" s="2"/>
      <c r="BKN86" s="2"/>
      <c r="BKO86" s="2"/>
      <c r="BKP86" s="2"/>
      <c r="BKQ86" s="2"/>
      <c r="BKR86" s="2"/>
      <c r="BKS86" s="2"/>
      <c r="BKT86" s="2"/>
      <c r="BKU86" s="2"/>
      <c r="BKV86" s="2"/>
      <c r="BKW86" s="2"/>
      <c r="BKX86" s="2"/>
      <c r="BKY86" s="2"/>
      <c r="BKZ86" s="2"/>
      <c r="BLA86" s="2"/>
      <c r="BLB86" s="2"/>
      <c r="BLC86" s="2"/>
      <c r="BLD86" s="2"/>
      <c r="BLE86" s="2"/>
      <c r="BLF86" s="2"/>
      <c r="BLG86" s="2"/>
      <c r="BLH86" s="2"/>
      <c r="BLI86" s="2"/>
      <c r="BLJ86" s="2"/>
      <c r="BLK86" s="2"/>
      <c r="BLL86" s="2"/>
      <c r="BLM86" s="2"/>
      <c r="BLN86" s="2"/>
      <c r="BLO86" s="2"/>
      <c r="BLP86" s="2"/>
      <c r="BLQ86" s="2"/>
      <c r="BLR86" s="2"/>
      <c r="BLS86" s="2"/>
      <c r="BLT86" s="2"/>
      <c r="BLU86" s="2"/>
      <c r="BLV86" s="2"/>
      <c r="BLW86" s="2"/>
      <c r="BLX86" s="2"/>
      <c r="BLY86" s="2"/>
      <c r="BLZ86" s="2"/>
      <c r="BMA86" s="2"/>
      <c r="BMB86" s="2"/>
      <c r="BMC86" s="2"/>
      <c r="BMD86" s="2"/>
      <c r="BME86" s="2"/>
      <c r="BMF86" s="2"/>
      <c r="BMG86" s="2"/>
      <c r="BMH86" s="2"/>
      <c r="BMI86" s="2"/>
      <c r="BMJ86" s="2"/>
      <c r="BMK86" s="2"/>
      <c r="BML86" s="2"/>
      <c r="BMM86" s="2"/>
      <c r="BMN86" s="2"/>
      <c r="BMO86" s="2"/>
      <c r="BMP86" s="2"/>
      <c r="BMQ86" s="2"/>
      <c r="BMR86" s="2"/>
      <c r="BMS86" s="2"/>
      <c r="BMT86" s="2"/>
      <c r="BMU86" s="2"/>
      <c r="BMV86" s="2"/>
      <c r="BMW86" s="2"/>
      <c r="BMX86" s="2"/>
      <c r="BMY86" s="2"/>
      <c r="BMZ86" s="2"/>
      <c r="BNA86" s="2"/>
      <c r="BNB86" s="2"/>
      <c r="BNC86" s="2"/>
      <c r="BND86" s="2"/>
      <c r="BNE86" s="2"/>
      <c r="BNF86" s="2"/>
      <c r="BNG86" s="2"/>
      <c r="BNH86" s="2"/>
      <c r="BNI86" s="2"/>
      <c r="BNJ86" s="2"/>
      <c r="BNK86" s="2"/>
      <c r="BNL86" s="2"/>
      <c r="BNM86" s="2"/>
      <c r="BNN86" s="2"/>
      <c r="BNO86" s="2"/>
      <c r="BNP86" s="2"/>
      <c r="BNQ86" s="2"/>
      <c r="BNR86" s="2"/>
      <c r="BNS86" s="2"/>
      <c r="BNT86" s="2"/>
      <c r="BNU86" s="2"/>
      <c r="BNV86" s="2"/>
      <c r="BNW86" s="2"/>
      <c r="BNX86" s="2"/>
      <c r="BNY86" s="2"/>
      <c r="BNZ86" s="2"/>
      <c r="BOA86" s="2"/>
      <c r="BOB86" s="2"/>
      <c r="BOC86" s="2"/>
      <c r="BOD86" s="2"/>
      <c r="BOE86" s="2"/>
      <c r="BOF86" s="2"/>
      <c r="BOG86" s="2"/>
      <c r="BOH86" s="2"/>
      <c r="BOI86" s="2"/>
      <c r="BOJ86" s="2"/>
      <c r="BOK86" s="2"/>
      <c r="BOL86" s="2"/>
      <c r="BOM86" s="2"/>
      <c r="BON86" s="2"/>
      <c r="BOO86" s="2"/>
      <c r="BOP86" s="2"/>
      <c r="BOQ86" s="2"/>
      <c r="BOR86" s="2"/>
      <c r="BOS86" s="2"/>
      <c r="BOT86" s="2"/>
      <c r="BOU86" s="2"/>
      <c r="BOV86" s="2"/>
      <c r="BOW86" s="2"/>
      <c r="BOX86" s="2"/>
      <c r="BOY86" s="2"/>
      <c r="BOZ86" s="2"/>
      <c r="BPA86" s="2"/>
      <c r="BPB86" s="2"/>
      <c r="BPC86" s="2"/>
      <c r="BPD86" s="2"/>
      <c r="BPE86" s="2"/>
      <c r="BPF86" s="2"/>
      <c r="BPG86" s="2"/>
      <c r="BPH86" s="2"/>
      <c r="BPI86" s="2"/>
      <c r="BPJ86" s="2"/>
      <c r="BPK86" s="2"/>
      <c r="BPL86" s="2"/>
      <c r="BPM86" s="2"/>
      <c r="BPN86" s="2"/>
      <c r="BPO86" s="2"/>
      <c r="BPP86" s="2"/>
      <c r="BPQ86" s="2"/>
      <c r="BPR86" s="2"/>
      <c r="BPS86" s="2"/>
      <c r="BPT86" s="2"/>
      <c r="BPU86" s="2"/>
      <c r="BPV86" s="2"/>
      <c r="BPW86" s="2"/>
      <c r="BPX86" s="2"/>
      <c r="BPY86" s="2"/>
      <c r="BPZ86" s="2"/>
      <c r="BQA86" s="2"/>
      <c r="BQB86" s="2"/>
      <c r="BQC86" s="2"/>
      <c r="BQD86" s="2"/>
      <c r="BQE86" s="2"/>
      <c r="BQF86" s="2"/>
      <c r="BQG86" s="2"/>
      <c r="BQH86" s="2"/>
      <c r="BQI86" s="2"/>
      <c r="BQJ86" s="2"/>
      <c r="BQK86" s="2"/>
      <c r="BQL86" s="2"/>
      <c r="BQM86" s="2"/>
      <c r="BQN86" s="2"/>
      <c r="BQO86" s="2"/>
      <c r="BQP86" s="2"/>
      <c r="BQQ86" s="2"/>
      <c r="BQR86" s="2"/>
      <c r="BQS86" s="2"/>
      <c r="BQT86" s="2"/>
      <c r="BQU86" s="2"/>
      <c r="BQV86" s="2"/>
      <c r="BQW86" s="2"/>
      <c r="BQX86" s="2"/>
      <c r="BQY86" s="2"/>
      <c r="BQZ86" s="2"/>
      <c r="BRA86" s="2"/>
      <c r="BRB86" s="2"/>
      <c r="BRC86" s="2"/>
      <c r="BRD86" s="2"/>
      <c r="BRE86" s="2"/>
      <c r="BRF86" s="2"/>
      <c r="BRG86" s="2"/>
      <c r="BRH86" s="2"/>
      <c r="BRI86" s="2"/>
      <c r="BRJ86" s="2"/>
      <c r="BRK86" s="2"/>
      <c r="BRL86" s="2"/>
      <c r="BRM86" s="2"/>
      <c r="BRN86" s="2"/>
      <c r="BRO86" s="2"/>
      <c r="BRP86" s="2"/>
      <c r="BRQ86" s="2"/>
      <c r="BRR86" s="2"/>
      <c r="BRS86" s="2"/>
      <c r="BRT86" s="2"/>
      <c r="BRU86" s="2"/>
      <c r="BRV86" s="2"/>
      <c r="BRW86" s="2"/>
      <c r="BRX86" s="2"/>
      <c r="BRY86" s="2"/>
      <c r="BRZ86" s="2"/>
      <c r="BSA86" s="2"/>
      <c r="BSB86" s="2"/>
      <c r="BSC86" s="2"/>
      <c r="BSD86" s="2"/>
      <c r="BSE86" s="2"/>
      <c r="BSF86" s="2"/>
      <c r="BSG86" s="2"/>
      <c r="BSH86" s="2"/>
      <c r="BSI86" s="2"/>
      <c r="BSJ86" s="2"/>
      <c r="BSK86" s="2"/>
      <c r="BSL86" s="2"/>
      <c r="BSM86" s="2"/>
      <c r="BSN86" s="2"/>
      <c r="BSO86" s="2"/>
      <c r="BSP86" s="2"/>
      <c r="BSQ86" s="2"/>
      <c r="BSR86" s="2"/>
      <c r="BSS86" s="2"/>
      <c r="BST86" s="2"/>
      <c r="BSU86" s="2"/>
      <c r="BSV86" s="2"/>
      <c r="BSW86" s="2"/>
      <c r="BSX86" s="2"/>
      <c r="BSY86" s="2"/>
      <c r="BSZ86" s="2"/>
      <c r="BTA86" s="2"/>
      <c r="BTB86" s="2"/>
      <c r="BTC86" s="2"/>
      <c r="BTD86" s="2"/>
      <c r="BTE86" s="2"/>
      <c r="BTF86" s="2"/>
      <c r="BTG86" s="2"/>
      <c r="BTH86" s="2"/>
      <c r="BTI86" s="2"/>
      <c r="BTJ86" s="2"/>
      <c r="BTK86" s="2"/>
      <c r="BTL86" s="2"/>
      <c r="BTM86" s="2"/>
      <c r="BTN86" s="2"/>
      <c r="BTO86" s="2"/>
      <c r="BTP86" s="2"/>
      <c r="BTQ86" s="2"/>
      <c r="BTR86" s="2"/>
      <c r="BTS86" s="2"/>
      <c r="BTT86" s="2"/>
      <c r="BTU86" s="2"/>
      <c r="BTV86" s="2"/>
      <c r="BTW86" s="2"/>
      <c r="BTX86" s="2"/>
      <c r="BTY86" s="2"/>
      <c r="BTZ86" s="2"/>
      <c r="BUA86" s="2"/>
      <c r="BUB86" s="2"/>
      <c r="BUC86" s="2"/>
      <c r="BUD86" s="2"/>
      <c r="BUE86" s="2"/>
      <c r="BUF86" s="2"/>
      <c r="BUG86" s="2"/>
      <c r="BUH86" s="2"/>
      <c r="BUI86" s="2"/>
      <c r="BUJ86" s="2"/>
      <c r="BUK86" s="2"/>
      <c r="BUL86" s="2"/>
      <c r="BUM86" s="2"/>
      <c r="BUN86" s="2"/>
      <c r="BUO86" s="2"/>
      <c r="BUP86" s="2"/>
      <c r="BUQ86" s="2"/>
      <c r="BUR86" s="2"/>
      <c r="BUS86" s="2"/>
      <c r="BUT86" s="2"/>
      <c r="BUU86" s="2"/>
      <c r="BUV86" s="2"/>
      <c r="BUW86" s="2"/>
      <c r="BUX86" s="2"/>
      <c r="BUY86" s="2"/>
      <c r="BUZ86" s="2"/>
      <c r="BVA86" s="2"/>
      <c r="BVB86" s="2"/>
      <c r="BVC86" s="2"/>
      <c r="BVD86" s="2"/>
      <c r="BVE86" s="2"/>
      <c r="BVF86" s="2"/>
      <c r="BVG86" s="2"/>
      <c r="BVH86" s="2"/>
      <c r="BVI86" s="2"/>
      <c r="BVJ86" s="2"/>
      <c r="BVK86" s="2"/>
      <c r="BVL86" s="2"/>
      <c r="BVM86" s="2"/>
      <c r="BVN86" s="2"/>
      <c r="BVO86" s="2"/>
      <c r="BVP86" s="2"/>
      <c r="BVQ86" s="2"/>
      <c r="BVR86" s="2"/>
      <c r="BVS86" s="2"/>
      <c r="BVT86" s="2"/>
      <c r="BVU86" s="2"/>
      <c r="BVV86" s="2"/>
      <c r="BVW86" s="2"/>
      <c r="BVX86" s="2"/>
      <c r="BVY86" s="2"/>
      <c r="BVZ86" s="2"/>
      <c r="BWA86" s="2"/>
      <c r="BWB86" s="2"/>
      <c r="BWC86" s="2"/>
      <c r="BWD86" s="2"/>
      <c r="BWE86" s="2"/>
      <c r="BWF86" s="2"/>
      <c r="BWG86" s="2"/>
      <c r="BWH86" s="2"/>
      <c r="BWI86" s="2"/>
      <c r="BWJ86" s="2"/>
      <c r="BWK86" s="2"/>
      <c r="BWL86" s="2"/>
      <c r="BWM86" s="2"/>
      <c r="BWN86" s="2"/>
      <c r="BWO86" s="2"/>
      <c r="BWP86" s="2"/>
      <c r="BWQ86" s="2"/>
      <c r="BWR86" s="2"/>
      <c r="BWS86" s="2"/>
      <c r="BWT86" s="2"/>
      <c r="BWU86" s="2"/>
      <c r="BWV86" s="2"/>
      <c r="BWW86" s="2"/>
      <c r="BWX86" s="2"/>
      <c r="BWY86" s="2"/>
      <c r="BWZ86" s="2"/>
      <c r="BXA86" s="2"/>
      <c r="BXB86" s="2"/>
      <c r="BXC86" s="2"/>
      <c r="BXD86" s="2"/>
      <c r="BXE86" s="2"/>
      <c r="BXF86" s="2"/>
      <c r="BXG86" s="2"/>
      <c r="BXH86" s="2"/>
      <c r="BXI86" s="2"/>
      <c r="BXJ86" s="2"/>
      <c r="BXK86" s="2"/>
      <c r="BXL86" s="2"/>
      <c r="BXM86" s="2"/>
      <c r="BXN86" s="2"/>
      <c r="BXO86" s="2"/>
      <c r="BXP86" s="2"/>
      <c r="BXQ86" s="2"/>
      <c r="BXR86" s="2"/>
      <c r="BXS86" s="2"/>
      <c r="BXT86" s="2"/>
      <c r="BXU86" s="2"/>
      <c r="BXV86" s="2"/>
      <c r="BXW86" s="2"/>
      <c r="BXX86" s="2"/>
      <c r="BXY86" s="2"/>
      <c r="BXZ86" s="2"/>
      <c r="BYA86" s="2"/>
      <c r="BYB86" s="2"/>
      <c r="BYC86" s="2"/>
      <c r="BYD86" s="2"/>
      <c r="BYE86" s="2"/>
      <c r="BYF86" s="2"/>
      <c r="BYG86" s="2"/>
      <c r="BYH86" s="2"/>
      <c r="BYI86" s="2"/>
      <c r="BYJ86" s="2"/>
      <c r="BYK86" s="2"/>
      <c r="BYL86" s="2"/>
      <c r="BYM86" s="2"/>
      <c r="BYN86" s="2"/>
      <c r="BYO86" s="2"/>
      <c r="BYP86" s="2"/>
      <c r="BYQ86" s="2"/>
      <c r="BYR86" s="2"/>
      <c r="BYS86" s="2"/>
      <c r="BYT86" s="2"/>
      <c r="BYU86" s="2"/>
      <c r="BYV86" s="2"/>
      <c r="BYW86" s="2"/>
      <c r="BYX86" s="2"/>
      <c r="BYY86" s="2"/>
      <c r="BYZ86" s="2"/>
      <c r="BZA86" s="2"/>
      <c r="BZB86" s="2"/>
      <c r="BZC86" s="2"/>
      <c r="BZD86" s="2"/>
      <c r="BZE86" s="2"/>
      <c r="BZF86" s="2"/>
      <c r="BZG86" s="2"/>
      <c r="BZH86" s="2"/>
      <c r="BZI86" s="2"/>
      <c r="BZJ86" s="2"/>
      <c r="BZK86" s="2"/>
      <c r="BZL86" s="2"/>
      <c r="BZM86" s="2"/>
      <c r="BZN86" s="2"/>
      <c r="BZO86" s="2"/>
      <c r="BZP86" s="2"/>
      <c r="BZQ86" s="2"/>
      <c r="BZR86" s="2"/>
      <c r="BZS86" s="2"/>
      <c r="BZT86" s="2"/>
      <c r="BZU86" s="2"/>
      <c r="BZV86" s="2"/>
      <c r="BZW86" s="2"/>
      <c r="BZX86" s="2"/>
      <c r="BZY86" s="2"/>
      <c r="BZZ86" s="2"/>
      <c r="CAA86" s="2"/>
      <c r="CAB86" s="2"/>
      <c r="CAC86" s="2"/>
      <c r="CAD86" s="2"/>
      <c r="CAE86" s="2"/>
      <c r="CAF86" s="2"/>
      <c r="CAG86" s="2"/>
      <c r="CAH86" s="2"/>
      <c r="CAI86" s="2"/>
      <c r="CAJ86" s="2"/>
      <c r="CAK86" s="2"/>
      <c r="CAL86" s="2"/>
      <c r="CAM86" s="2"/>
      <c r="CAN86" s="2"/>
      <c r="CAO86" s="2"/>
      <c r="CAP86" s="2"/>
      <c r="CAQ86" s="2"/>
      <c r="CAR86" s="2"/>
      <c r="CAS86" s="2"/>
      <c r="CAT86" s="2"/>
      <c r="CAU86" s="2"/>
      <c r="CAV86" s="2"/>
      <c r="CAW86" s="2"/>
      <c r="CAX86" s="2"/>
      <c r="CAY86" s="2"/>
      <c r="CAZ86" s="2"/>
      <c r="CBA86" s="2"/>
      <c r="CBB86" s="2"/>
      <c r="CBC86" s="2"/>
      <c r="CBD86" s="2"/>
      <c r="CBE86" s="2"/>
      <c r="CBF86" s="2"/>
      <c r="CBG86" s="2"/>
      <c r="CBH86" s="2"/>
      <c r="CBI86" s="2"/>
      <c r="CBJ86" s="2"/>
      <c r="CBK86" s="2"/>
      <c r="CBL86" s="2"/>
      <c r="CBM86" s="2"/>
      <c r="CBN86" s="2"/>
      <c r="CBO86" s="2"/>
      <c r="CBP86" s="2"/>
      <c r="CBQ86" s="2"/>
      <c r="CBR86" s="2"/>
      <c r="CBS86" s="2"/>
      <c r="CBT86" s="2"/>
      <c r="CBU86" s="2"/>
      <c r="CBV86" s="2"/>
      <c r="CBW86" s="2"/>
      <c r="CBX86" s="2"/>
      <c r="CBY86" s="2"/>
      <c r="CBZ86" s="2"/>
      <c r="CCA86" s="2"/>
      <c r="CCB86" s="2"/>
      <c r="CCC86" s="2"/>
      <c r="CCD86" s="2"/>
      <c r="CCE86" s="2"/>
      <c r="CCF86" s="2"/>
      <c r="CCG86" s="2"/>
      <c r="CCH86" s="2"/>
      <c r="CCI86" s="2"/>
      <c r="CCJ86" s="2"/>
      <c r="CCK86" s="2"/>
      <c r="CCL86" s="2"/>
      <c r="CCM86" s="2"/>
      <c r="CCN86" s="2"/>
      <c r="CCO86" s="2"/>
      <c r="CCP86" s="2"/>
      <c r="CCQ86" s="2"/>
      <c r="CCR86" s="2"/>
      <c r="CCS86" s="2"/>
      <c r="CCT86" s="2"/>
      <c r="CCU86" s="2"/>
      <c r="CCV86" s="2"/>
      <c r="CCW86" s="2"/>
      <c r="CCX86" s="2"/>
      <c r="CCY86" s="2"/>
      <c r="CCZ86" s="2"/>
      <c r="CDA86" s="2"/>
      <c r="CDB86" s="2"/>
      <c r="CDC86" s="2"/>
      <c r="CDD86" s="2"/>
      <c r="CDE86" s="2"/>
      <c r="CDF86" s="2"/>
      <c r="CDG86" s="2"/>
      <c r="CDH86" s="2"/>
      <c r="CDI86" s="2"/>
      <c r="CDJ86" s="2"/>
      <c r="CDK86" s="2"/>
      <c r="CDL86" s="2"/>
      <c r="CDM86" s="2"/>
      <c r="CDN86" s="2"/>
      <c r="CDO86" s="2"/>
      <c r="CDP86" s="2"/>
      <c r="CDQ86" s="2"/>
      <c r="CDR86" s="2"/>
      <c r="CDS86" s="2"/>
      <c r="CDT86" s="2"/>
      <c r="CDU86" s="2"/>
      <c r="CDV86" s="2"/>
      <c r="CDW86" s="2"/>
      <c r="CDX86" s="2"/>
      <c r="CDY86" s="2"/>
      <c r="CDZ86" s="2"/>
      <c r="CEA86" s="2"/>
      <c r="CEB86" s="2"/>
      <c r="CEC86" s="2"/>
      <c r="CED86" s="2"/>
      <c r="CEE86" s="2"/>
      <c r="CEF86" s="2"/>
      <c r="CEG86" s="2"/>
      <c r="CEH86" s="2"/>
      <c r="CEI86" s="2"/>
      <c r="CEJ86" s="2"/>
      <c r="CEK86" s="2"/>
      <c r="CEL86" s="2"/>
      <c r="CEM86" s="2"/>
      <c r="CEN86" s="2"/>
      <c r="CEO86" s="2"/>
      <c r="CEP86" s="2"/>
      <c r="CEQ86" s="2"/>
      <c r="CER86" s="2"/>
      <c r="CES86" s="2"/>
      <c r="CET86" s="2"/>
      <c r="CEU86" s="2"/>
      <c r="CEV86" s="2"/>
      <c r="CEW86" s="2"/>
      <c r="CEX86" s="2"/>
      <c r="CEY86" s="2"/>
      <c r="CEZ86" s="2"/>
      <c r="CFA86" s="2"/>
      <c r="CFB86" s="2"/>
      <c r="CFC86" s="2"/>
      <c r="CFD86" s="2"/>
      <c r="CFE86" s="2"/>
      <c r="CFF86" s="2"/>
      <c r="CFG86" s="2"/>
      <c r="CFH86" s="2"/>
      <c r="CFI86" s="2"/>
      <c r="CFJ86" s="2"/>
      <c r="CFK86" s="2"/>
      <c r="CFL86" s="2"/>
      <c r="CFM86" s="2"/>
      <c r="CFN86" s="2"/>
      <c r="CFO86" s="2"/>
      <c r="CFP86" s="2"/>
      <c r="CFQ86" s="2"/>
      <c r="CFR86" s="2"/>
      <c r="CFS86" s="2"/>
      <c r="CFT86" s="2"/>
      <c r="CFU86" s="2"/>
      <c r="CFV86" s="2"/>
      <c r="CFW86" s="2"/>
      <c r="CFX86" s="2"/>
      <c r="CFY86" s="2"/>
      <c r="CFZ86" s="2"/>
      <c r="CGA86" s="2"/>
      <c r="CGB86" s="2"/>
      <c r="CGC86" s="2"/>
      <c r="CGD86" s="2"/>
      <c r="CGE86" s="2"/>
      <c r="CGF86" s="2"/>
      <c r="CGG86" s="2"/>
      <c r="CGH86" s="2"/>
      <c r="CGI86" s="2"/>
      <c r="CGJ86" s="2"/>
      <c r="CGK86" s="2"/>
      <c r="CGL86" s="2"/>
      <c r="CGM86" s="2"/>
      <c r="CGN86" s="2"/>
      <c r="CGO86" s="2"/>
      <c r="CGP86" s="2"/>
      <c r="CGQ86" s="2"/>
      <c r="CGR86" s="2"/>
      <c r="CGS86" s="2"/>
      <c r="CGT86" s="2"/>
      <c r="CGU86" s="2"/>
      <c r="CGV86" s="2"/>
      <c r="CGW86" s="2"/>
      <c r="CGX86" s="2"/>
      <c r="CGY86" s="2"/>
      <c r="CGZ86" s="2"/>
      <c r="CHA86" s="2"/>
      <c r="CHB86" s="2"/>
      <c r="CHC86" s="2"/>
      <c r="CHD86" s="2"/>
      <c r="CHE86" s="2"/>
      <c r="CHF86" s="2"/>
      <c r="CHG86" s="2"/>
      <c r="CHH86" s="2"/>
      <c r="CHI86" s="2"/>
      <c r="CHJ86" s="2"/>
      <c r="CHK86" s="2"/>
      <c r="CHL86" s="2"/>
      <c r="CHM86" s="2"/>
      <c r="CHN86" s="2"/>
      <c r="CHO86" s="2"/>
      <c r="CHP86" s="2"/>
      <c r="CHQ86" s="2"/>
      <c r="CHR86" s="2"/>
      <c r="CHS86" s="2"/>
      <c r="CHT86" s="2"/>
      <c r="CHU86" s="2"/>
      <c r="CHV86" s="2"/>
      <c r="CHW86" s="2"/>
      <c r="CHX86" s="2"/>
      <c r="CHY86" s="2"/>
      <c r="CHZ86" s="2"/>
      <c r="CIA86" s="2"/>
      <c r="CIB86" s="2"/>
      <c r="CIC86" s="2"/>
      <c r="CID86" s="2"/>
      <c r="CIE86" s="2"/>
      <c r="CIF86" s="2"/>
      <c r="CIG86" s="2"/>
      <c r="CIH86" s="2"/>
      <c r="CII86" s="2"/>
      <c r="CIJ86" s="2"/>
      <c r="CIK86" s="2"/>
      <c r="CIL86" s="2"/>
      <c r="CIM86" s="2"/>
      <c r="CIN86" s="2"/>
      <c r="CIO86" s="2"/>
      <c r="CIP86" s="2"/>
      <c r="CIQ86" s="2"/>
      <c r="CIR86" s="2"/>
      <c r="CIS86" s="2"/>
      <c r="CIT86" s="2"/>
      <c r="CIU86" s="2"/>
      <c r="CIV86" s="2"/>
      <c r="CIW86" s="2"/>
      <c r="CIX86" s="2"/>
      <c r="CIY86" s="2"/>
      <c r="CIZ86" s="2"/>
      <c r="CJA86" s="2"/>
      <c r="CJB86" s="2"/>
      <c r="CJC86" s="2"/>
      <c r="CJD86" s="2"/>
      <c r="CJE86" s="2"/>
      <c r="CJF86" s="2"/>
      <c r="CJG86" s="2"/>
      <c r="CJH86" s="2"/>
      <c r="CJI86" s="2"/>
      <c r="CJJ86" s="2"/>
      <c r="CJK86" s="2"/>
      <c r="CJL86" s="2"/>
      <c r="CJM86" s="2"/>
      <c r="CJN86" s="2"/>
      <c r="CJO86" s="2"/>
      <c r="CJP86" s="2"/>
      <c r="CJQ86" s="2"/>
      <c r="CJR86" s="2"/>
      <c r="CJS86" s="2"/>
      <c r="CJT86" s="2"/>
      <c r="CJU86" s="2"/>
      <c r="CJV86" s="2"/>
      <c r="CJW86" s="2"/>
      <c r="CJX86" s="2"/>
      <c r="CJY86" s="2"/>
      <c r="CJZ86" s="2"/>
      <c r="CKA86" s="2"/>
      <c r="CKB86" s="2"/>
      <c r="CKC86" s="2"/>
      <c r="CKD86" s="2"/>
      <c r="CKE86" s="2"/>
      <c r="CKF86" s="2"/>
      <c r="CKG86" s="2"/>
      <c r="CKH86" s="2"/>
      <c r="CKI86" s="2"/>
      <c r="CKJ86" s="2"/>
      <c r="CKK86" s="2"/>
      <c r="CKL86" s="2"/>
      <c r="CKM86" s="2"/>
      <c r="CKN86" s="2"/>
      <c r="CKO86" s="2"/>
      <c r="CKP86" s="2"/>
      <c r="CKQ86" s="2"/>
      <c r="CKR86" s="2"/>
      <c r="CKS86" s="2"/>
      <c r="CKT86" s="2"/>
      <c r="CKU86" s="2"/>
      <c r="CKV86" s="2"/>
      <c r="CKW86" s="2"/>
      <c r="CKX86" s="2"/>
      <c r="CKY86" s="2"/>
      <c r="CKZ86" s="2"/>
      <c r="CLA86" s="2"/>
      <c r="CLB86" s="2"/>
      <c r="CLC86" s="2"/>
      <c r="CLD86" s="2"/>
      <c r="CLE86" s="2"/>
      <c r="CLF86" s="2"/>
      <c r="CLG86" s="2"/>
      <c r="CLH86" s="2"/>
      <c r="CLI86" s="2"/>
      <c r="CLJ86" s="2"/>
      <c r="CLK86" s="2"/>
      <c r="CLL86" s="2"/>
      <c r="CLM86" s="2"/>
      <c r="CLN86" s="2"/>
      <c r="CLO86" s="2"/>
      <c r="CLP86" s="2"/>
      <c r="CLQ86" s="2"/>
      <c r="CLR86" s="2"/>
      <c r="CLS86" s="2"/>
      <c r="CLT86" s="2"/>
      <c r="CLU86" s="2"/>
      <c r="CLV86" s="2"/>
      <c r="CLW86" s="2"/>
      <c r="CLX86" s="2"/>
      <c r="CLY86" s="2"/>
      <c r="CLZ86" s="2"/>
      <c r="CMA86" s="2"/>
      <c r="CMB86" s="2"/>
      <c r="CMC86" s="2"/>
      <c r="CMD86" s="2"/>
      <c r="CME86" s="2"/>
      <c r="CMF86" s="2"/>
      <c r="CMG86" s="2"/>
      <c r="CMH86" s="2"/>
      <c r="CMI86" s="2"/>
      <c r="CMJ86" s="2"/>
      <c r="CMK86" s="2"/>
      <c r="CML86" s="2"/>
      <c r="CMM86" s="2"/>
      <c r="CMN86" s="2"/>
      <c r="CMO86" s="2"/>
      <c r="CMP86" s="2"/>
      <c r="CMQ86" s="2"/>
      <c r="CMR86" s="2"/>
      <c r="CMS86" s="2"/>
      <c r="CMT86" s="2"/>
      <c r="CMU86" s="2"/>
      <c r="CMV86" s="2"/>
      <c r="CMW86" s="2"/>
      <c r="CMX86" s="2"/>
      <c r="CMY86" s="2"/>
      <c r="CMZ86" s="2"/>
      <c r="CNA86" s="2"/>
      <c r="CNB86" s="2"/>
      <c r="CNC86" s="2"/>
      <c r="CND86" s="2"/>
      <c r="CNE86" s="2"/>
      <c r="CNF86" s="2"/>
      <c r="CNG86" s="2"/>
      <c r="CNH86" s="2"/>
      <c r="CNI86" s="2"/>
      <c r="CNJ86" s="2"/>
      <c r="CNK86" s="2"/>
      <c r="CNL86" s="2"/>
      <c r="CNM86" s="2"/>
      <c r="CNN86" s="2"/>
      <c r="CNO86" s="2"/>
      <c r="CNP86" s="2"/>
      <c r="CNQ86" s="2"/>
      <c r="CNR86" s="2"/>
      <c r="CNS86" s="2"/>
      <c r="CNT86" s="2"/>
      <c r="CNU86" s="2"/>
      <c r="CNV86" s="2"/>
      <c r="CNW86" s="2"/>
      <c r="CNX86" s="2"/>
      <c r="CNY86" s="2"/>
      <c r="CNZ86" s="2"/>
      <c r="COA86" s="2"/>
      <c r="COB86" s="2"/>
      <c r="COC86" s="2"/>
      <c r="COD86" s="2"/>
      <c r="COE86" s="2"/>
      <c r="COF86" s="2"/>
      <c r="COG86" s="2"/>
      <c r="COH86" s="2"/>
      <c r="COI86" s="2"/>
      <c r="COJ86" s="2"/>
      <c r="COK86" s="2"/>
      <c r="COL86" s="2"/>
      <c r="COM86" s="2"/>
      <c r="CON86" s="2"/>
      <c r="COO86" s="2"/>
      <c r="COP86" s="2"/>
      <c r="COQ86" s="2"/>
      <c r="COR86" s="2"/>
      <c r="COS86" s="2"/>
      <c r="COT86" s="2"/>
      <c r="COU86" s="2"/>
      <c r="COV86" s="2"/>
      <c r="COW86" s="2"/>
      <c r="COX86" s="2"/>
      <c r="COY86" s="2"/>
      <c r="COZ86" s="2"/>
      <c r="CPA86" s="2"/>
      <c r="CPB86" s="2"/>
      <c r="CPC86" s="2"/>
      <c r="CPD86" s="2"/>
      <c r="CPE86" s="2"/>
      <c r="CPF86" s="2"/>
      <c r="CPG86" s="2"/>
      <c r="CPH86" s="2"/>
      <c r="CPI86" s="2"/>
      <c r="CPJ86" s="2"/>
      <c r="CPK86" s="2"/>
      <c r="CPL86" s="2"/>
      <c r="CPM86" s="2"/>
      <c r="CPN86" s="2"/>
      <c r="CPO86" s="2"/>
      <c r="CPP86" s="2"/>
      <c r="CPQ86" s="2"/>
      <c r="CPR86" s="2"/>
      <c r="CPS86" s="2"/>
      <c r="CPT86" s="2"/>
      <c r="CPU86" s="2"/>
      <c r="CPV86" s="2"/>
      <c r="CPW86" s="2"/>
      <c r="CPX86" s="2"/>
      <c r="CPY86" s="2"/>
      <c r="CPZ86" s="2"/>
      <c r="CQA86" s="2"/>
      <c r="CQB86" s="2"/>
      <c r="CQC86" s="2"/>
      <c r="CQD86" s="2"/>
      <c r="CQE86" s="2"/>
      <c r="CQF86" s="2"/>
      <c r="CQG86" s="2"/>
      <c r="CQH86" s="2"/>
      <c r="CQI86" s="2"/>
      <c r="CQJ86" s="2"/>
      <c r="CQK86" s="2"/>
      <c r="CQL86" s="2"/>
      <c r="CQM86" s="2"/>
      <c r="CQN86" s="2"/>
      <c r="CQO86" s="2"/>
      <c r="CQP86" s="2"/>
      <c r="CQQ86" s="2"/>
      <c r="CQR86" s="2"/>
      <c r="CQS86" s="2"/>
      <c r="CQT86" s="2"/>
      <c r="CQU86" s="2"/>
      <c r="CQV86" s="2"/>
      <c r="CQW86" s="2"/>
      <c r="CQX86" s="2"/>
      <c r="CQY86" s="2"/>
      <c r="CQZ86" s="2"/>
      <c r="CRA86" s="2"/>
      <c r="CRB86" s="2"/>
      <c r="CRC86" s="2"/>
      <c r="CRD86" s="2"/>
      <c r="CRE86" s="2"/>
      <c r="CRF86" s="2"/>
      <c r="CRG86" s="2"/>
      <c r="CRH86" s="2"/>
      <c r="CRI86" s="2"/>
      <c r="CRJ86" s="2"/>
      <c r="CRK86" s="2"/>
      <c r="CRL86" s="2"/>
      <c r="CRM86" s="2"/>
      <c r="CRN86" s="2"/>
      <c r="CRO86" s="2"/>
      <c r="CRP86" s="2"/>
      <c r="CRQ86" s="2"/>
      <c r="CRR86" s="2"/>
      <c r="CRS86" s="2"/>
      <c r="CRT86" s="2"/>
      <c r="CRU86" s="2"/>
      <c r="CRV86" s="2"/>
      <c r="CRW86" s="2"/>
      <c r="CRX86" s="2"/>
      <c r="CRY86" s="2"/>
      <c r="CRZ86" s="2"/>
      <c r="CSA86" s="2"/>
      <c r="CSB86" s="2"/>
      <c r="CSC86" s="2"/>
      <c r="CSD86" s="2"/>
      <c r="CSE86" s="2"/>
      <c r="CSF86" s="2"/>
      <c r="CSG86" s="2"/>
      <c r="CSH86" s="2"/>
      <c r="CSI86" s="2"/>
      <c r="CSJ86" s="2"/>
      <c r="CSK86" s="2"/>
      <c r="CSL86" s="2"/>
      <c r="CSM86" s="2"/>
      <c r="CSN86" s="2"/>
      <c r="CSO86" s="2"/>
      <c r="CSP86" s="2"/>
      <c r="CSQ86" s="2"/>
      <c r="CSR86" s="2"/>
      <c r="CSS86" s="2"/>
      <c r="CST86" s="2"/>
      <c r="CSU86" s="2"/>
      <c r="CSV86" s="2"/>
      <c r="CSW86" s="2"/>
      <c r="CSX86" s="2"/>
      <c r="CSY86" s="2"/>
      <c r="CSZ86" s="2"/>
      <c r="CTA86" s="2"/>
      <c r="CTB86" s="2"/>
      <c r="CTC86" s="2"/>
      <c r="CTD86" s="2"/>
      <c r="CTE86" s="2"/>
      <c r="CTF86" s="2"/>
      <c r="CTG86" s="2"/>
      <c r="CTH86" s="2"/>
      <c r="CTI86" s="2"/>
      <c r="CTJ86" s="2"/>
      <c r="CTK86" s="2"/>
      <c r="CTL86" s="2"/>
      <c r="CTM86" s="2"/>
      <c r="CTN86" s="2"/>
      <c r="CTO86" s="2"/>
      <c r="CTP86" s="2"/>
      <c r="CTQ86" s="2"/>
      <c r="CTR86" s="2"/>
    </row>
    <row r="87" spans="1:2566" s="15" customFormat="1">
      <c r="A87" s="9" t="s">
        <v>52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85"/>
      <c r="O87" s="85"/>
    </row>
    <row r="88" spans="1:2566" s="15" customFormat="1">
      <c r="A88" s="16" t="s">
        <v>53</v>
      </c>
      <c r="B88" s="17">
        <v>28092.774879370001</v>
      </c>
      <c r="C88" s="17">
        <v>31688.363341779997</v>
      </c>
      <c r="D88" s="17">
        <v>36082.164947109995</v>
      </c>
      <c r="E88" s="17">
        <v>36078.752446480001</v>
      </c>
      <c r="F88" s="17">
        <v>30011.183263520004</v>
      </c>
      <c r="G88" s="17">
        <v>35493.477140180003</v>
      </c>
      <c r="H88" s="17">
        <v>53480.398293259947</v>
      </c>
      <c r="I88" s="17">
        <v>52713.877636979996</v>
      </c>
      <c r="J88" s="17">
        <v>47619.062889740002</v>
      </c>
      <c r="K88" s="17">
        <v>51575.676552870034</v>
      </c>
      <c r="L88" s="17">
        <v>54566.604450030005</v>
      </c>
      <c r="M88" s="17">
        <v>50279.434532380023</v>
      </c>
      <c r="N88" s="85"/>
      <c r="O88" s="85"/>
    </row>
    <row r="89" spans="1:2566">
      <c r="A89" s="18" t="s">
        <v>54</v>
      </c>
      <c r="B89" s="82">
        <v>11285.35879495</v>
      </c>
      <c r="C89" s="82">
        <v>13915.842210969999</v>
      </c>
      <c r="D89" s="82">
        <v>15349.21999026</v>
      </c>
      <c r="E89" s="82">
        <v>15354.332477299999</v>
      </c>
      <c r="F89" s="82">
        <v>11189.57249914</v>
      </c>
      <c r="G89" s="82">
        <v>10968.73034815</v>
      </c>
      <c r="H89" s="82">
        <v>19032.401966860001</v>
      </c>
      <c r="I89" s="82">
        <v>18691.52329067</v>
      </c>
      <c r="J89" s="82">
        <v>16200.415598679998</v>
      </c>
      <c r="K89" s="82">
        <v>15545.978594199996</v>
      </c>
      <c r="L89" s="82">
        <v>18815.936552179999</v>
      </c>
      <c r="M89" s="82">
        <v>15753.1152836</v>
      </c>
      <c r="N89" s="47"/>
      <c r="O89" s="47"/>
    </row>
    <row r="90" spans="1:2566">
      <c r="A90" s="18" t="s">
        <v>55</v>
      </c>
      <c r="B90" s="82">
        <v>105.53501752000001</v>
      </c>
      <c r="C90" s="82">
        <v>309.93350632000005</v>
      </c>
      <c r="D90" s="82">
        <v>285.71050000999998</v>
      </c>
      <c r="E90" s="82">
        <v>792.78750000000002</v>
      </c>
      <c r="F90" s="82">
        <v>532.59093945000006</v>
      </c>
      <c r="G90" s="82">
        <v>1072.9893819599999</v>
      </c>
      <c r="H90" s="82">
        <v>1422.3320820300003</v>
      </c>
      <c r="I90" s="82">
        <v>843.66750000000002</v>
      </c>
      <c r="J90" s="82">
        <v>1139.816</v>
      </c>
      <c r="K90" s="82">
        <v>1702.4721786</v>
      </c>
      <c r="L90" s="82">
        <v>694.74097964000009</v>
      </c>
      <c r="M90" s="82">
        <v>676.41702320000002</v>
      </c>
      <c r="N90" s="47"/>
    </row>
    <row r="91" spans="1:2566">
      <c r="A91" s="18" t="s">
        <v>56</v>
      </c>
      <c r="B91" s="82">
        <v>2188.9977341400004</v>
      </c>
      <c r="C91" s="82">
        <v>2678.3223285699996</v>
      </c>
      <c r="D91" s="82">
        <v>3957.8819242499999</v>
      </c>
      <c r="E91" s="82">
        <v>3678.6524989699997</v>
      </c>
      <c r="F91" s="82">
        <v>3803.1294923600003</v>
      </c>
      <c r="G91" s="82">
        <v>3845.3130985300004</v>
      </c>
      <c r="H91" s="82">
        <v>4089.5550376199999</v>
      </c>
      <c r="I91" s="82">
        <v>4449.7220834099999</v>
      </c>
      <c r="J91" s="82">
        <v>4385.2397985200005</v>
      </c>
      <c r="K91" s="82">
        <v>3972.7049527899999</v>
      </c>
      <c r="L91" s="82">
        <v>2555.2299277500006</v>
      </c>
      <c r="M91" s="82">
        <v>2427.2645093100004</v>
      </c>
      <c r="N91" s="47"/>
    </row>
    <row r="92" spans="1:2566">
      <c r="A92" s="18" t="s">
        <v>57</v>
      </c>
      <c r="B92" s="82">
        <v>3634.2798344799994</v>
      </c>
      <c r="C92" s="82">
        <v>3205.0715663199999</v>
      </c>
      <c r="D92" s="82">
        <v>3601.308907040001</v>
      </c>
      <c r="E92" s="82">
        <v>3924.7929737600016</v>
      </c>
      <c r="F92" s="82">
        <v>4215.6951719100007</v>
      </c>
      <c r="G92" s="82">
        <v>4541.9321847000001</v>
      </c>
      <c r="H92" s="82">
        <v>5809.3233171800011</v>
      </c>
      <c r="I92" s="82">
        <v>6196.5100925399965</v>
      </c>
      <c r="J92" s="82">
        <v>6191.6648545200023</v>
      </c>
      <c r="K92" s="82">
        <v>8655.2283568999956</v>
      </c>
      <c r="L92" s="82">
        <v>8496.7427802300008</v>
      </c>
      <c r="M92" s="82">
        <v>8728.1565537599963</v>
      </c>
    </row>
    <row r="93" spans="1:2566">
      <c r="A93" s="18" t="s">
        <v>58</v>
      </c>
      <c r="B93" s="82">
        <v>2647.4747959799997</v>
      </c>
      <c r="C93" s="82">
        <v>1970.9848597199998</v>
      </c>
      <c r="D93" s="82">
        <v>1761.7939361200004</v>
      </c>
      <c r="E93" s="82">
        <v>2075.81619856</v>
      </c>
      <c r="F93" s="82">
        <v>2007.0126337300001</v>
      </c>
      <c r="G93" s="82">
        <v>3597.1421543000001</v>
      </c>
      <c r="H93" s="82">
        <v>4811.3130521800003</v>
      </c>
      <c r="I93" s="82">
        <v>4666.7286092799986</v>
      </c>
      <c r="J93" s="82">
        <v>2965.0040718999994</v>
      </c>
      <c r="K93" s="82">
        <v>3330.3602712799998</v>
      </c>
      <c r="L93" s="82">
        <v>2928.3825148600008</v>
      </c>
      <c r="M93" s="82">
        <v>3265.6408506000002</v>
      </c>
    </row>
    <row r="94" spans="1:2566">
      <c r="A94" s="18" t="s">
        <v>59</v>
      </c>
      <c r="B94" s="82">
        <v>3594.6543021599987</v>
      </c>
      <c r="C94" s="82">
        <v>4410.8762813899993</v>
      </c>
      <c r="D94" s="82">
        <v>5842.2798840000023</v>
      </c>
      <c r="E94" s="82">
        <v>5094.0462901399997</v>
      </c>
      <c r="F94" s="82">
        <v>3777.4957548299999</v>
      </c>
      <c r="G94" s="82">
        <v>5215.5959749100002</v>
      </c>
      <c r="H94" s="82">
        <v>8295.0571112400012</v>
      </c>
      <c r="I94" s="82">
        <v>8297.8377819199995</v>
      </c>
      <c r="J94" s="82">
        <v>6021.280080290001</v>
      </c>
      <c r="K94" s="82">
        <v>8532.7802110600041</v>
      </c>
      <c r="L94" s="82">
        <v>10579.466185929994</v>
      </c>
      <c r="M94" s="82">
        <v>9890.6157360099933</v>
      </c>
    </row>
    <row r="95" spans="1:2566">
      <c r="A95" s="18" t="s">
        <v>284</v>
      </c>
      <c r="B95" s="82">
        <v>0</v>
      </c>
      <c r="C95" s="82">
        <v>0</v>
      </c>
      <c r="D95" s="82">
        <v>0</v>
      </c>
      <c r="E95" s="82">
        <v>0</v>
      </c>
      <c r="F95" s="82">
        <v>0</v>
      </c>
      <c r="G95" s="82">
        <v>0</v>
      </c>
      <c r="H95" s="82">
        <v>0</v>
      </c>
      <c r="I95" s="82">
        <v>0</v>
      </c>
      <c r="J95" s="82">
        <v>0</v>
      </c>
      <c r="K95" s="82">
        <v>0</v>
      </c>
      <c r="L95" s="82">
        <v>0</v>
      </c>
      <c r="M95" s="82">
        <v>0</v>
      </c>
    </row>
    <row r="96" spans="1:2566">
      <c r="A96" s="18" t="s">
        <v>60</v>
      </c>
      <c r="B96" s="82">
        <v>188.59977165999996</v>
      </c>
      <c r="C96" s="82">
        <v>313.86689376999999</v>
      </c>
      <c r="D96" s="82">
        <v>250.28571038999996</v>
      </c>
      <c r="E96" s="82">
        <v>273.92356962999997</v>
      </c>
      <c r="F96" s="82">
        <v>262.93289454000001</v>
      </c>
      <c r="G96" s="82">
        <v>434.71709634000001</v>
      </c>
      <c r="H96" s="82">
        <v>3110.8635105400003</v>
      </c>
      <c r="I96" s="82">
        <v>2617.5474657</v>
      </c>
      <c r="J96" s="82">
        <v>2175.7249699899999</v>
      </c>
      <c r="K96" s="82">
        <v>923.31506993000005</v>
      </c>
      <c r="L96" s="82">
        <v>795.31171200000006</v>
      </c>
      <c r="M96" s="82">
        <v>425.49110512999999</v>
      </c>
    </row>
    <row r="97" spans="1:13">
      <c r="A97" s="18" t="s">
        <v>61</v>
      </c>
      <c r="B97" s="82">
        <v>141.21200465999985</v>
      </c>
      <c r="C97" s="82">
        <v>161.50579619999908</v>
      </c>
      <c r="D97" s="82">
        <v>247.74794035000158</v>
      </c>
      <c r="E97" s="82">
        <v>757.88874931999953</v>
      </c>
      <c r="F97" s="82">
        <v>164.19787050999926</v>
      </c>
      <c r="G97" s="82">
        <v>201.4102821599995</v>
      </c>
      <c r="H97" s="82">
        <v>482.48443030000084</v>
      </c>
      <c r="I97" s="82">
        <v>561.05376101000081</v>
      </c>
      <c r="J97" s="82">
        <v>564.71116309000126</v>
      </c>
      <c r="K97" s="82">
        <v>862.07184246000031</v>
      </c>
      <c r="L97" s="82">
        <v>690.26483434999966</v>
      </c>
      <c r="M97" s="82">
        <v>795.86343816000056</v>
      </c>
    </row>
    <row r="98" spans="1:13">
      <c r="A98" s="18" t="s">
        <v>62</v>
      </c>
      <c r="B98" s="82">
        <v>2721.3540098400003</v>
      </c>
      <c r="C98" s="82">
        <v>2776.7943356799992</v>
      </c>
      <c r="D98" s="82">
        <v>2986.2722294300011</v>
      </c>
      <c r="E98" s="82">
        <v>2575.2053347199999</v>
      </c>
      <c r="F98" s="82">
        <v>2380.5628732899995</v>
      </c>
      <c r="G98" s="82">
        <v>2517.02581573</v>
      </c>
      <c r="H98" s="82">
        <v>2980.1134605199991</v>
      </c>
      <c r="I98" s="82">
        <v>3344.544124649999</v>
      </c>
      <c r="J98" s="82">
        <v>4270.291144920001</v>
      </c>
      <c r="K98" s="82">
        <v>3997.49820821</v>
      </c>
      <c r="L98" s="82">
        <v>4756.0786522300004</v>
      </c>
      <c r="M98" s="82">
        <v>4736.2615608500009</v>
      </c>
    </row>
    <row r="99" spans="1:13">
      <c r="A99" s="18" t="s">
        <v>285</v>
      </c>
      <c r="B99" s="82">
        <v>0</v>
      </c>
      <c r="C99" s="82">
        <v>0</v>
      </c>
      <c r="D99" s="82">
        <v>0</v>
      </c>
      <c r="E99" s="82">
        <v>0</v>
      </c>
      <c r="F99" s="82">
        <v>0</v>
      </c>
      <c r="G99" s="82">
        <v>0</v>
      </c>
      <c r="H99" s="82">
        <v>0</v>
      </c>
      <c r="I99" s="82">
        <v>0</v>
      </c>
      <c r="J99" s="82">
        <v>0</v>
      </c>
      <c r="K99" s="82">
        <v>0</v>
      </c>
      <c r="L99" s="82">
        <v>0</v>
      </c>
      <c r="M99" s="82">
        <v>0</v>
      </c>
    </row>
    <row r="100" spans="1:13">
      <c r="A100" s="18" t="s">
        <v>63</v>
      </c>
      <c r="B100" s="82">
        <v>0</v>
      </c>
      <c r="C100" s="82">
        <v>0</v>
      </c>
      <c r="D100" s="82">
        <v>0</v>
      </c>
      <c r="E100" s="82">
        <v>0</v>
      </c>
      <c r="F100" s="82">
        <v>0</v>
      </c>
      <c r="G100" s="82">
        <v>0</v>
      </c>
      <c r="H100" s="82">
        <v>0</v>
      </c>
      <c r="I100" s="82">
        <v>0</v>
      </c>
      <c r="J100" s="82">
        <v>0</v>
      </c>
      <c r="K100" s="82">
        <v>10.707011640000001</v>
      </c>
      <c r="L100" s="82">
        <v>1151.2942237499999</v>
      </c>
      <c r="M100" s="82">
        <v>40.383320570000002</v>
      </c>
    </row>
    <row r="101" spans="1:13">
      <c r="A101" s="18" t="s">
        <v>64</v>
      </c>
      <c r="B101" s="82">
        <v>29.798910750000001</v>
      </c>
      <c r="C101" s="82">
        <v>28.132080600000002</v>
      </c>
      <c r="D101" s="82">
        <v>13.530586600000001</v>
      </c>
      <c r="E101" s="82">
        <v>3.194757980000019</v>
      </c>
      <c r="F101" s="82">
        <v>8.0923808500000245</v>
      </c>
      <c r="G101" s="82">
        <v>1005.2753429500001</v>
      </c>
      <c r="H101" s="82">
        <v>837.38144791000002</v>
      </c>
      <c r="I101" s="82">
        <v>30.032156430000068</v>
      </c>
      <c r="J101" s="82">
        <v>3.1833946599999665</v>
      </c>
      <c r="K101" s="82">
        <v>20.010217670000017</v>
      </c>
      <c r="L101" s="82">
        <v>178.31168510000003</v>
      </c>
      <c r="M101" s="82">
        <v>163.25590396000004</v>
      </c>
    </row>
    <row r="102" spans="1:13">
      <c r="A102" s="18" t="s">
        <v>75</v>
      </c>
      <c r="B102" s="82">
        <v>448.65750000000003</v>
      </c>
      <c r="C102" s="82">
        <v>517.9905</v>
      </c>
      <c r="D102" s="82">
        <v>501.46249999999998</v>
      </c>
      <c r="E102" s="82">
        <v>536.79100000000005</v>
      </c>
      <c r="F102" s="82">
        <v>676.59249999999997</v>
      </c>
      <c r="G102" s="82">
        <v>984.76599999999996</v>
      </c>
      <c r="H102" s="82">
        <v>1143.5205000000001</v>
      </c>
      <c r="I102" s="82">
        <v>1553.3720000000001</v>
      </c>
      <c r="J102" s="82">
        <v>1956.9784999999999</v>
      </c>
      <c r="K102" s="82">
        <v>1551.1704999999999</v>
      </c>
      <c r="L102" s="82">
        <v>1087.472</v>
      </c>
      <c r="M102" s="82">
        <v>1627.425</v>
      </c>
    </row>
    <row r="103" spans="1:13">
      <c r="A103" s="18" t="s">
        <v>65</v>
      </c>
      <c r="B103" s="82">
        <v>248.34231068</v>
      </c>
      <c r="C103" s="82">
        <v>240.77487950999998</v>
      </c>
      <c r="D103" s="82">
        <v>243.9193568</v>
      </c>
      <c r="E103" s="82">
        <v>87.942969329999997</v>
      </c>
      <c r="F103" s="82">
        <v>88.197875239999988</v>
      </c>
      <c r="G103" s="82">
        <v>19.259758829999999</v>
      </c>
      <c r="H103" s="82">
        <v>19.280420200000002</v>
      </c>
      <c r="I103" s="82">
        <v>19.282683759999998</v>
      </c>
      <c r="J103" s="82">
        <v>19.204145700000002</v>
      </c>
      <c r="K103" s="82">
        <v>35.816176590000005</v>
      </c>
      <c r="L103" s="82">
        <v>127.85595334999999</v>
      </c>
      <c r="M103" s="82">
        <v>140.95828266000001</v>
      </c>
    </row>
    <row r="104" spans="1:13">
      <c r="A104" s="18" t="s">
        <v>286</v>
      </c>
      <c r="B104" s="82">
        <v>-5.9999999999999995E-8</v>
      </c>
      <c r="C104" s="82">
        <v>-4.0000000000000001E-8</v>
      </c>
      <c r="D104" s="82">
        <v>4.0000000000000001E-8</v>
      </c>
      <c r="E104" s="82">
        <v>0</v>
      </c>
      <c r="F104" s="82">
        <v>0</v>
      </c>
      <c r="G104" s="82">
        <v>0</v>
      </c>
      <c r="H104" s="82">
        <v>0</v>
      </c>
      <c r="I104" s="82">
        <v>0</v>
      </c>
      <c r="J104" s="82">
        <v>0</v>
      </c>
      <c r="K104" s="82">
        <v>0</v>
      </c>
      <c r="L104" s="82">
        <v>0</v>
      </c>
      <c r="M104" s="82">
        <v>0</v>
      </c>
    </row>
    <row r="105" spans="1:13">
      <c r="A105" s="18" t="s">
        <v>66</v>
      </c>
      <c r="B105" s="82">
        <v>0</v>
      </c>
      <c r="C105" s="82">
        <v>0</v>
      </c>
      <c r="D105" s="82">
        <v>0</v>
      </c>
      <c r="E105" s="82">
        <v>0</v>
      </c>
      <c r="F105" s="82">
        <v>0</v>
      </c>
      <c r="G105" s="82">
        <v>0</v>
      </c>
      <c r="H105" s="82">
        <v>0</v>
      </c>
      <c r="I105" s="82">
        <v>0</v>
      </c>
      <c r="J105" s="82">
        <v>0</v>
      </c>
      <c r="K105" s="82">
        <v>0</v>
      </c>
      <c r="L105" s="82">
        <v>0</v>
      </c>
      <c r="M105" s="82">
        <v>0</v>
      </c>
    </row>
    <row r="106" spans="1:13">
      <c r="A106" s="18" t="s">
        <v>152</v>
      </c>
      <c r="B106" s="82">
        <v>269.7405</v>
      </c>
      <c r="C106" s="82">
        <v>268.07</v>
      </c>
      <c r="D106" s="82">
        <v>266.59300000000002</v>
      </c>
      <c r="E106" s="82">
        <v>261.60000000000002</v>
      </c>
      <c r="F106" s="82">
        <v>269.6105</v>
      </c>
      <c r="G106" s="82">
        <v>273.92700000000002</v>
      </c>
      <c r="H106" s="82">
        <v>285.12150000000003</v>
      </c>
      <c r="I106" s="82">
        <v>294.017</v>
      </c>
      <c r="J106" s="82">
        <v>309.89400000000001</v>
      </c>
      <c r="K106" s="82">
        <v>320.23099999999999</v>
      </c>
      <c r="L106" s="82">
        <v>316.428</v>
      </c>
      <c r="M106" s="82">
        <v>314.262</v>
      </c>
    </row>
    <row r="107" spans="1:13">
      <c r="A107" s="18" t="s">
        <v>270</v>
      </c>
      <c r="B107" s="82"/>
      <c r="C107" s="82">
        <v>404.90719483999999</v>
      </c>
      <c r="D107" s="82">
        <v>318.68376088999997</v>
      </c>
      <c r="E107" s="82">
        <v>241.74933994999998</v>
      </c>
      <c r="F107" s="82">
        <v>184.10536366999997</v>
      </c>
      <c r="G107" s="82">
        <v>237.42556791000001</v>
      </c>
      <c r="H107" s="82">
        <v>464.23765559000003</v>
      </c>
      <c r="I107" s="82">
        <v>489.60074215999998</v>
      </c>
      <c r="J107" s="82">
        <v>454.13808590999997</v>
      </c>
      <c r="K107" s="82">
        <v>429.35970716000008</v>
      </c>
      <c r="L107" s="82">
        <v>298.71893288999996</v>
      </c>
      <c r="M107" s="82">
        <v>148.95520889000002</v>
      </c>
    </row>
    <row r="108" spans="1:13">
      <c r="A108" s="18" t="s">
        <v>67</v>
      </c>
      <c r="B108" s="82">
        <v>588.76939261000007</v>
      </c>
      <c r="C108" s="82">
        <v>485.29090793000006</v>
      </c>
      <c r="D108" s="82">
        <v>455.47472092999993</v>
      </c>
      <c r="E108" s="82">
        <v>420.02878682000005</v>
      </c>
      <c r="F108" s="82">
        <v>451.39451400000002</v>
      </c>
      <c r="G108" s="82">
        <v>577.96713370999998</v>
      </c>
      <c r="H108" s="82">
        <v>697.41280109000002</v>
      </c>
      <c r="I108" s="82">
        <v>658.43834545000004</v>
      </c>
      <c r="J108" s="82">
        <v>961.51708155999984</v>
      </c>
      <c r="K108" s="82">
        <v>1685.9722543800001</v>
      </c>
      <c r="L108" s="82">
        <v>1094.3695157699999</v>
      </c>
      <c r="M108" s="82">
        <v>1145.36875568</v>
      </c>
    </row>
    <row r="109" spans="1:13">
      <c r="A109" s="113" t="s">
        <v>68</v>
      </c>
      <c r="B109" s="17">
        <v>68055.55676587997</v>
      </c>
      <c r="C109" s="17">
        <v>73335.221160430039</v>
      </c>
      <c r="D109" s="17">
        <v>74118.080546269994</v>
      </c>
      <c r="E109" s="17">
        <v>73144.538691930065</v>
      </c>
      <c r="F109" s="17">
        <v>73836.517313369986</v>
      </c>
      <c r="G109" s="17">
        <v>75574.542473680005</v>
      </c>
      <c r="H109" s="17">
        <v>82246.439308009969</v>
      </c>
      <c r="I109" s="17">
        <v>88549.235933599979</v>
      </c>
      <c r="J109" s="17">
        <v>89330.136334010051</v>
      </c>
      <c r="K109" s="17">
        <v>93356.075937239992</v>
      </c>
      <c r="L109" s="17">
        <v>102146.03237228018</v>
      </c>
      <c r="M109" s="17">
        <v>127750.91263380004</v>
      </c>
    </row>
    <row r="110" spans="1:13">
      <c r="A110" s="18" t="s">
        <v>69</v>
      </c>
      <c r="B110" s="82">
        <v>2309.3364601200001</v>
      </c>
      <c r="C110" s="82">
        <v>2438.1640602699999</v>
      </c>
      <c r="D110" s="82">
        <v>2803.9049168799993</v>
      </c>
      <c r="E110" s="82">
        <v>2889.1887074700007</v>
      </c>
      <c r="F110" s="82">
        <v>3356.1894759300008</v>
      </c>
      <c r="G110" s="82">
        <v>3547.1330296199999</v>
      </c>
      <c r="H110" s="82">
        <v>4884.6786038</v>
      </c>
      <c r="I110" s="82">
        <v>5067.3246102499988</v>
      </c>
      <c r="J110" s="82">
        <v>4599.6783527399994</v>
      </c>
      <c r="K110" s="82">
        <v>5553.7033271800001</v>
      </c>
      <c r="L110" s="82">
        <v>6085.2268090200005</v>
      </c>
      <c r="M110" s="82">
        <v>6230.6326122800001</v>
      </c>
    </row>
    <row r="111" spans="1:13">
      <c r="A111" s="18" t="s">
        <v>60</v>
      </c>
      <c r="B111" s="82">
        <v>56.292999999999999</v>
      </c>
      <c r="C111" s="82">
        <v>62.766500000000001</v>
      </c>
      <c r="D111" s="82">
        <v>74.516958000000002</v>
      </c>
      <c r="E111" s="82">
        <v>58.995229000000002</v>
      </c>
      <c r="F111" s="82">
        <v>69.000729000000007</v>
      </c>
      <c r="G111" s="82">
        <v>83.895499999999998</v>
      </c>
      <c r="H111" s="82">
        <v>115.286</v>
      </c>
      <c r="I111" s="82">
        <v>103.149</v>
      </c>
      <c r="J111" s="82">
        <v>95.253</v>
      </c>
      <c r="K111" s="82">
        <v>103.70099999999999</v>
      </c>
      <c r="L111" s="82">
        <v>113.54300000000001</v>
      </c>
      <c r="M111" s="82">
        <v>98.722999999999999</v>
      </c>
    </row>
    <row r="112" spans="1:13">
      <c r="A112" s="18" t="s">
        <v>70</v>
      </c>
      <c r="B112" s="82">
        <v>197.88468007999998</v>
      </c>
      <c r="C112" s="82">
        <v>218.64049029999995</v>
      </c>
      <c r="D112" s="82">
        <v>220.57052189000004</v>
      </c>
      <c r="E112" s="82">
        <v>241.29476093</v>
      </c>
      <c r="F112" s="82">
        <v>212.27732657999999</v>
      </c>
      <c r="G112" s="82">
        <v>216.55320593000002</v>
      </c>
      <c r="H112" s="82">
        <v>220.78019591000003</v>
      </c>
      <c r="I112" s="82">
        <v>358.43017524999999</v>
      </c>
      <c r="J112" s="82">
        <v>343.98773644000005</v>
      </c>
      <c r="K112" s="82">
        <v>316.24562221999997</v>
      </c>
      <c r="L112" s="82">
        <v>337.33576453000001</v>
      </c>
      <c r="M112" s="82">
        <v>357.74442502999995</v>
      </c>
    </row>
    <row r="113" spans="1:13">
      <c r="A113" s="18" t="s">
        <v>287</v>
      </c>
      <c r="B113" s="82">
        <v>129.66669948000097</v>
      </c>
      <c r="C113" s="82">
        <v>42.671781159999995</v>
      </c>
      <c r="D113" s="82">
        <v>38.827033280000151</v>
      </c>
      <c r="E113" s="82">
        <v>34.561976420000114</v>
      </c>
      <c r="F113" s="82">
        <v>59.87203079999977</v>
      </c>
      <c r="G113" s="82">
        <v>57.549078830000838</v>
      </c>
      <c r="H113" s="82">
        <v>62.274412160000153</v>
      </c>
      <c r="I113" s="82">
        <v>58.989968460000647</v>
      </c>
      <c r="J113" s="82">
        <v>60.725494739999775</v>
      </c>
      <c r="K113" s="82">
        <v>68.315123660000296</v>
      </c>
      <c r="L113" s="82">
        <v>109.25639347999996</v>
      </c>
      <c r="M113" s="82">
        <v>131.90940927999986</v>
      </c>
    </row>
    <row r="114" spans="1:13" ht="16.5" customHeight="1">
      <c r="A114" s="18" t="s">
        <v>61</v>
      </c>
      <c r="B114" s="82">
        <v>503.9944781700039</v>
      </c>
      <c r="C114" s="82">
        <v>522.36331013000154</v>
      </c>
      <c r="D114" s="82">
        <v>529.57272960000216</v>
      </c>
      <c r="E114" s="82">
        <v>617.12453659999903</v>
      </c>
      <c r="F114" s="82">
        <v>623.50318015000016</v>
      </c>
      <c r="G114" s="82">
        <v>617.48960264999778</v>
      </c>
      <c r="H114" s="82">
        <v>698.18833653000013</v>
      </c>
      <c r="I114" s="82">
        <v>729.11838340000077</v>
      </c>
      <c r="J114" s="82">
        <v>743.11367181999822</v>
      </c>
      <c r="K114" s="82">
        <v>774.10390018000044</v>
      </c>
      <c r="L114" s="82">
        <v>753.0900402399991</v>
      </c>
      <c r="M114" s="82">
        <v>680.19336388000033</v>
      </c>
    </row>
    <row r="115" spans="1:13">
      <c r="A115" s="18" t="s">
        <v>62</v>
      </c>
      <c r="B115" s="82">
        <v>1698.3538594999995</v>
      </c>
      <c r="C115" s="82">
        <v>1745.1509767900004</v>
      </c>
      <c r="D115" s="82">
        <v>1542.1737508800002</v>
      </c>
      <c r="E115" s="82">
        <v>1863.73992058</v>
      </c>
      <c r="F115" s="82">
        <v>1980.3040300000005</v>
      </c>
      <c r="G115" s="82">
        <v>3059.3152820400001</v>
      </c>
      <c r="H115" s="82">
        <v>3138.4359631199995</v>
      </c>
      <c r="I115" s="82">
        <v>3304.7199172699998</v>
      </c>
      <c r="J115" s="82">
        <v>2662.4077693000008</v>
      </c>
      <c r="K115" s="82">
        <v>2686.1731125799993</v>
      </c>
      <c r="L115" s="82">
        <v>2585.1442482399993</v>
      </c>
      <c r="M115" s="82">
        <v>3020.9609678299998</v>
      </c>
    </row>
    <row r="116" spans="1:13">
      <c r="A116" s="18" t="s">
        <v>71</v>
      </c>
      <c r="B116" s="82">
        <v>1040.6871524599999</v>
      </c>
      <c r="C116" s="82">
        <v>949.13188877999983</v>
      </c>
      <c r="D116" s="82">
        <v>997.52756866000004</v>
      </c>
      <c r="E116" s="82">
        <v>1005.3899308599999</v>
      </c>
      <c r="F116" s="82">
        <v>1014.1258690199999</v>
      </c>
      <c r="G116" s="82">
        <v>1026.3878818199998</v>
      </c>
      <c r="H116" s="82">
        <v>1285.90217134</v>
      </c>
      <c r="I116" s="82">
        <v>1299.3875850900001</v>
      </c>
      <c r="J116" s="82">
        <v>1250.04278477</v>
      </c>
      <c r="K116" s="82">
        <v>1295.4061715199998</v>
      </c>
      <c r="L116" s="82">
        <v>1300.13612601</v>
      </c>
      <c r="M116" s="82">
        <v>1191.6252518600002</v>
      </c>
    </row>
    <row r="117" spans="1:13">
      <c r="A117" s="18" t="s">
        <v>284</v>
      </c>
      <c r="B117" s="82">
        <v>0</v>
      </c>
      <c r="C117" s="82">
        <v>0</v>
      </c>
      <c r="D117" s="82">
        <v>0</v>
      </c>
      <c r="E117" s="82">
        <v>0</v>
      </c>
      <c r="F117" s="82">
        <v>0</v>
      </c>
      <c r="G117" s="82">
        <v>0</v>
      </c>
      <c r="H117" s="82">
        <v>0</v>
      </c>
      <c r="I117" s="82">
        <v>0</v>
      </c>
      <c r="J117" s="82">
        <v>0</v>
      </c>
      <c r="K117" s="82">
        <v>0</v>
      </c>
      <c r="L117" s="82">
        <v>0</v>
      </c>
      <c r="M117" s="82">
        <v>0</v>
      </c>
    </row>
    <row r="118" spans="1:13">
      <c r="A118" s="18" t="s">
        <v>65</v>
      </c>
      <c r="B118" s="82">
        <v>82.071530389999992</v>
      </c>
      <c r="C118" s="82">
        <v>97.532924659999992</v>
      </c>
      <c r="D118" s="82">
        <v>61.472000450000003</v>
      </c>
      <c r="E118" s="82">
        <v>61.482500000000002</v>
      </c>
      <c r="F118" s="82">
        <v>58.652999999999999</v>
      </c>
      <c r="G118" s="82">
        <v>59.794499999999999</v>
      </c>
      <c r="H118" s="82">
        <v>161.77168608999997</v>
      </c>
      <c r="I118" s="82">
        <v>446.92746642999992</v>
      </c>
      <c r="J118" s="82">
        <v>348.26662155000002</v>
      </c>
      <c r="K118" s="82">
        <v>416.12595259999989</v>
      </c>
      <c r="L118" s="82">
        <v>102.54600000000001</v>
      </c>
      <c r="M118" s="82">
        <v>63.668961739999993</v>
      </c>
    </row>
    <row r="119" spans="1:13">
      <c r="A119" s="18" t="s">
        <v>286</v>
      </c>
      <c r="B119" s="82">
        <v>0</v>
      </c>
      <c r="C119" s="82">
        <v>0</v>
      </c>
      <c r="D119" s="82">
        <v>0</v>
      </c>
      <c r="E119" s="82">
        <v>0</v>
      </c>
      <c r="F119" s="82">
        <v>0</v>
      </c>
      <c r="G119" s="82">
        <v>0</v>
      </c>
      <c r="H119" s="82">
        <v>0</v>
      </c>
      <c r="I119" s="82">
        <v>0</v>
      </c>
      <c r="J119" s="82">
        <v>0</v>
      </c>
      <c r="K119" s="82">
        <v>0</v>
      </c>
      <c r="L119" s="82">
        <v>6632.0308356000005</v>
      </c>
      <c r="M119" s="82">
        <v>19735.604748580001</v>
      </c>
    </row>
    <row r="120" spans="1:13">
      <c r="A120" s="18" t="s">
        <v>58</v>
      </c>
      <c r="B120" s="82">
        <v>9678.0118502400019</v>
      </c>
      <c r="C120" s="82">
        <v>11142.204928309997</v>
      </c>
      <c r="D120" s="82">
        <v>11516.477348769999</v>
      </c>
      <c r="E120" s="82">
        <v>9097.1840430800003</v>
      </c>
      <c r="F120" s="82">
        <v>7482.0738342999994</v>
      </c>
      <c r="G120" s="82">
        <v>6029.4206841499999</v>
      </c>
      <c r="H120" s="82">
        <v>6660.1602723599999</v>
      </c>
      <c r="I120" s="82">
        <v>5968.97146608</v>
      </c>
      <c r="J120" s="82">
        <v>3685.2365926699999</v>
      </c>
      <c r="K120" s="82">
        <v>3749.0557451999998</v>
      </c>
      <c r="L120" s="82">
        <v>3598.9361204399997</v>
      </c>
      <c r="M120" s="82">
        <v>4397.7532785800013</v>
      </c>
    </row>
    <row r="121" spans="1:13">
      <c r="A121" s="18" t="s">
        <v>152</v>
      </c>
      <c r="B121" s="82">
        <v>1814.6764313899998</v>
      </c>
      <c r="C121" s="82">
        <v>1871.37189921</v>
      </c>
      <c r="D121" s="82">
        <v>1898.8466838400002</v>
      </c>
      <c r="E121" s="82">
        <v>1864.6670492800001</v>
      </c>
      <c r="F121" s="82">
        <v>1775.6977529200001</v>
      </c>
      <c r="G121" s="82">
        <v>1746.2114293399998</v>
      </c>
      <c r="H121" s="82">
        <v>1702.15149354</v>
      </c>
      <c r="I121" s="82">
        <v>1882.6592493000003</v>
      </c>
      <c r="J121" s="82">
        <v>2087.0294438499996</v>
      </c>
      <c r="K121" s="82">
        <v>2062.0701802899998</v>
      </c>
      <c r="L121" s="82">
        <v>2266.2989075499995</v>
      </c>
      <c r="M121" s="82">
        <v>2453.3805911199997</v>
      </c>
    </row>
    <row r="122" spans="1:13">
      <c r="A122" s="18" t="s">
        <v>392</v>
      </c>
      <c r="B122" s="82"/>
      <c r="C122" s="82"/>
      <c r="D122" s="82"/>
      <c r="E122" s="82"/>
      <c r="F122" s="82"/>
      <c r="G122" s="82"/>
      <c r="H122" s="82">
        <v>39.844976039999999</v>
      </c>
      <c r="I122" s="82">
        <v>68.708517909999998</v>
      </c>
      <c r="J122" s="82">
        <v>94.955270139999996</v>
      </c>
      <c r="K122" s="82">
        <v>126.38144740999999</v>
      </c>
      <c r="L122" s="82">
        <v>160.25537772999999</v>
      </c>
      <c r="M122" s="82">
        <v>193.37804591</v>
      </c>
    </row>
    <row r="123" spans="1:13">
      <c r="A123" s="18" t="s">
        <v>72</v>
      </c>
      <c r="B123" s="82">
        <v>348.97437617000003</v>
      </c>
      <c r="C123" s="82">
        <v>358.29478332999997</v>
      </c>
      <c r="D123" s="82">
        <v>383.30156038999996</v>
      </c>
      <c r="E123" s="82">
        <v>381.96379474000003</v>
      </c>
      <c r="F123" s="82">
        <v>401.74105722999997</v>
      </c>
      <c r="G123" s="82">
        <v>368.96742512000003</v>
      </c>
      <c r="H123" s="82">
        <v>469.37205280000006</v>
      </c>
      <c r="I123" s="82">
        <v>346.79669096000003</v>
      </c>
      <c r="J123" s="82">
        <v>342.83259887000003</v>
      </c>
      <c r="K123" s="82">
        <v>394.27612078999999</v>
      </c>
      <c r="L123" s="82">
        <v>443.90499460000001</v>
      </c>
      <c r="M123" s="82">
        <v>379.68106672000005</v>
      </c>
    </row>
    <row r="124" spans="1:13">
      <c r="A124" s="18" t="s">
        <v>73</v>
      </c>
      <c r="B124" s="82">
        <v>1015.9197243099915</v>
      </c>
      <c r="C124" s="82">
        <v>979.69969326996284</v>
      </c>
      <c r="D124" s="82">
        <v>984.71801419999633</v>
      </c>
      <c r="E124" s="82">
        <v>1011.8083052500313</v>
      </c>
      <c r="F124" s="82">
        <v>878.29913517</v>
      </c>
      <c r="G124" s="82">
        <v>1037.0295047299942</v>
      </c>
      <c r="H124" s="82">
        <v>1053.9768000900065</v>
      </c>
      <c r="I124" s="82">
        <v>1412.8077332000087</v>
      </c>
      <c r="J124" s="82">
        <v>1046.6393707000277</v>
      </c>
      <c r="K124" s="82">
        <v>1053.3466669399997</v>
      </c>
      <c r="L124" s="82">
        <v>3914.9387499799518</v>
      </c>
      <c r="M124" s="82">
        <v>3575.957463910047</v>
      </c>
    </row>
    <row r="125" spans="1:13">
      <c r="A125" s="18" t="s">
        <v>422</v>
      </c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>
        <v>0</v>
      </c>
      <c r="M125" s="82">
        <v>0</v>
      </c>
    </row>
    <row r="126" spans="1:13">
      <c r="A126" s="18" t="s">
        <v>255</v>
      </c>
      <c r="B126" s="82">
        <v>6989.5646793400001</v>
      </c>
      <c r="C126" s="82">
        <v>10398.147154390001</v>
      </c>
      <c r="D126" s="82">
        <v>10345.360955799999</v>
      </c>
      <c r="E126" s="82">
        <v>10521.413148600002</v>
      </c>
      <c r="F126" s="82">
        <v>10758.120546009997</v>
      </c>
      <c r="G126" s="82">
        <v>11276.77596893</v>
      </c>
      <c r="H126" s="82">
        <v>12824.001228690002</v>
      </c>
      <c r="I126" s="82">
        <v>13326.48806664</v>
      </c>
      <c r="J126" s="82">
        <v>13315.185307789998</v>
      </c>
      <c r="K126" s="82">
        <v>13322.888119170002</v>
      </c>
      <c r="L126" s="82">
        <v>12882.028398459997</v>
      </c>
      <c r="M126" s="82">
        <v>12790.944940079999</v>
      </c>
    </row>
    <row r="127" spans="1:13">
      <c r="A127" s="18" t="s">
        <v>74</v>
      </c>
      <c r="B127" s="82">
        <v>-1E-8</v>
      </c>
      <c r="C127" s="82">
        <v>-1E-8</v>
      </c>
      <c r="D127" s="82">
        <v>-1E-8</v>
      </c>
      <c r="E127" s="82">
        <v>0</v>
      </c>
      <c r="F127" s="82">
        <v>0</v>
      </c>
      <c r="G127" s="82">
        <v>-1E-8</v>
      </c>
      <c r="H127" s="82">
        <v>-1E-8</v>
      </c>
      <c r="I127" s="82">
        <v>3886.6955951000004</v>
      </c>
      <c r="J127" s="82">
        <v>3889.95593125</v>
      </c>
      <c r="K127" s="82">
        <v>3934.1362239800005</v>
      </c>
      <c r="L127" s="82">
        <v>3935.6529460000002</v>
      </c>
      <c r="M127" s="82">
        <v>14103.060351900001</v>
      </c>
    </row>
    <row r="128" spans="1:13">
      <c r="A128" s="18" t="s">
        <v>75</v>
      </c>
      <c r="B128" s="82">
        <v>-1E-8</v>
      </c>
      <c r="C128" s="82">
        <v>-1E-8</v>
      </c>
      <c r="D128" s="82">
        <v>-1E-8</v>
      </c>
      <c r="E128" s="82">
        <v>0</v>
      </c>
      <c r="F128" s="82">
        <v>0</v>
      </c>
      <c r="G128" s="82">
        <v>-1E-8</v>
      </c>
      <c r="H128" s="82">
        <v>-1E-8</v>
      </c>
      <c r="I128" s="82">
        <v>-1E-8</v>
      </c>
      <c r="J128" s="82">
        <v>-1E-8</v>
      </c>
      <c r="K128" s="82">
        <v>-1E-8</v>
      </c>
      <c r="L128" s="82">
        <v>0</v>
      </c>
      <c r="M128" s="82">
        <v>9.99231756</v>
      </c>
    </row>
    <row r="129" spans="1:15">
      <c r="A129" s="18" t="s">
        <v>153</v>
      </c>
      <c r="B129" s="82">
        <v>22091.244694369994</v>
      </c>
      <c r="C129" s="82">
        <v>22365.097161920003</v>
      </c>
      <c r="D129" s="82">
        <v>22485.293367069997</v>
      </c>
      <c r="E129" s="82">
        <v>23142.768775509998</v>
      </c>
      <c r="F129" s="82">
        <v>24486.14084217999</v>
      </c>
      <c r="G129" s="82">
        <v>24907.512875999997</v>
      </c>
      <c r="H129" s="82">
        <v>26684.599311990019</v>
      </c>
      <c r="I129" s="82">
        <v>27893.137029180005</v>
      </c>
      <c r="J129" s="82">
        <v>29358.669761459998</v>
      </c>
      <c r="K129" s="82">
        <v>30412.572095729993</v>
      </c>
      <c r="L129" s="82">
        <v>30443.112091539966</v>
      </c>
      <c r="M129" s="82">
        <v>31545.164260220005</v>
      </c>
    </row>
    <row r="130" spans="1:15">
      <c r="A130" s="18" t="s">
        <v>76</v>
      </c>
      <c r="B130" s="82">
        <v>20098.877149870001</v>
      </c>
      <c r="C130" s="82">
        <v>20143.983607919999</v>
      </c>
      <c r="D130" s="82">
        <v>20235.517136570001</v>
      </c>
      <c r="E130" s="82">
        <v>20352.956013619994</v>
      </c>
      <c r="F130" s="82">
        <v>20680.518504080002</v>
      </c>
      <c r="G130" s="82">
        <v>21540.506504529996</v>
      </c>
      <c r="H130" s="82">
        <v>22245.01580356</v>
      </c>
      <c r="I130" s="82">
        <v>22394.924479090005</v>
      </c>
      <c r="J130" s="82">
        <v>25406.156625930005</v>
      </c>
      <c r="K130" s="82">
        <v>27087.575127799992</v>
      </c>
      <c r="L130" s="82">
        <v>26482.595568859997</v>
      </c>
      <c r="M130" s="82">
        <v>26790.537577320003</v>
      </c>
    </row>
    <row r="131" spans="1:15" s="15" customFormat="1">
      <c r="A131" s="9" t="s">
        <v>77</v>
      </c>
      <c r="B131" s="108">
        <v>96148.331645249971</v>
      </c>
      <c r="C131" s="108">
        <v>105023.58450221004</v>
      </c>
      <c r="D131" s="108">
        <v>110200.24549337999</v>
      </c>
      <c r="E131" s="108">
        <v>109223.29113841007</v>
      </c>
      <c r="F131" s="108">
        <v>103847.70057689</v>
      </c>
      <c r="G131" s="108">
        <v>111068.01961386</v>
      </c>
      <c r="H131" s="108">
        <v>135726.83760126992</v>
      </c>
      <c r="I131" s="108">
        <v>141263.11357057997</v>
      </c>
      <c r="J131" s="108">
        <v>136949.19922375004</v>
      </c>
      <c r="K131" s="108">
        <v>144931.75249011003</v>
      </c>
      <c r="L131" s="108">
        <v>156712.63682231019</v>
      </c>
      <c r="M131" s="108">
        <v>178030.34716618006</v>
      </c>
      <c r="N131"/>
      <c r="O131"/>
    </row>
    <row r="132" spans="1:15" s="15" customFormat="1">
      <c r="A132" s="9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/>
      <c r="O132"/>
    </row>
    <row r="133" spans="1:15" s="15" customFormat="1">
      <c r="A133" s="9" t="s">
        <v>78</v>
      </c>
      <c r="B133" s="14">
        <v>96148.330807510021</v>
      </c>
      <c r="C133" s="14">
        <v>105023.58440057003</v>
      </c>
      <c r="D133" s="14">
        <v>110200.24543318999</v>
      </c>
      <c r="E133" s="14">
        <v>109223.29092728999</v>
      </c>
      <c r="F133" s="14">
        <v>103847.70107775001</v>
      </c>
      <c r="G133" s="14">
        <v>111068.01906706995</v>
      </c>
      <c r="H133" s="14">
        <v>135726.83732658997</v>
      </c>
      <c r="I133" s="14">
        <v>141263.11272796002</v>
      </c>
      <c r="J133" s="14">
        <v>136949.19921793006</v>
      </c>
      <c r="K133" s="14">
        <v>144931.75264855003</v>
      </c>
      <c r="L133" s="14">
        <v>156712.63681996003</v>
      </c>
      <c r="M133" s="14">
        <v>178030.34716401019</v>
      </c>
      <c r="N133"/>
      <c r="O133"/>
    </row>
    <row r="134" spans="1:15" s="15" customFormat="1">
      <c r="A134" s="16" t="s">
        <v>79</v>
      </c>
      <c r="B134" s="17">
        <v>19935.590476189998</v>
      </c>
      <c r="C134" s="17">
        <v>21756.11755455003</v>
      </c>
      <c r="D134" s="17">
        <v>20517.057298470019</v>
      </c>
      <c r="E134" s="17">
        <v>22375.292322009998</v>
      </c>
      <c r="F134" s="17">
        <v>18691.853814289992</v>
      </c>
      <c r="G134" s="17">
        <v>25127.97719138</v>
      </c>
      <c r="H134" s="17">
        <v>32508.238850170026</v>
      </c>
      <c r="I134" s="17">
        <v>34152.665464330006</v>
      </c>
      <c r="J134" s="17">
        <v>32770.182983760031</v>
      </c>
      <c r="K134" s="17">
        <v>33902.50418649998</v>
      </c>
      <c r="L134" s="17">
        <v>43392.148206570004</v>
      </c>
      <c r="M134" s="17">
        <v>36427.933144280018</v>
      </c>
      <c r="N134"/>
      <c r="O134"/>
    </row>
    <row r="135" spans="1:15">
      <c r="A135" s="18" t="s">
        <v>80</v>
      </c>
      <c r="B135" s="19">
        <v>5413.3234689600004</v>
      </c>
      <c r="C135" s="19">
        <v>7985.9610496900077</v>
      </c>
      <c r="D135" s="19">
        <v>6417.3479007000014</v>
      </c>
      <c r="E135" s="19">
        <v>6378.6296051499985</v>
      </c>
      <c r="F135" s="19">
        <v>3519.4503327899988</v>
      </c>
      <c r="G135" s="19">
        <v>4141.1545953199993</v>
      </c>
      <c r="H135" s="19">
        <v>4624.8120662900001</v>
      </c>
      <c r="I135" s="19">
        <v>6111.729205829999</v>
      </c>
      <c r="J135" s="19">
        <v>4603.7166951399995</v>
      </c>
      <c r="K135" s="19">
        <v>6403.4415514600005</v>
      </c>
      <c r="L135" s="19">
        <v>16107.01760248</v>
      </c>
      <c r="M135" s="19">
        <v>8950.7889893899955</v>
      </c>
    </row>
    <row r="136" spans="1:15">
      <c r="A136" s="18" t="s">
        <v>58</v>
      </c>
      <c r="B136" s="19">
        <v>1824.6022144000003</v>
      </c>
      <c r="C136" s="19">
        <v>1440.9949238300003</v>
      </c>
      <c r="D136" s="19">
        <v>1332.3480640800001</v>
      </c>
      <c r="E136" s="19">
        <v>1624.1900750299997</v>
      </c>
      <c r="F136" s="19">
        <v>2278.8407973099993</v>
      </c>
      <c r="G136" s="19">
        <v>5143.9263925900023</v>
      </c>
      <c r="H136" s="19">
        <v>6897.3944523600003</v>
      </c>
      <c r="I136" s="19">
        <v>6691.0655321699978</v>
      </c>
      <c r="J136" s="19">
        <v>4905.7320281600005</v>
      </c>
      <c r="K136" s="19">
        <v>5201.0704084899999</v>
      </c>
      <c r="L136" s="19">
        <v>3660.9793912099999</v>
      </c>
      <c r="M136" s="19">
        <v>2786.9792548899995</v>
      </c>
    </row>
    <row r="137" spans="1:15">
      <c r="A137" s="18" t="s">
        <v>81</v>
      </c>
      <c r="B137" s="19">
        <v>7386.7121281700001</v>
      </c>
      <c r="C137" s="19">
        <v>6453.8894716700024</v>
      </c>
      <c r="D137" s="19">
        <v>7017.5197376999986</v>
      </c>
      <c r="E137" s="19">
        <v>7285.6942816200008</v>
      </c>
      <c r="F137" s="19">
        <v>7765.5572027500002</v>
      </c>
      <c r="G137" s="19">
        <v>9184.3455532900007</v>
      </c>
      <c r="H137" s="19">
        <v>10557.493408939999</v>
      </c>
      <c r="I137" s="19">
        <v>11092.724731710005</v>
      </c>
      <c r="J137" s="19">
        <v>12666.891326140003</v>
      </c>
      <c r="K137" s="19">
        <v>12829.850947159997</v>
      </c>
      <c r="L137" s="19">
        <v>13026.419295370002</v>
      </c>
      <c r="M137" s="19">
        <v>13712.941859859999</v>
      </c>
    </row>
    <row r="138" spans="1:15">
      <c r="A138" s="18" t="s">
        <v>82</v>
      </c>
      <c r="B138" s="19">
        <v>574.42812848000005</v>
      </c>
      <c r="C138" s="19">
        <v>663.60408470000004</v>
      </c>
      <c r="D138" s="19">
        <v>640.41624067999999</v>
      </c>
      <c r="E138" s="19">
        <v>603.65397616999996</v>
      </c>
      <c r="F138" s="19">
        <v>590.47899163000011</v>
      </c>
      <c r="G138" s="19">
        <v>731.41620902</v>
      </c>
      <c r="H138" s="19">
        <v>848.67460016000007</v>
      </c>
      <c r="I138" s="19">
        <v>947.46489637999991</v>
      </c>
      <c r="J138" s="19">
        <v>948.17948660000013</v>
      </c>
      <c r="K138" s="19">
        <v>1124.58329192</v>
      </c>
      <c r="L138" s="19">
        <v>1048.0282148900001</v>
      </c>
      <c r="M138" s="19">
        <v>1078.1253826999998</v>
      </c>
    </row>
    <row r="139" spans="1:15">
      <c r="A139" s="18" t="s">
        <v>83</v>
      </c>
      <c r="B139" s="19">
        <v>861.67107236999959</v>
      </c>
      <c r="C139" s="19">
        <v>920.7037517899995</v>
      </c>
      <c r="D139" s="19">
        <v>1179.1230797600003</v>
      </c>
      <c r="E139" s="19">
        <v>1180.1109727200001</v>
      </c>
      <c r="F139" s="19">
        <v>898.52342981999982</v>
      </c>
      <c r="G139" s="19">
        <v>1343.6157229300004</v>
      </c>
      <c r="H139" s="19">
        <v>1324.2684808600004</v>
      </c>
      <c r="I139" s="19">
        <v>1065.2535797400001</v>
      </c>
      <c r="J139" s="19">
        <v>1060.0112867</v>
      </c>
      <c r="K139" s="19">
        <v>1247.7893370300003</v>
      </c>
      <c r="L139" s="19">
        <v>1073.9845212800005</v>
      </c>
      <c r="M139" s="19">
        <v>1335.8595028500004</v>
      </c>
    </row>
    <row r="140" spans="1:15">
      <c r="A140" s="18" t="s">
        <v>84</v>
      </c>
      <c r="B140" s="19">
        <v>231.44052083000005</v>
      </c>
      <c r="C140" s="19">
        <v>6.1021997199999953</v>
      </c>
      <c r="D140" s="19">
        <v>25.317630739999995</v>
      </c>
      <c r="E140" s="19">
        <v>1413.1553755299999</v>
      </c>
      <c r="F140" s="19">
        <v>154.97356607999993</v>
      </c>
      <c r="G140" s="19">
        <v>1017.8684540999999</v>
      </c>
      <c r="H140" s="19">
        <v>858.01242484000011</v>
      </c>
      <c r="I140" s="19">
        <v>820.02456419000009</v>
      </c>
      <c r="J140" s="19">
        <v>948.78929191000009</v>
      </c>
      <c r="K140" s="19">
        <v>273.67498685999999</v>
      </c>
      <c r="L140" s="19">
        <v>216.22742942000008</v>
      </c>
      <c r="M140" s="19">
        <v>892.1288297100001</v>
      </c>
    </row>
    <row r="141" spans="1:15">
      <c r="A141" s="18" t="s">
        <v>284</v>
      </c>
      <c r="B141" s="19">
        <v>9.9450770399999993</v>
      </c>
      <c r="C141" s="19">
        <v>111.65248784000001</v>
      </c>
      <c r="D141" s="19">
        <v>113.24838959</v>
      </c>
      <c r="E141" s="19">
        <v>158.70535584000001</v>
      </c>
      <c r="F141" s="19">
        <v>159.74500648</v>
      </c>
      <c r="G141" s="19">
        <v>160.47229446</v>
      </c>
      <c r="H141" s="19">
        <v>160.49577545</v>
      </c>
      <c r="I141" s="19">
        <v>160.77109241999997</v>
      </c>
      <c r="J141" s="19">
        <v>161.58411197000001</v>
      </c>
      <c r="K141" s="19">
        <v>176.69750240000002</v>
      </c>
      <c r="L141" s="19">
        <v>184.96956276</v>
      </c>
      <c r="M141" s="19">
        <v>256.75925239999998</v>
      </c>
    </row>
    <row r="142" spans="1:15">
      <c r="A142" s="18" t="s">
        <v>288</v>
      </c>
      <c r="B142" s="19">
        <v>1146.90122453</v>
      </c>
      <c r="C142" s="19">
        <v>1635.93697002</v>
      </c>
      <c r="D142" s="19">
        <v>968.67530315999988</v>
      </c>
      <c r="E142" s="19">
        <v>999.37414391000004</v>
      </c>
      <c r="F142" s="19">
        <v>1108.63495874</v>
      </c>
      <c r="G142" s="19">
        <v>999.91592610000009</v>
      </c>
      <c r="H142" s="19">
        <v>1474.4060649100002</v>
      </c>
      <c r="I142" s="19">
        <v>1611.7399454900001</v>
      </c>
      <c r="J142" s="19">
        <v>1636.8959700400001</v>
      </c>
      <c r="K142" s="19">
        <v>1775.98288895</v>
      </c>
      <c r="L142" s="19">
        <v>1547.0601647900003</v>
      </c>
      <c r="M142" s="19">
        <v>1771.24688034</v>
      </c>
    </row>
    <row r="143" spans="1:15">
      <c r="A143" s="18" t="s">
        <v>289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</row>
    <row r="144" spans="1:15">
      <c r="A144" s="18" t="s">
        <v>85</v>
      </c>
      <c r="B144" s="19">
        <v>49.099749170000003</v>
      </c>
      <c r="C144" s="19">
        <v>32.497749169999999</v>
      </c>
      <c r="D144" s="19">
        <v>28.275249170000002</v>
      </c>
      <c r="E144" s="19">
        <v>26.90288267</v>
      </c>
      <c r="F144" s="19">
        <v>37.715320259999991</v>
      </c>
      <c r="G144" s="19">
        <v>31.815220759999999</v>
      </c>
      <c r="H144" s="19">
        <v>28.388621259999997</v>
      </c>
      <c r="I144" s="19">
        <v>50.336388259999993</v>
      </c>
      <c r="J144" s="19">
        <v>63.909388259999993</v>
      </c>
      <c r="K144" s="19">
        <v>71.517351169999984</v>
      </c>
      <c r="L144" s="19">
        <v>43.418851169999989</v>
      </c>
      <c r="M144" s="19">
        <v>63.387351139999986</v>
      </c>
    </row>
    <row r="145" spans="1:13">
      <c r="A145" s="18" t="s">
        <v>61</v>
      </c>
      <c r="B145" s="19">
        <v>702.60170536999897</v>
      </c>
      <c r="C145" s="19">
        <v>583.34768582999845</v>
      </c>
      <c r="D145" s="19">
        <v>775.00224145000129</v>
      </c>
      <c r="E145" s="19">
        <v>737.10539820000076</v>
      </c>
      <c r="F145" s="19">
        <v>691.36588786999914</v>
      </c>
      <c r="G145" s="19">
        <v>533.80246821999958</v>
      </c>
      <c r="H145" s="19">
        <v>923.74389112999972</v>
      </c>
      <c r="I145" s="19">
        <v>1099.9582124600006</v>
      </c>
      <c r="J145" s="19">
        <v>1148.0361370100006</v>
      </c>
      <c r="K145" s="19">
        <v>1117.0489631500006</v>
      </c>
      <c r="L145" s="19">
        <v>1233.2533459200001</v>
      </c>
      <c r="M145" s="19">
        <v>1387.6127633100007</v>
      </c>
    </row>
    <row r="146" spans="1:13">
      <c r="A146" s="18" t="s">
        <v>290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</row>
    <row r="147" spans="1:13">
      <c r="A147" s="18" t="s">
        <v>154</v>
      </c>
      <c r="B147" s="19">
        <v>430.85981781999999</v>
      </c>
      <c r="C147" s="19">
        <v>405.79769452999994</v>
      </c>
      <c r="D147" s="19">
        <v>461.38157448000004</v>
      </c>
      <c r="E147" s="19">
        <v>562.76251272000002</v>
      </c>
      <c r="F147" s="19">
        <v>509.65636463999999</v>
      </c>
      <c r="G147" s="19">
        <v>713.06072714000004</v>
      </c>
      <c r="H147" s="19">
        <v>709.61110944000006</v>
      </c>
      <c r="I147" s="19">
        <v>726.42266887000005</v>
      </c>
      <c r="J147" s="19">
        <v>675.53821974000005</v>
      </c>
      <c r="K147" s="19">
        <v>821.44212627000002</v>
      </c>
      <c r="L147" s="19">
        <v>1011.3412437800001</v>
      </c>
      <c r="M147" s="19">
        <v>924.56209503999992</v>
      </c>
    </row>
    <row r="148" spans="1:13">
      <c r="A148" s="18" t="s">
        <v>291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</row>
    <row r="149" spans="1:13">
      <c r="A149" s="18" t="s">
        <v>412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>
        <v>295.47857285000003</v>
      </c>
      <c r="M149" s="19">
        <v>0</v>
      </c>
    </row>
    <row r="150" spans="1:13">
      <c r="A150" s="18" t="s">
        <v>271</v>
      </c>
      <c r="B150" s="19"/>
      <c r="C150" s="19">
        <v>93.587279740000014</v>
      </c>
      <c r="D150" s="19">
        <v>93.414445110000003</v>
      </c>
      <c r="E150" s="19">
        <v>91.911565349999989</v>
      </c>
      <c r="F150" s="19">
        <v>92.385664040000009</v>
      </c>
      <c r="G150" s="19">
        <v>91.933156780000004</v>
      </c>
      <c r="H150" s="19">
        <v>88.724287879999991</v>
      </c>
      <c r="I150" s="19">
        <v>85.866369680000005</v>
      </c>
      <c r="J150" s="19">
        <v>82.379833849999997</v>
      </c>
      <c r="K150" s="19">
        <v>76.630526010000011</v>
      </c>
      <c r="L150" s="19">
        <v>71.167235590000004</v>
      </c>
      <c r="M150" s="19">
        <v>67.419024879999995</v>
      </c>
    </row>
    <row r="151" spans="1:13">
      <c r="A151" s="18" t="s">
        <v>86</v>
      </c>
      <c r="B151" s="19">
        <v>1304.0053690500001</v>
      </c>
      <c r="C151" s="19">
        <v>1422.0422060200001</v>
      </c>
      <c r="D151" s="19">
        <v>1464.9874418499999</v>
      </c>
      <c r="E151" s="19">
        <v>1313.0961771</v>
      </c>
      <c r="F151" s="19">
        <v>884.52629187999992</v>
      </c>
      <c r="G151" s="19">
        <v>1034.65047067</v>
      </c>
      <c r="H151" s="19">
        <v>4012.2136666500005</v>
      </c>
      <c r="I151" s="19">
        <v>3689.3082771300001</v>
      </c>
      <c r="J151" s="19">
        <v>3868.5192082399999</v>
      </c>
      <c r="K151" s="19">
        <v>2782.7743056300005</v>
      </c>
      <c r="L151" s="19">
        <v>3872.8027750600004</v>
      </c>
      <c r="M151" s="19">
        <v>3200.1219577699994</v>
      </c>
    </row>
    <row r="152" spans="1:13">
      <c r="A152" s="113" t="s">
        <v>68</v>
      </c>
      <c r="B152" s="7">
        <v>60063.618257830021</v>
      </c>
      <c r="C152" s="7">
        <v>67232.704185309995</v>
      </c>
      <c r="D152" s="7">
        <v>68978.520223559986</v>
      </c>
      <c r="E152" s="7">
        <v>65844.267227229997</v>
      </c>
      <c r="F152" s="7">
        <v>63332.277011550002</v>
      </c>
      <c r="G152" s="7">
        <v>63691.864769389962</v>
      </c>
      <c r="H152" s="7">
        <v>75453.426445159974</v>
      </c>
      <c r="I152" s="7">
        <v>76511.998437760019</v>
      </c>
      <c r="J152" s="7">
        <v>71770.236741290049</v>
      </c>
      <c r="K152" s="7">
        <v>78494.633339990032</v>
      </c>
      <c r="L152" s="7">
        <v>79053.064659090014</v>
      </c>
      <c r="M152" s="7">
        <v>91646.440974460056</v>
      </c>
    </row>
    <row r="153" spans="1:13">
      <c r="A153" s="18" t="s">
        <v>80</v>
      </c>
      <c r="B153" s="19">
        <v>40737.131157840005</v>
      </c>
      <c r="C153" s="19">
        <v>45414.357967079988</v>
      </c>
      <c r="D153" s="19">
        <v>51558.266277319992</v>
      </c>
      <c r="E153" s="19">
        <v>48149.590365179982</v>
      </c>
      <c r="F153" s="19">
        <v>45273.972675659999</v>
      </c>
      <c r="G153" s="19">
        <v>43568.607164209992</v>
      </c>
      <c r="H153" s="19">
        <v>53187.443164629993</v>
      </c>
      <c r="I153" s="19">
        <v>53030.853547830018</v>
      </c>
      <c r="J153" s="19">
        <v>46589.326345010013</v>
      </c>
      <c r="K153" s="19">
        <v>52890.198058589987</v>
      </c>
      <c r="L153" s="19">
        <v>52920.018947420009</v>
      </c>
      <c r="M153" s="19">
        <v>60812.077585530009</v>
      </c>
    </row>
    <row r="154" spans="1:13">
      <c r="A154" s="18" t="s">
        <v>81</v>
      </c>
      <c r="B154" s="19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61.489455569999997</v>
      </c>
    </row>
    <row r="155" spans="1:13">
      <c r="A155" s="18" t="s">
        <v>83</v>
      </c>
      <c r="B155" s="19">
        <v>153.78796467000001</v>
      </c>
      <c r="C155" s="19">
        <v>154.28681518999997</v>
      </c>
      <c r="D155" s="19">
        <v>153.27406003999999</v>
      </c>
      <c r="E155" s="19">
        <v>152.54755118999998</v>
      </c>
      <c r="F155" s="19">
        <v>151.80760468</v>
      </c>
      <c r="G155" s="19">
        <v>151.24172539</v>
      </c>
      <c r="H155" s="19">
        <v>249.99473833999997</v>
      </c>
      <c r="I155" s="19">
        <v>251.00327043999999</v>
      </c>
      <c r="J155" s="19">
        <v>253.51825405</v>
      </c>
      <c r="K155" s="19">
        <v>245.07968807</v>
      </c>
      <c r="L155" s="19">
        <v>250.69640249</v>
      </c>
      <c r="M155" s="19">
        <v>253.50799168</v>
      </c>
    </row>
    <row r="156" spans="1:13" ht="15.75" customHeight="1">
      <c r="A156" s="18" t="s">
        <v>87</v>
      </c>
      <c r="B156" s="19">
        <v>2035.9105689700002</v>
      </c>
      <c r="C156" s="19">
        <v>2047.5065990999999</v>
      </c>
      <c r="D156" s="19">
        <v>2077.9291506599998</v>
      </c>
      <c r="E156" s="19">
        <v>2052.76343481</v>
      </c>
      <c r="F156" s="19">
        <v>2078.03490435</v>
      </c>
      <c r="G156" s="19">
        <v>2080.10897316</v>
      </c>
      <c r="H156" s="19">
        <v>2347.9678945000001</v>
      </c>
      <c r="I156" s="19">
        <v>2525.8949985700001</v>
      </c>
      <c r="J156" s="19">
        <v>2630.5759620500003</v>
      </c>
      <c r="K156" s="19">
        <v>2698.2885030799998</v>
      </c>
      <c r="L156" s="19">
        <v>2686.3314891499995</v>
      </c>
      <c r="M156" s="19">
        <v>2736.4727957</v>
      </c>
    </row>
    <row r="157" spans="1:13" ht="15.75" customHeight="1">
      <c r="A157" s="18" t="s">
        <v>292</v>
      </c>
      <c r="B157" s="19">
        <v>47.688777930000008</v>
      </c>
      <c r="C157" s="19">
        <v>46.099215629999996</v>
      </c>
      <c r="D157" s="19">
        <v>44.509653330000042</v>
      </c>
      <c r="E157" s="19">
        <v>42.999957030000033</v>
      </c>
      <c r="F157" s="19">
        <v>40.393287379999997</v>
      </c>
      <c r="G157" s="19">
        <v>39.139994339999973</v>
      </c>
      <c r="H157" s="19">
        <v>37.790031539999958</v>
      </c>
      <c r="I157" s="19">
        <v>36.440068739999951</v>
      </c>
      <c r="J157" s="19">
        <v>113.07060799000001</v>
      </c>
      <c r="K157" s="19">
        <v>112.88068216000002</v>
      </c>
      <c r="L157" s="19">
        <v>626.15089516000012</v>
      </c>
      <c r="M157" s="19">
        <v>624.8009325999999</v>
      </c>
    </row>
    <row r="158" spans="1:13" ht="15.75" customHeight="1">
      <c r="A158" s="18" t="s">
        <v>284</v>
      </c>
      <c r="B158" s="19">
        <v>3507.5755865100004</v>
      </c>
      <c r="C158" s="19">
        <v>2851.0635276500002</v>
      </c>
      <c r="D158" s="19">
        <v>2829.4344466799998</v>
      </c>
      <c r="E158" s="19">
        <v>2824.6368275700002</v>
      </c>
      <c r="F158" s="19">
        <v>2855.7393872199996</v>
      </c>
      <c r="G158" s="19">
        <v>2836.0694374</v>
      </c>
      <c r="H158" s="19">
        <v>2827.91960389</v>
      </c>
      <c r="I158" s="19">
        <v>2893.4772031699999</v>
      </c>
      <c r="J158" s="19">
        <v>2965.7270819</v>
      </c>
      <c r="K158" s="19">
        <v>3091.8603865800001</v>
      </c>
      <c r="L158" s="19">
        <v>3000.4938057099998</v>
      </c>
      <c r="M158" s="19">
        <v>3094.6510264699996</v>
      </c>
    </row>
    <row r="159" spans="1:13" ht="15.75" customHeight="1">
      <c r="A159" s="18" t="s">
        <v>288</v>
      </c>
      <c r="B159" s="19">
        <v>5661.2672892199998</v>
      </c>
      <c r="C159" s="19">
        <v>8580.2807564600007</v>
      </c>
      <c r="D159" s="19">
        <v>4177.4728740500004</v>
      </c>
      <c r="E159" s="19">
        <v>4369.8558403000006</v>
      </c>
      <c r="F159" s="19">
        <v>4516.1524008399992</v>
      </c>
      <c r="G159" s="19">
        <v>5042.0669881499998</v>
      </c>
      <c r="H159" s="19">
        <v>6496.6104821399986</v>
      </c>
      <c r="I159" s="19">
        <v>6998.7001644399998</v>
      </c>
      <c r="J159" s="19">
        <v>6869.2188217599996</v>
      </c>
      <c r="K159" s="19">
        <v>6985.9614464500019</v>
      </c>
      <c r="L159" s="19">
        <v>7213.8183570499996</v>
      </c>
      <c r="M159" s="19">
        <v>7044.9321668599996</v>
      </c>
    </row>
    <row r="160" spans="1:13" ht="15.75" customHeight="1">
      <c r="A160" s="18" t="s">
        <v>290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</row>
    <row r="161" spans="1:13">
      <c r="A161" s="18" t="s">
        <v>61</v>
      </c>
      <c r="B161" s="19">
        <v>408.84380598999979</v>
      </c>
      <c r="C161" s="19">
        <v>449.46420228999852</v>
      </c>
      <c r="D161" s="19">
        <v>340.33197291000033</v>
      </c>
      <c r="E161" s="19">
        <v>352.97737416000007</v>
      </c>
      <c r="F161" s="19">
        <v>516.83139890000086</v>
      </c>
      <c r="G161" s="19">
        <v>1507.1353568499994</v>
      </c>
      <c r="H161" s="19">
        <v>1614.5290262600015</v>
      </c>
      <c r="I161" s="19">
        <v>1681.0564999799981</v>
      </c>
      <c r="J161" s="19">
        <v>1635.5470000000014</v>
      </c>
      <c r="K161" s="19">
        <v>1691.676999999999</v>
      </c>
      <c r="L161" s="19">
        <v>1645.663500000001</v>
      </c>
      <c r="M161" s="19">
        <v>1612.4789999999991</v>
      </c>
    </row>
    <row r="162" spans="1:13">
      <c r="A162" s="18" t="s">
        <v>88</v>
      </c>
      <c r="B162" s="19">
        <v>708.05039699999998</v>
      </c>
      <c r="C162" s="19">
        <v>715.06322877000002</v>
      </c>
      <c r="D162" s="19">
        <v>723.44607715999996</v>
      </c>
      <c r="E162" s="19">
        <v>728.73411332000001</v>
      </c>
      <c r="F162" s="19">
        <v>734.29141068000001</v>
      </c>
      <c r="G162" s="19">
        <v>739.72267485999998</v>
      </c>
      <c r="H162" s="19">
        <v>744.39399354</v>
      </c>
      <c r="I162" s="19">
        <v>669.47511535000001</v>
      </c>
      <c r="J162" s="19">
        <v>652.90076504000012</v>
      </c>
      <c r="K162" s="19">
        <v>661.54319468000006</v>
      </c>
      <c r="L162" s="19">
        <v>642.4604071</v>
      </c>
      <c r="M162" s="19">
        <v>575.83957273999999</v>
      </c>
    </row>
    <row r="163" spans="1:13">
      <c r="A163" s="18" t="s">
        <v>89</v>
      </c>
      <c r="B163" s="19">
        <v>5030.5178173699996</v>
      </c>
      <c r="C163" s="19">
        <v>4865.2678063200001</v>
      </c>
      <c r="D163" s="19">
        <v>4922.8815253800003</v>
      </c>
      <c r="E163" s="19">
        <v>4923.0114872099994</v>
      </c>
      <c r="F163" s="19">
        <v>4933.4629223699994</v>
      </c>
      <c r="G163" s="19">
        <v>4774.0135965700001</v>
      </c>
      <c r="H163" s="19">
        <v>5035.4170647999999</v>
      </c>
      <c r="I163" s="19">
        <v>4993.6051479899998</v>
      </c>
      <c r="J163" s="19">
        <v>5741.5603875400002</v>
      </c>
      <c r="K163" s="19">
        <v>5719.8949639599987</v>
      </c>
      <c r="L163" s="19">
        <v>5716.9230657500002</v>
      </c>
      <c r="M163" s="19">
        <v>6291.7630218699987</v>
      </c>
    </row>
    <row r="164" spans="1:13">
      <c r="A164" s="18" t="s">
        <v>84</v>
      </c>
      <c r="B164" s="19"/>
      <c r="C164" s="19">
        <v>28.4895</v>
      </c>
      <c r="D164" s="19">
        <v>0</v>
      </c>
      <c r="E164" s="19">
        <v>-1E-8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</row>
    <row r="165" spans="1:13">
      <c r="A165" s="18" t="s">
        <v>90</v>
      </c>
      <c r="B165" s="19">
        <v>1571.3368180200002</v>
      </c>
      <c r="C165" s="19">
        <v>1502.9494348199994</v>
      </c>
      <c r="D165" s="19">
        <v>1476.3907771599997</v>
      </c>
      <c r="E165" s="19">
        <v>1375.7067452199999</v>
      </c>
      <c r="F165" s="19">
        <v>1459.41537683</v>
      </c>
      <c r="G165" s="19">
        <v>1010.3135826099999</v>
      </c>
      <c r="H165" s="19">
        <v>951.47072515000013</v>
      </c>
      <c r="I165" s="19">
        <v>1571.3427895500004</v>
      </c>
      <c r="J165" s="19">
        <v>1536.9327979199993</v>
      </c>
      <c r="K165" s="19">
        <v>1551.1537970100003</v>
      </c>
      <c r="L165" s="19">
        <v>1634.5775835300003</v>
      </c>
      <c r="M165" s="19">
        <v>2000.7561165800005</v>
      </c>
    </row>
    <row r="166" spans="1:13">
      <c r="A166" s="18" t="s">
        <v>91</v>
      </c>
      <c r="B166" s="19">
        <v>8.9999997854465615E-7</v>
      </c>
      <c r="C166" s="19">
        <v>9.8000005245557976E-7</v>
      </c>
      <c r="D166" s="19">
        <v>5.2999997615814214E-7</v>
      </c>
      <c r="E166" s="19">
        <v>-1.1000001907348632E-7</v>
      </c>
      <c r="F166" s="19">
        <v>4.0000000000000001E-8</v>
      </c>
      <c r="G166" s="19">
        <v>1.9999959468841555E-8</v>
      </c>
      <c r="H166" s="19">
        <v>-1.2000000476837157E-7</v>
      </c>
      <c r="I166" s="19">
        <v>1.0000028610229492E-8</v>
      </c>
      <c r="J166" s="19">
        <v>4.9999982118606568E-8</v>
      </c>
      <c r="K166" s="19">
        <v>8.0000006556510927E-8</v>
      </c>
      <c r="L166" s="19">
        <v>0</v>
      </c>
      <c r="M166" s="19">
        <v>-3.999999165534973E-8</v>
      </c>
    </row>
    <row r="167" spans="1:13">
      <c r="A167" s="18" t="s">
        <v>271</v>
      </c>
      <c r="B167" s="19"/>
      <c r="C167" s="19">
        <v>403.46700787999998</v>
      </c>
      <c r="D167" s="19">
        <v>437.52110682</v>
      </c>
      <c r="E167" s="19">
        <v>473.99927646999998</v>
      </c>
      <c r="F167" s="19">
        <v>511.12427760000003</v>
      </c>
      <c r="G167" s="19">
        <v>1152.1910814</v>
      </c>
      <c r="H167" s="19">
        <v>1211.9715104200002</v>
      </c>
      <c r="I167" s="19">
        <v>1286.41698922</v>
      </c>
      <c r="J167" s="19">
        <v>1427.1930748299999</v>
      </c>
      <c r="K167" s="19">
        <v>1455.4583828</v>
      </c>
      <c r="L167" s="19">
        <v>1518.1505841400001</v>
      </c>
      <c r="M167" s="19">
        <v>1549.1970589399998</v>
      </c>
    </row>
    <row r="168" spans="1:13">
      <c r="A168" s="18" t="s">
        <v>154</v>
      </c>
      <c r="B168" s="19"/>
      <c r="C168" s="19"/>
      <c r="D168" s="19"/>
      <c r="E168" s="19">
        <v>31.425087899999998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29.9854728</v>
      </c>
      <c r="M168" s="19">
        <v>29.9854728</v>
      </c>
    </row>
    <row r="169" spans="1:13">
      <c r="A169" s="18" t="s">
        <v>58</v>
      </c>
      <c r="B169" s="19">
        <v>201.50807340999998</v>
      </c>
      <c r="C169" s="19">
        <v>174.40812313999999</v>
      </c>
      <c r="D169" s="19">
        <v>237.06230151999998</v>
      </c>
      <c r="E169" s="19">
        <v>366.01916699000003</v>
      </c>
      <c r="F169" s="19">
        <v>261.05136499999998</v>
      </c>
      <c r="G169" s="19">
        <v>791.2541944300001</v>
      </c>
      <c r="H169" s="19">
        <v>747.91821006999999</v>
      </c>
      <c r="I169" s="19">
        <v>573.73264246999997</v>
      </c>
      <c r="J169" s="19">
        <v>1354.6656431500001</v>
      </c>
      <c r="K169" s="19">
        <v>1390.6372365299999</v>
      </c>
      <c r="L169" s="19">
        <v>1167.7941487900002</v>
      </c>
      <c r="M169" s="19">
        <v>4958.4887771599997</v>
      </c>
    </row>
    <row r="170" spans="1:13">
      <c r="A170" s="113" t="s">
        <v>92</v>
      </c>
      <c r="B170" s="7">
        <v>16149.122073489993</v>
      </c>
      <c r="C170" s="7">
        <v>16034.762660710012</v>
      </c>
      <c r="D170" s="7">
        <v>20704.667911159991</v>
      </c>
      <c r="E170" s="7">
        <v>21003.731378049994</v>
      </c>
      <c r="F170" s="7">
        <v>21823.570251910009</v>
      </c>
      <c r="G170" s="7">
        <v>22248.177106299987</v>
      </c>
      <c r="H170" s="7">
        <v>27765.172031259965</v>
      </c>
      <c r="I170" s="7">
        <v>30598.448825869997</v>
      </c>
      <c r="J170" s="7">
        <v>32408.779492879992</v>
      </c>
      <c r="K170" s="7">
        <v>32534.615122060022</v>
      </c>
      <c r="L170" s="7">
        <v>34267.423954300015</v>
      </c>
      <c r="M170" s="7">
        <v>49955.973045270126</v>
      </c>
    </row>
    <row r="171" spans="1:13">
      <c r="A171" s="109" t="s">
        <v>93</v>
      </c>
      <c r="B171" s="19">
        <v>5.3279899999999998</v>
      </c>
      <c r="C171" s="19">
        <v>5.3279899999999998</v>
      </c>
      <c r="D171" s="19">
        <v>5.3279899999996942</v>
      </c>
      <c r="E171" s="19">
        <v>5.3279899999996942</v>
      </c>
      <c r="F171" s="19">
        <v>6365.8525596000063</v>
      </c>
      <c r="G171" s="19">
        <v>6365.8525595900037</v>
      </c>
      <c r="H171" s="19">
        <v>6365.8525595899973</v>
      </c>
      <c r="I171" s="19">
        <v>6365.852559590001</v>
      </c>
      <c r="J171" s="19">
        <v>6365.8525600899929</v>
      </c>
      <c r="K171" s="19">
        <v>8402.5435510900006</v>
      </c>
      <c r="L171" s="19">
        <v>8402.5435509499894</v>
      </c>
      <c r="M171" s="19">
        <v>8402.543550950013</v>
      </c>
    </row>
    <row r="172" spans="1:13" ht="17.25" customHeight="1">
      <c r="A172" s="109" t="s">
        <v>94</v>
      </c>
      <c r="B172" s="19">
        <v>7.4505805969238278E-15</v>
      </c>
      <c r="C172" s="19">
        <v>7.4505805969238278E-15</v>
      </c>
      <c r="D172" s="19">
        <v>7.4505805969238278E-15</v>
      </c>
      <c r="E172" s="19">
        <v>7.4505805969238294E-15</v>
      </c>
      <c r="F172" s="19">
        <v>-91.15814838999998</v>
      </c>
      <c r="G172" s="19">
        <v>-91.158148400000002</v>
      </c>
      <c r="H172" s="19">
        <v>-77.362889999999993</v>
      </c>
      <c r="I172" s="19">
        <v>-69.063612919999997</v>
      </c>
      <c r="J172" s="19">
        <v>-69.222976070000001</v>
      </c>
      <c r="K172" s="19">
        <v>-69.222976069999987</v>
      </c>
      <c r="L172" s="19">
        <v>-51.873888160000007</v>
      </c>
      <c r="M172" s="19">
        <v>-107.14012191</v>
      </c>
    </row>
    <row r="173" spans="1:13" ht="17.25" customHeight="1">
      <c r="A173" s="109" t="s">
        <v>95</v>
      </c>
      <c r="B173" s="19">
        <v>634.77522732999898</v>
      </c>
      <c r="C173" s="19">
        <v>620.70380757999988</v>
      </c>
      <c r="D173" s="19">
        <v>576.94361609000157</v>
      </c>
      <c r="E173" s="19">
        <v>1997.0284773900019</v>
      </c>
      <c r="F173" s="19">
        <v>-2508.9235394400012</v>
      </c>
      <c r="G173" s="19">
        <v>-2752.6368935600021</v>
      </c>
      <c r="H173" s="19">
        <v>-1871.7499979300005</v>
      </c>
      <c r="I173" s="19">
        <v>-1106.5769428599976</v>
      </c>
      <c r="J173" s="19">
        <v>-707.18289693000088</v>
      </c>
      <c r="K173" s="19">
        <v>-505.26756815000141</v>
      </c>
      <c r="L173" s="19">
        <v>-216.40792298000383</v>
      </c>
      <c r="M173" s="19">
        <v>4345.1738600300114</v>
      </c>
    </row>
    <row r="174" spans="1:13">
      <c r="A174" s="109" t="s">
        <v>96</v>
      </c>
      <c r="B174" s="19">
        <v>-7.1525573730468752E-13</v>
      </c>
      <c r="C174" s="19">
        <v>2.3841857910156249E-13</v>
      </c>
      <c r="D174" s="19">
        <v>2.3841857910156249E-13</v>
      </c>
      <c r="E174" s="19">
        <v>-1.1920928955078099E-13</v>
      </c>
      <c r="F174" s="19">
        <v>4831.22089074</v>
      </c>
      <c r="G174" s="19">
        <v>4552.5386653599999</v>
      </c>
      <c r="H174" s="19">
        <v>3864.8821568600001</v>
      </c>
      <c r="I174" s="19">
        <v>8533.8346461400015</v>
      </c>
      <c r="J174" s="19">
        <v>8533.8346455399987</v>
      </c>
      <c r="K174" s="19">
        <v>6451.4075446400002</v>
      </c>
      <c r="L174" s="19">
        <v>6451.4075433400012</v>
      </c>
      <c r="M174" s="19">
        <v>7348.1322375899999</v>
      </c>
    </row>
    <row r="175" spans="1:13">
      <c r="A175" s="109" t="s">
        <v>97</v>
      </c>
      <c r="B175" s="19">
        <v>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</row>
    <row r="176" spans="1:13">
      <c r="A176" s="109" t="s">
        <v>293</v>
      </c>
      <c r="B176" s="19">
        <v>-4171.6499794600004</v>
      </c>
      <c r="C176" s="19">
        <v>-4712.9809358800003</v>
      </c>
      <c r="D176" s="19">
        <v>-5078.4556547899992</v>
      </c>
      <c r="E176" s="19">
        <v>-4441.2596968400012</v>
      </c>
      <c r="F176" s="19">
        <v>-1101.8560686200001</v>
      </c>
      <c r="G176" s="19">
        <v>-1143.3383501100002</v>
      </c>
      <c r="H176" s="19">
        <v>-1456.5136184499997</v>
      </c>
      <c r="I176" s="19">
        <v>-1474.2683749299999</v>
      </c>
      <c r="J176" s="19">
        <v>-1477.2003338099998</v>
      </c>
      <c r="K176" s="19">
        <v>-1478.6377049499999</v>
      </c>
      <c r="L176" s="19">
        <v>-1478.2903288500002</v>
      </c>
      <c r="M176" s="19">
        <v>-1457.70007465</v>
      </c>
    </row>
    <row r="177" spans="1:2566">
      <c r="A177" s="109" t="s">
        <v>294</v>
      </c>
      <c r="B177" s="19">
        <v>2846.67613213</v>
      </c>
      <c r="C177" s="19">
        <v>3132.4735143000003</v>
      </c>
      <c r="D177" s="19">
        <v>3313.2922144900003</v>
      </c>
      <c r="E177" s="19">
        <v>2927.5609134400001</v>
      </c>
      <c r="F177" s="19">
        <v>5.9604644775390622E-14</v>
      </c>
      <c r="G177" s="19">
        <v>-8.940696716308594E-14</v>
      </c>
      <c r="H177" s="19">
        <v>2.9802322387695311E-14</v>
      </c>
      <c r="I177" s="19">
        <v>3.818422555923462E-14</v>
      </c>
      <c r="J177" s="19">
        <v>0</v>
      </c>
      <c r="K177" s="19">
        <v>-2.9802322387695311E-14</v>
      </c>
      <c r="L177" s="19">
        <v>0</v>
      </c>
      <c r="M177" s="19">
        <v>-2.9802322387695311E-14</v>
      </c>
    </row>
    <row r="178" spans="1:2566">
      <c r="A178" s="109" t="s">
        <v>98</v>
      </c>
      <c r="B178" s="19">
        <v>5314.74440013</v>
      </c>
      <c r="C178" s="19">
        <v>5180.0803040500004</v>
      </c>
      <c r="D178" s="19">
        <v>5180.0803040500004</v>
      </c>
      <c r="E178" s="19">
        <v>3911.9426840700003</v>
      </c>
      <c r="F178" s="19">
        <v>1748.02699188</v>
      </c>
      <c r="G178" s="19">
        <v>1614.5787478900006</v>
      </c>
      <c r="H178" s="19">
        <v>2302.2352563900004</v>
      </c>
      <c r="I178" s="19">
        <v>-3820.9811225100002</v>
      </c>
      <c r="J178" s="19">
        <v>2491.1587390000004</v>
      </c>
      <c r="K178" s="19">
        <v>2491.158739</v>
      </c>
      <c r="L178" s="19">
        <v>2491.1587386899996</v>
      </c>
      <c r="M178" s="19">
        <v>946.12535331000038</v>
      </c>
    </row>
    <row r="179" spans="1:2566">
      <c r="A179" s="109" t="s">
        <v>99</v>
      </c>
      <c r="B179" s="19">
        <v>646.65314193999291</v>
      </c>
      <c r="C179" s="19">
        <v>748.55215684001109</v>
      </c>
      <c r="D179" s="19">
        <v>971.47935660998769</v>
      </c>
      <c r="E179" s="19">
        <v>859.48234187999219</v>
      </c>
      <c r="F179" s="19">
        <v>827.72962257000131</v>
      </c>
      <c r="G179" s="19">
        <v>1770.0851906899854</v>
      </c>
      <c r="H179" s="19">
        <v>5034.7683780399711</v>
      </c>
      <c r="I179" s="19">
        <v>6312.1398613699939</v>
      </c>
      <c r="J179" s="19">
        <v>510.19047715999801</v>
      </c>
      <c r="K179" s="19">
        <v>384.8970606800255</v>
      </c>
      <c r="L179" s="19">
        <v>370.01226828002638</v>
      </c>
      <c r="M179" s="19">
        <v>1176.0323867901079</v>
      </c>
    </row>
    <row r="180" spans="1:2566" ht="16.5" customHeight="1">
      <c r="A180" s="119" t="s">
        <v>100</v>
      </c>
      <c r="B180" s="20">
        <v>5276.5269120699904</v>
      </c>
      <c r="C180" s="20">
        <v>4974.1568368900116</v>
      </c>
      <c r="D180" s="20">
        <v>4968.6678264499906</v>
      </c>
      <c r="E180" s="20">
        <v>5260.082709939993</v>
      </c>
      <c r="F180" s="20">
        <v>10070.892308340008</v>
      </c>
      <c r="G180" s="20">
        <v>10315.921771459987</v>
      </c>
      <c r="H180" s="20">
        <v>14162.111844499967</v>
      </c>
      <c r="I180" s="20">
        <v>14740.937013879997</v>
      </c>
      <c r="J180" s="20">
        <v>15647.43021497999</v>
      </c>
      <c r="K180" s="20">
        <v>15676.878646240026</v>
      </c>
      <c r="L180" s="20">
        <v>15968.549961270011</v>
      </c>
      <c r="M180" s="20">
        <v>20653.16719211013</v>
      </c>
    </row>
    <row r="181" spans="1:2566">
      <c r="A181" s="119" t="s">
        <v>101</v>
      </c>
      <c r="B181" s="20">
        <v>10872.595161420002</v>
      </c>
      <c r="C181" s="20">
        <v>11060.60582382</v>
      </c>
      <c r="D181" s="20">
        <v>15736.000084710002</v>
      </c>
      <c r="E181" s="20">
        <v>15743.648668110001</v>
      </c>
      <c r="F181" s="20">
        <v>11752.677943569999</v>
      </c>
      <c r="G181" s="20">
        <v>11932.25533484</v>
      </c>
      <c r="H181" s="20">
        <v>13603.06018676</v>
      </c>
      <c r="I181" s="20">
        <v>15857.51181199</v>
      </c>
      <c r="J181" s="20">
        <v>16761.349277900001</v>
      </c>
      <c r="K181" s="20">
        <v>16857.736475819998</v>
      </c>
      <c r="L181" s="20">
        <v>18298.87399303</v>
      </c>
      <c r="M181" s="20">
        <v>29302.805853159996</v>
      </c>
    </row>
    <row r="182" spans="1:2566" s="15" customFormat="1">
      <c r="A182" s="9" t="s">
        <v>102</v>
      </c>
      <c r="B182" s="14">
        <v>96148.330807510021</v>
      </c>
      <c r="C182" s="14">
        <v>105023.58440057003</v>
      </c>
      <c r="D182" s="14">
        <v>110200.24543318999</v>
      </c>
      <c r="E182" s="14">
        <v>109223.29092728999</v>
      </c>
      <c r="F182" s="14">
        <v>103847.70107775001</v>
      </c>
      <c r="G182" s="14">
        <v>111068.01906706995</v>
      </c>
      <c r="H182" s="14">
        <v>135726.83732658997</v>
      </c>
      <c r="I182" s="14">
        <v>141263.11272796002</v>
      </c>
      <c r="J182" s="14">
        <v>136949.19921793006</v>
      </c>
      <c r="K182" s="14">
        <v>144931.75264855003</v>
      </c>
      <c r="L182" s="14">
        <v>156712.63681996003</v>
      </c>
      <c r="M182" s="14">
        <v>178030.34716401019</v>
      </c>
      <c r="N182"/>
      <c r="O182"/>
    </row>
    <row r="183" spans="1:2566" s="103" customFormat="1">
      <c r="A183" s="4" t="s">
        <v>295</v>
      </c>
      <c r="B183" s="5" t="s">
        <v>263</v>
      </c>
      <c r="C183" s="5" t="s">
        <v>268</v>
      </c>
      <c r="D183" s="5" t="s">
        <v>279</v>
      </c>
      <c r="E183" s="5" t="s">
        <v>281</v>
      </c>
      <c r="F183" s="5" t="s">
        <v>334</v>
      </c>
      <c r="G183" s="5" t="s">
        <v>355</v>
      </c>
      <c r="H183" s="5" t="s">
        <v>391</v>
      </c>
      <c r="I183" s="5" t="s">
        <v>396</v>
      </c>
      <c r="J183" s="5" t="s">
        <v>402</v>
      </c>
      <c r="K183" s="5" t="s">
        <v>408</v>
      </c>
      <c r="L183" s="5" t="s">
        <v>411</v>
      </c>
      <c r="M183" s="5" t="s">
        <v>421</v>
      </c>
      <c r="N183"/>
      <c r="O183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  <c r="AML183" s="2"/>
      <c r="AMM183" s="2"/>
      <c r="AMN183" s="2"/>
      <c r="AMO183" s="2"/>
      <c r="AMP183" s="2"/>
      <c r="AMQ183" s="2"/>
      <c r="AMR183" s="2"/>
      <c r="AMS183" s="2"/>
      <c r="AMT183" s="2"/>
      <c r="AMU183" s="2"/>
      <c r="AMV183" s="2"/>
      <c r="AMW183" s="2"/>
      <c r="AMX183" s="2"/>
      <c r="AMY183" s="2"/>
      <c r="AMZ183" s="2"/>
      <c r="ANA183" s="2"/>
      <c r="ANB183" s="2"/>
      <c r="ANC183" s="2"/>
      <c r="AND183" s="2"/>
      <c r="ANE183" s="2"/>
      <c r="ANF183" s="2"/>
      <c r="ANG183" s="2"/>
      <c r="ANH183" s="2"/>
      <c r="ANI183" s="2"/>
      <c r="ANJ183" s="2"/>
      <c r="ANK183" s="2"/>
      <c r="ANL183" s="2"/>
      <c r="ANM183" s="2"/>
      <c r="ANN183" s="2"/>
      <c r="ANO183" s="2"/>
      <c r="ANP183" s="2"/>
      <c r="ANQ183" s="2"/>
      <c r="ANR183" s="2"/>
      <c r="ANS183" s="2"/>
      <c r="ANT183" s="2"/>
      <c r="ANU183" s="2"/>
      <c r="ANV183" s="2"/>
      <c r="ANW183" s="2"/>
      <c r="ANX183" s="2"/>
      <c r="ANY183" s="2"/>
      <c r="ANZ183" s="2"/>
      <c r="AOA183" s="2"/>
      <c r="AOB183" s="2"/>
      <c r="AOC183" s="2"/>
      <c r="AOD183" s="2"/>
      <c r="AOE183" s="2"/>
      <c r="AOF183" s="2"/>
      <c r="AOG183" s="2"/>
      <c r="AOH183" s="2"/>
      <c r="AOI183" s="2"/>
      <c r="AOJ183" s="2"/>
      <c r="AOK183" s="2"/>
      <c r="AOL183" s="2"/>
      <c r="AOM183" s="2"/>
      <c r="AON183" s="2"/>
      <c r="AOO183" s="2"/>
      <c r="AOP183" s="2"/>
      <c r="AOQ183" s="2"/>
      <c r="AOR183" s="2"/>
      <c r="AOS183" s="2"/>
      <c r="AOT183" s="2"/>
      <c r="AOU183" s="2"/>
      <c r="AOV183" s="2"/>
      <c r="AOW183" s="2"/>
      <c r="AOX183" s="2"/>
      <c r="AOY183" s="2"/>
      <c r="AOZ183" s="2"/>
      <c r="APA183" s="2"/>
      <c r="APB183" s="2"/>
      <c r="APC183" s="2"/>
      <c r="APD183" s="2"/>
      <c r="APE183" s="2"/>
      <c r="APF183" s="2"/>
      <c r="APG183" s="2"/>
      <c r="APH183" s="2"/>
      <c r="API183" s="2"/>
      <c r="APJ183" s="2"/>
      <c r="APK183" s="2"/>
      <c r="APL183" s="2"/>
      <c r="APM183" s="2"/>
      <c r="APN183" s="2"/>
      <c r="APO183" s="2"/>
      <c r="APP183" s="2"/>
      <c r="APQ183" s="2"/>
      <c r="APR183" s="2"/>
      <c r="APS183" s="2"/>
      <c r="APT183" s="2"/>
      <c r="APU183" s="2"/>
      <c r="APV183" s="2"/>
      <c r="APW183" s="2"/>
      <c r="APX183" s="2"/>
      <c r="APY183" s="2"/>
      <c r="APZ183" s="2"/>
      <c r="AQA183" s="2"/>
      <c r="AQB183" s="2"/>
      <c r="AQC183" s="2"/>
      <c r="AQD183" s="2"/>
      <c r="AQE183" s="2"/>
      <c r="AQF183" s="2"/>
      <c r="AQG183" s="2"/>
      <c r="AQH183" s="2"/>
      <c r="AQI183" s="2"/>
      <c r="AQJ183" s="2"/>
      <c r="AQK183" s="2"/>
      <c r="AQL183" s="2"/>
      <c r="AQM183" s="2"/>
      <c r="AQN183" s="2"/>
      <c r="AQO183" s="2"/>
      <c r="AQP183" s="2"/>
      <c r="AQQ183" s="2"/>
      <c r="AQR183" s="2"/>
      <c r="AQS183" s="2"/>
      <c r="AQT183" s="2"/>
      <c r="AQU183" s="2"/>
      <c r="AQV183" s="2"/>
      <c r="AQW183" s="2"/>
      <c r="AQX183" s="2"/>
      <c r="AQY183" s="2"/>
      <c r="AQZ183" s="2"/>
      <c r="ARA183" s="2"/>
      <c r="ARB183" s="2"/>
      <c r="ARC183" s="2"/>
      <c r="ARD183" s="2"/>
      <c r="ARE183" s="2"/>
      <c r="ARF183" s="2"/>
      <c r="ARG183" s="2"/>
      <c r="ARH183" s="2"/>
      <c r="ARI183" s="2"/>
      <c r="ARJ183" s="2"/>
      <c r="ARK183" s="2"/>
      <c r="ARL183" s="2"/>
      <c r="ARM183" s="2"/>
      <c r="ARN183" s="2"/>
      <c r="ARO183" s="2"/>
      <c r="ARP183" s="2"/>
      <c r="ARQ183" s="2"/>
      <c r="ARR183" s="2"/>
      <c r="ARS183" s="2"/>
      <c r="ART183" s="2"/>
      <c r="ARU183" s="2"/>
      <c r="ARV183" s="2"/>
      <c r="ARW183" s="2"/>
      <c r="ARX183" s="2"/>
      <c r="ARY183" s="2"/>
      <c r="ARZ183" s="2"/>
      <c r="ASA183" s="2"/>
      <c r="ASB183" s="2"/>
      <c r="ASC183" s="2"/>
      <c r="ASD183" s="2"/>
      <c r="ASE183" s="2"/>
      <c r="ASF183" s="2"/>
      <c r="ASG183" s="2"/>
      <c r="ASH183" s="2"/>
      <c r="ASI183" s="2"/>
      <c r="ASJ183" s="2"/>
      <c r="ASK183" s="2"/>
      <c r="ASL183" s="2"/>
      <c r="ASM183" s="2"/>
      <c r="ASN183" s="2"/>
      <c r="ASO183" s="2"/>
      <c r="ASP183" s="2"/>
      <c r="ASQ183" s="2"/>
      <c r="ASR183" s="2"/>
      <c r="ASS183" s="2"/>
      <c r="AST183" s="2"/>
      <c r="ASU183" s="2"/>
      <c r="ASV183" s="2"/>
      <c r="ASW183" s="2"/>
      <c r="ASX183" s="2"/>
      <c r="ASY183" s="2"/>
      <c r="ASZ183" s="2"/>
      <c r="ATA183" s="2"/>
      <c r="ATB183" s="2"/>
      <c r="ATC183" s="2"/>
      <c r="ATD183" s="2"/>
      <c r="ATE183" s="2"/>
      <c r="ATF183" s="2"/>
      <c r="ATG183" s="2"/>
      <c r="ATH183" s="2"/>
      <c r="ATI183" s="2"/>
      <c r="ATJ183" s="2"/>
      <c r="ATK183" s="2"/>
      <c r="ATL183" s="2"/>
      <c r="ATM183" s="2"/>
      <c r="ATN183" s="2"/>
      <c r="ATO183" s="2"/>
      <c r="ATP183" s="2"/>
      <c r="ATQ183" s="2"/>
      <c r="ATR183" s="2"/>
      <c r="ATS183" s="2"/>
      <c r="ATT183" s="2"/>
      <c r="ATU183" s="2"/>
      <c r="ATV183" s="2"/>
      <c r="ATW183" s="2"/>
      <c r="ATX183" s="2"/>
      <c r="ATY183" s="2"/>
      <c r="ATZ183" s="2"/>
      <c r="AUA183" s="2"/>
      <c r="AUB183" s="2"/>
      <c r="AUC183" s="2"/>
      <c r="AUD183" s="2"/>
      <c r="AUE183" s="2"/>
      <c r="AUF183" s="2"/>
      <c r="AUG183" s="2"/>
      <c r="AUH183" s="2"/>
      <c r="AUI183" s="2"/>
      <c r="AUJ183" s="2"/>
      <c r="AUK183" s="2"/>
      <c r="AUL183" s="2"/>
      <c r="AUM183" s="2"/>
      <c r="AUN183" s="2"/>
      <c r="AUO183" s="2"/>
      <c r="AUP183" s="2"/>
      <c r="AUQ183" s="2"/>
      <c r="AUR183" s="2"/>
      <c r="AUS183" s="2"/>
      <c r="AUT183" s="2"/>
      <c r="AUU183" s="2"/>
      <c r="AUV183" s="2"/>
      <c r="AUW183" s="2"/>
      <c r="AUX183" s="2"/>
      <c r="AUY183" s="2"/>
      <c r="AUZ183" s="2"/>
      <c r="AVA183" s="2"/>
      <c r="AVB183" s="2"/>
      <c r="AVC183" s="2"/>
      <c r="AVD183" s="2"/>
      <c r="AVE183" s="2"/>
      <c r="AVF183" s="2"/>
      <c r="AVG183" s="2"/>
      <c r="AVH183" s="2"/>
      <c r="AVI183" s="2"/>
      <c r="AVJ183" s="2"/>
      <c r="AVK183" s="2"/>
      <c r="AVL183" s="2"/>
      <c r="AVM183" s="2"/>
      <c r="AVN183" s="2"/>
      <c r="AVO183" s="2"/>
      <c r="AVP183" s="2"/>
      <c r="AVQ183" s="2"/>
      <c r="AVR183" s="2"/>
      <c r="AVS183" s="2"/>
      <c r="AVT183" s="2"/>
      <c r="AVU183" s="2"/>
      <c r="AVV183" s="2"/>
      <c r="AVW183" s="2"/>
      <c r="AVX183" s="2"/>
      <c r="AVY183" s="2"/>
      <c r="AVZ183" s="2"/>
      <c r="AWA183" s="2"/>
      <c r="AWB183" s="2"/>
      <c r="AWC183" s="2"/>
      <c r="AWD183" s="2"/>
      <c r="AWE183" s="2"/>
      <c r="AWF183" s="2"/>
      <c r="AWG183" s="2"/>
      <c r="AWH183" s="2"/>
      <c r="AWI183" s="2"/>
      <c r="AWJ183" s="2"/>
      <c r="AWK183" s="2"/>
      <c r="AWL183" s="2"/>
      <c r="AWM183" s="2"/>
      <c r="AWN183" s="2"/>
      <c r="AWO183" s="2"/>
      <c r="AWP183" s="2"/>
      <c r="AWQ183" s="2"/>
      <c r="AWR183" s="2"/>
      <c r="AWS183" s="2"/>
      <c r="AWT183" s="2"/>
      <c r="AWU183" s="2"/>
      <c r="AWV183" s="2"/>
      <c r="AWW183" s="2"/>
      <c r="AWX183" s="2"/>
      <c r="AWY183" s="2"/>
      <c r="AWZ183" s="2"/>
      <c r="AXA183" s="2"/>
      <c r="AXB183" s="2"/>
      <c r="AXC183" s="2"/>
      <c r="AXD183" s="2"/>
      <c r="AXE183" s="2"/>
      <c r="AXF183" s="2"/>
      <c r="AXG183" s="2"/>
      <c r="AXH183" s="2"/>
      <c r="AXI183" s="2"/>
      <c r="AXJ183" s="2"/>
      <c r="AXK183" s="2"/>
      <c r="AXL183" s="2"/>
      <c r="AXM183" s="2"/>
      <c r="AXN183" s="2"/>
      <c r="AXO183" s="2"/>
      <c r="AXP183" s="2"/>
      <c r="AXQ183" s="2"/>
      <c r="AXR183" s="2"/>
      <c r="AXS183" s="2"/>
      <c r="AXT183" s="2"/>
      <c r="AXU183" s="2"/>
      <c r="AXV183" s="2"/>
      <c r="AXW183" s="2"/>
      <c r="AXX183" s="2"/>
      <c r="AXY183" s="2"/>
      <c r="AXZ183" s="2"/>
      <c r="AYA183" s="2"/>
      <c r="AYB183" s="2"/>
      <c r="AYC183" s="2"/>
      <c r="AYD183" s="2"/>
      <c r="AYE183" s="2"/>
      <c r="AYF183" s="2"/>
      <c r="AYG183" s="2"/>
      <c r="AYH183" s="2"/>
      <c r="AYI183" s="2"/>
      <c r="AYJ183" s="2"/>
      <c r="AYK183" s="2"/>
      <c r="AYL183" s="2"/>
      <c r="AYM183" s="2"/>
      <c r="AYN183" s="2"/>
      <c r="AYO183" s="2"/>
      <c r="AYP183" s="2"/>
      <c r="AYQ183" s="2"/>
      <c r="AYR183" s="2"/>
      <c r="AYS183" s="2"/>
      <c r="AYT183" s="2"/>
      <c r="AYU183" s="2"/>
      <c r="AYV183" s="2"/>
      <c r="AYW183" s="2"/>
      <c r="AYX183" s="2"/>
      <c r="AYY183" s="2"/>
      <c r="AYZ183" s="2"/>
      <c r="AZA183" s="2"/>
      <c r="AZB183" s="2"/>
      <c r="AZC183" s="2"/>
      <c r="AZD183" s="2"/>
      <c r="AZE183" s="2"/>
      <c r="AZF183" s="2"/>
      <c r="AZG183" s="2"/>
      <c r="AZH183" s="2"/>
      <c r="AZI183" s="2"/>
      <c r="AZJ183" s="2"/>
      <c r="AZK183" s="2"/>
      <c r="AZL183" s="2"/>
      <c r="AZM183" s="2"/>
      <c r="AZN183" s="2"/>
      <c r="AZO183" s="2"/>
      <c r="AZP183" s="2"/>
      <c r="AZQ183" s="2"/>
      <c r="AZR183" s="2"/>
      <c r="AZS183" s="2"/>
      <c r="AZT183" s="2"/>
      <c r="AZU183" s="2"/>
      <c r="AZV183" s="2"/>
      <c r="AZW183" s="2"/>
      <c r="AZX183" s="2"/>
      <c r="AZY183" s="2"/>
      <c r="AZZ183" s="2"/>
      <c r="BAA183" s="2"/>
      <c r="BAB183" s="2"/>
      <c r="BAC183" s="2"/>
      <c r="BAD183" s="2"/>
      <c r="BAE183" s="2"/>
      <c r="BAF183" s="2"/>
      <c r="BAG183" s="2"/>
      <c r="BAH183" s="2"/>
      <c r="BAI183" s="2"/>
      <c r="BAJ183" s="2"/>
      <c r="BAK183" s="2"/>
      <c r="BAL183" s="2"/>
      <c r="BAM183" s="2"/>
      <c r="BAN183" s="2"/>
      <c r="BAO183" s="2"/>
      <c r="BAP183" s="2"/>
      <c r="BAQ183" s="2"/>
      <c r="BAR183" s="2"/>
      <c r="BAS183" s="2"/>
      <c r="BAT183" s="2"/>
      <c r="BAU183" s="2"/>
      <c r="BAV183" s="2"/>
      <c r="BAW183" s="2"/>
      <c r="BAX183" s="2"/>
      <c r="BAY183" s="2"/>
      <c r="BAZ183" s="2"/>
      <c r="BBA183" s="2"/>
      <c r="BBB183" s="2"/>
      <c r="BBC183" s="2"/>
      <c r="BBD183" s="2"/>
      <c r="BBE183" s="2"/>
      <c r="BBF183" s="2"/>
      <c r="BBG183" s="2"/>
      <c r="BBH183" s="2"/>
      <c r="BBI183" s="2"/>
      <c r="BBJ183" s="2"/>
      <c r="BBK183" s="2"/>
      <c r="BBL183" s="2"/>
      <c r="BBM183" s="2"/>
      <c r="BBN183" s="2"/>
      <c r="BBO183" s="2"/>
      <c r="BBP183" s="2"/>
      <c r="BBQ183" s="2"/>
      <c r="BBR183" s="2"/>
      <c r="BBS183" s="2"/>
      <c r="BBT183" s="2"/>
      <c r="BBU183" s="2"/>
      <c r="BBV183" s="2"/>
      <c r="BBW183" s="2"/>
      <c r="BBX183" s="2"/>
      <c r="BBY183" s="2"/>
      <c r="BBZ183" s="2"/>
      <c r="BCA183" s="2"/>
      <c r="BCB183" s="2"/>
      <c r="BCC183" s="2"/>
      <c r="BCD183" s="2"/>
      <c r="BCE183" s="2"/>
      <c r="BCF183" s="2"/>
      <c r="BCG183" s="2"/>
      <c r="BCH183" s="2"/>
      <c r="BCI183" s="2"/>
      <c r="BCJ183" s="2"/>
      <c r="BCK183" s="2"/>
      <c r="BCL183" s="2"/>
      <c r="BCM183" s="2"/>
      <c r="BCN183" s="2"/>
      <c r="BCO183" s="2"/>
      <c r="BCP183" s="2"/>
      <c r="BCQ183" s="2"/>
      <c r="BCR183" s="2"/>
      <c r="BCS183" s="2"/>
      <c r="BCT183" s="2"/>
      <c r="BCU183" s="2"/>
      <c r="BCV183" s="2"/>
      <c r="BCW183" s="2"/>
      <c r="BCX183" s="2"/>
      <c r="BCY183" s="2"/>
      <c r="BCZ183" s="2"/>
      <c r="BDA183" s="2"/>
      <c r="BDB183" s="2"/>
      <c r="BDC183" s="2"/>
      <c r="BDD183" s="2"/>
      <c r="BDE183" s="2"/>
      <c r="BDF183" s="2"/>
      <c r="BDG183" s="2"/>
      <c r="BDH183" s="2"/>
      <c r="BDI183" s="2"/>
      <c r="BDJ183" s="2"/>
      <c r="BDK183" s="2"/>
      <c r="BDL183" s="2"/>
      <c r="BDM183" s="2"/>
      <c r="BDN183" s="2"/>
      <c r="BDO183" s="2"/>
      <c r="BDP183" s="2"/>
      <c r="BDQ183" s="2"/>
      <c r="BDR183" s="2"/>
      <c r="BDS183" s="2"/>
      <c r="BDT183" s="2"/>
      <c r="BDU183" s="2"/>
      <c r="BDV183" s="2"/>
      <c r="BDW183" s="2"/>
      <c r="BDX183" s="2"/>
      <c r="BDY183" s="2"/>
      <c r="BDZ183" s="2"/>
      <c r="BEA183" s="2"/>
      <c r="BEB183" s="2"/>
      <c r="BEC183" s="2"/>
      <c r="BED183" s="2"/>
      <c r="BEE183" s="2"/>
      <c r="BEF183" s="2"/>
      <c r="BEG183" s="2"/>
      <c r="BEH183" s="2"/>
      <c r="BEI183" s="2"/>
      <c r="BEJ183" s="2"/>
      <c r="BEK183" s="2"/>
      <c r="BEL183" s="2"/>
      <c r="BEM183" s="2"/>
      <c r="BEN183" s="2"/>
      <c r="BEO183" s="2"/>
      <c r="BEP183" s="2"/>
      <c r="BEQ183" s="2"/>
      <c r="BER183" s="2"/>
      <c r="BES183" s="2"/>
      <c r="BET183" s="2"/>
      <c r="BEU183" s="2"/>
      <c r="BEV183" s="2"/>
      <c r="BEW183" s="2"/>
      <c r="BEX183" s="2"/>
      <c r="BEY183" s="2"/>
      <c r="BEZ183" s="2"/>
      <c r="BFA183" s="2"/>
      <c r="BFB183" s="2"/>
      <c r="BFC183" s="2"/>
      <c r="BFD183" s="2"/>
      <c r="BFE183" s="2"/>
      <c r="BFF183" s="2"/>
      <c r="BFG183" s="2"/>
      <c r="BFH183" s="2"/>
      <c r="BFI183" s="2"/>
      <c r="BFJ183" s="2"/>
      <c r="BFK183" s="2"/>
      <c r="BFL183" s="2"/>
      <c r="BFM183" s="2"/>
      <c r="BFN183" s="2"/>
      <c r="BFO183" s="2"/>
      <c r="BFP183" s="2"/>
      <c r="BFQ183" s="2"/>
      <c r="BFR183" s="2"/>
      <c r="BFS183" s="2"/>
      <c r="BFT183" s="2"/>
      <c r="BFU183" s="2"/>
      <c r="BFV183" s="2"/>
      <c r="BFW183" s="2"/>
      <c r="BFX183" s="2"/>
      <c r="BFY183" s="2"/>
      <c r="BFZ183" s="2"/>
      <c r="BGA183" s="2"/>
      <c r="BGB183" s="2"/>
      <c r="BGC183" s="2"/>
      <c r="BGD183" s="2"/>
      <c r="BGE183" s="2"/>
      <c r="BGF183" s="2"/>
      <c r="BGG183" s="2"/>
      <c r="BGH183" s="2"/>
      <c r="BGI183" s="2"/>
      <c r="BGJ183" s="2"/>
      <c r="BGK183" s="2"/>
      <c r="BGL183" s="2"/>
      <c r="BGM183" s="2"/>
      <c r="BGN183" s="2"/>
      <c r="BGO183" s="2"/>
      <c r="BGP183" s="2"/>
      <c r="BGQ183" s="2"/>
      <c r="BGR183" s="2"/>
      <c r="BGS183" s="2"/>
      <c r="BGT183" s="2"/>
      <c r="BGU183" s="2"/>
      <c r="BGV183" s="2"/>
      <c r="BGW183" s="2"/>
      <c r="BGX183" s="2"/>
      <c r="BGY183" s="2"/>
      <c r="BGZ183" s="2"/>
      <c r="BHA183" s="2"/>
      <c r="BHB183" s="2"/>
      <c r="BHC183" s="2"/>
      <c r="BHD183" s="2"/>
      <c r="BHE183" s="2"/>
      <c r="BHF183" s="2"/>
      <c r="BHG183" s="2"/>
      <c r="BHH183" s="2"/>
      <c r="BHI183" s="2"/>
      <c r="BHJ183" s="2"/>
      <c r="BHK183" s="2"/>
      <c r="BHL183" s="2"/>
      <c r="BHM183" s="2"/>
      <c r="BHN183" s="2"/>
      <c r="BHO183" s="2"/>
      <c r="BHP183" s="2"/>
      <c r="BHQ183" s="2"/>
      <c r="BHR183" s="2"/>
      <c r="BHS183" s="2"/>
      <c r="BHT183" s="2"/>
      <c r="BHU183" s="2"/>
      <c r="BHV183" s="2"/>
      <c r="BHW183" s="2"/>
      <c r="BHX183" s="2"/>
      <c r="BHY183" s="2"/>
      <c r="BHZ183" s="2"/>
      <c r="BIA183" s="2"/>
      <c r="BIB183" s="2"/>
      <c r="BIC183" s="2"/>
      <c r="BID183" s="2"/>
      <c r="BIE183" s="2"/>
      <c r="BIF183" s="2"/>
      <c r="BIG183" s="2"/>
      <c r="BIH183" s="2"/>
      <c r="BII183" s="2"/>
      <c r="BIJ183" s="2"/>
      <c r="BIK183" s="2"/>
      <c r="BIL183" s="2"/>
      <c r="BIM183" s="2"/>
      <c r="BIN183" s="2"/>
      <c r="BIO183" s="2"/>
      <c r="BIP183" s="2"/>
      <c r="BIQ183" s="2"/>
      <c r="BIR183" s="2"/>
      <c r="BIS183" s="2"/>
      <c r="BIT183" s="2"/>
      <c r="BIU183" s="2"/>
      <c r="BIV183" s="2"/>
      <c r="BIW183" s="2"/>
      <c r="BIX183" s="2"/>
      <c r="BIY183" s="2"/>
      <c r="BIZ183" s="2"/>
      <c r="BJA183" s="2"/>
      <c r="BJB183" s="2"/>
      <c r="BJC183" s="2"/>
      <c r="BJD183" s="2"/>
      <c r="BJE183" s="2"/>
      <c r="BJF183" s="2"/>
      <c r="BJG183" s="2"/>
      <c r="BJH183" s="2"/>
      <c r="BJI183" s="2"/>
      <c r="BJJ183" s="2"/>
      <c r="BJK183" s="2"/>
      <c r="BJL183" s="2"/>
      <c r="BJM183" s="2"/>
      <c r="BJN183" s="2"/>
      <c r="BJO183" s="2"/>
      <c r="BJP183" s="2"/>
      <c r="BJQ183" s="2"/>
      <c r="BJR183" s="2"/>
      <c r="BJS183" s="2"/>
      <c r="BJT183" s="2"/>
      <c r="BJU183" s="2"/>
      <c r="BJV183" s="2"/>
      <c r="BJW183" s="2"/>
      <c r="BJX183" s="2"/>
      <c r="BJY183" s="2"/>
      <c r="BJZ183" s="2"/>
      <c r="BKA183" s="2"/>
      <c r="BKB183" s="2"/>
      <c r="BKC183" s="2"/>
      <c r="BKD183" s="2"/>
      <c r="BKE183" s="2"/>
      <c r="BKF183" s="2"/>
      <c r="BKG183" s="2"/>
      <c r="BKH183" s="2"/>
      <c r="BKI183" s="2"/>
      <c r="BKJ183" s="2"/>
      <c r="BKK183" s="2"/>
      <c r="BKL183" s="2"/>
      <c r="BKM183" s="2"/>
      <c r="BKN183" s="2"/>
      <c r="BKO183" s="2"/>
      <c r="BKP183" s="2"/>
      <c r="BKQ183" s="2"/>
      <c r="BKR183" s="2"/>
      <c r="BKS183" s="2"/>
      <c r="BKT183" s="2"/>
      <c r="BKU183" s="2"/>
      <c r="BKV183" s="2"/>
      <c r="BKW183" s="2"/>
      <c r="BKX183" s="2"/>
      <c r="BKY183" s="2"/>
      <c r="BKZ183" s="2"/>
      <c r="BLA183" s="2"/>
      <c r="BLB183" s="2"/>
      <c r="BLC183" s="2"/>
      <c r="BLD183" s="2"/>
      <c r="BLE183" s="2"/>
      <c r="BLF183" s="2"/>
      <c r="BLG183" s="2"/>
      <c r="BLH183" s="2"/>
      <c r="BLI183" s="2"/>
      <c r="BLJ183" s="2"/>
      <c r="BLK183" s="2"/>
      <c r="BLL183" s="2"/>
      <c r="BLM183" s="2"/>
      <c r="BLN183" s="2"/>
      <c r="BLO183" s="2"/>
      <c r="BLP183" s="2"/>
      <c r="BLQ183" s="2"/>
      <c r="BLR183" s="2"/>
      <c r="BLS183" s="2"/>
      <c r="BLT183" s="2"/>
      <c r="BLU183" s="2"/>
      <c r="BLV183" s="2"/>
      <c r="BLW183" s="2"/>
      <c r="BLX183" s="2"/>
      <c r="BLY183" s="2"/>
      <c r="BLZ183" s="2"/>
      <c r="BMA183" s="2"/>
      <c r="BMB183" s="2"/>
      <c r="BMC183" s="2"/>
      <c r="BMD183" s="2"/>
      <c r="BME183" s="2"/>
      <c r="BMF183" s="2"/>
      <c r="BMG183" s="2"/>
      <c r="BMH183" s="2"/>
      <c r="BMI183" s="2"/>
      <c r="BMJ183" s="2"/>
      <c r="BMK183" s="2"/>
      <c r="BML183" s="2"/>
      <c r="BMM183" s="2"/>
      <c r="BMN183" s="2"/>
      <c r="BMO183" s="2"/>
      <c r="BMP183" s="2"/>
      <c r="BMQ183" s="2"/>
      <c r="BMR183" s="2"/>
      <c r="BMS183" s="2"/>
      <c r="BMT183" s="2"/>
      <c r="BMU183" s="2"/>
      <c r="BMV183" s="2"/>
      <c r="BMW183" s="2"/>
      <c r="BMX183" s="2"/>
      <c r="BMY183" s="2"/>
      <c r="BMZ183" s="2"/>
      <c r="BNA183" s="2"/>
      <c r="BNB183" s="2"/>
      <c r="BNC183" s="2"/>
      <c r="BND183" s="2"/>
      <c r="BNE183" s="2"/>
      <c r="BNF183" s="2"/>
      <c r="BNG183" s="2"/>
      <c r="BNH183" s="2"/>
      <c r="BNI183" s="2"/>
      <c r="BNJ183" s="2"/>
      <c r="BNK183" s="2"/>
      <c r="BNL183" s="2"/>
      <c r="BNM183" s="2"/>
      <c r="BNN183" s="2"/>
      <c r="BNO183" s="2"/>
      <c r="BNP183" s="2"/>
      <c r="BNQ183" s="2"/>
      <c r="BNR183" s="2"/>
      <c r="BNS183" s="2"/>
      <c r="BNT183" s="2"/>
      <c r="BNU183" s="2"/>
      <c r="BNV183" s="2"/>
      <c r="BNW183" s="2"/>
      <c r="BNX183" s="2"/>
      <c r="BNY183" s="2"/>
      <c r="BNZ183" s="2"/>
      <c r="BOA183" s="2"/>
      <c r="BOB183" s="2"/>
      <c r="BOC183" s="2"/>
      <c r="BOD183" s="2"/>
      <c r="BOE183" s="2"/>
      <c r="BOF183" s="2"/>
      <c r="BOG183" s="2"/>
      <c r="BOH183" s="2"/>
      <c r="BOI183" s="2"/>
      <c r="BOJ183" s="2"/>
      <c r="BOK183" s="2"/>
      <c r="BOL183" s="2"/>
      <c r="BOM183" s="2"/>
      <c r="BON183" s="2"/>
      <c r="BOO183" s="2"/>
      <c r="BOP183" s="2"/>
      <c r="BOQ183" s="2"/>
      <c r="BOR183" s="2"/>
      <c r="BOS183" s="2"/>
      <c r="BOT183" s="2"/>
      <c r="BOU183" s="2"/>
      <c r="BOV183" s="2"/>
      <c r="BOW183" s="2"/>
      <c r="BOX183" s="2"/>
      <c r="BOY183" s="2"/>
      <c r="BOZ183" s="2"/>
      <c r="BPA183" s="2"/>
      <c r="BPB183" s="2"/>
      <c r="BPC183" s="2"/>
      <c r="BPD183" s="2"/>
      <c r="BPE183" s="2"/>
      <c r="BPF183" s="2"/>
      <c r="BPG183" s="2"/>
      <c r="BPH183" s="2"/>
      <c r="BPI183" s="2"/>
      <c r="BPJ183" s="2"/>
      <c r="BPK183" s="2"/>
      <c r="BPL183" s="2"/>
      <c r="BPM183" s="2"/>
      <c r="BPN183" s="2"/>
      <c r="BPO183" s="2"/>
      <c r="BPP183" s="2"/>
      <c r="BPQ183" s="2"/>
      <c r="BPR183" s="2"/>
      <c r="BPS183" s="2"/>
      <c r="BPT183" s="2"/>
      <c r="BPU183" s="2"/>
      <c r="BPV183" s="2"/>
      <c r="BPW183" s="2"/>
      <c r="BPX183" s="2"/>
      <c r="BPY183" s="2"/>
      <c r="BPZ183" s="2"/>
      <c r="BQA183" s="2"/>
      <c r="BQB183" s="2"/>
      <c r="BQC183" s="2"/>
      <c r="BQD183" s="2"/>
      <c r="BQE183" s="2"/>
      <c r="BQF183" s="2"/>
      <c r="BQG183" s="2"/>
      <c r="BQH183" s="2"/>
      <c r="BQI183" s="2"/>
      <c r="BQJ183" s="2"/>
      <c r="BQK183" s="2"/>
      <c r="BQL183" s="2"/>
      <c r="BQM183" s="2"/>
      <c r="BQN183" s="2"/>
      <c r="BQO183" s="2"/>
      <c r="BQP183" s="2"/>
      <c r="BQQ183" s="2"/>
      <c r="BQR183" s="2"/>
      <c r="BQS183" s="2"/>
      <c r="BQT183" s="2"/>
      <c r="BQU183" s="2"/>
      <c r="BQV183" s="2"/>
      <c r="BQW183" s="2"/>
      <c r="BQX183" s="2"/>
      <c r="BQY183" s="2"/>
      <c r="BQZ183" s="2"/>
      <c r="BRA183" s="2"/>
      <c r="BRB183" s="2"/>
      <c r="BRC183" s="2"/>
      <c r="BRD183" s="2"/>
      <c r="BRE183" s="2"/>
      <c r="BRF183" s="2"/>
      <c r="BRG183" s="2"/>
      <c r="BRH183" s="2"/>
      <c r="BRI183" s="2"/>
      <c r="BRJ183" s="2"/>
      <c r="BRK183" s="2"/>
      <c r="BRL183" s="2"/>
      <c r="BRM183" s="2"/>
      <c r="BRN183" s="2"/>
      <c r="BRO183" s="2"/>
      <c r="BRP183" s="2"/>
      <c r="BRQ183" s="2"/>
      <c r="BRR183" s="2"/>
      <c r="BRS183" s="2"/>
      <c r="BRT183" s="2"/>
      <c r="BRU183" s="2"/>
      <c r="BRV183" s="2"/>
      <c r="BRW183" s="2"/>
      <c r="BRX183" s="2"/>
      <c r="BRY183" s="2"/>
      <c r="BRZ183" s="2"/>
      <c r="BSA183" s="2"/>
      <c r="BSB183" s="2"/>
      <c r="BSC183" s="2"/>
      <c r="BSD183" s="2"/>
      <c r="BSE183" s="2"/>
      <c r="BSF183" s="2"/>
      <c r="BSG183" s="2"/>
      <c r="BSH183" s="2"/>
      <c r="BSI183" s="2"/>
      <c r="BSJ183" s="2"/>
      <c r="BSK183" s="2"/>
      <c r="BSL183" s="2"/>
      <c r="BSM183" s="2"/>
      <c r="BSN183" s="2"/>
      <c r="BSO183" s="2"/>
      <c r="BSP183" s="2"/>
      <c r="BSQ183" s="2"/>
      <c r="BSR183" s="2"/>
      <c r="BSS183" s="2"/>
      <c r="BST183" s="2"/>
      <c r="BSU183" s="2"/>
      <c r="BSV183" s="2"/>
      <c r="BSW183" s="2"/>
      <c r="BSX183" s="2"/>
      <c r="BSY183" s="2"/>
      <c r="BSZ183" s="2"/>
      <c r="BTA183" s="2"/>
      <c r="BTB183" s="2"/>
      <c r="BTC183" s="2"/>
      <c r="BTD183" s="2"/>
      <c r="BTE183" s="2"/>
      <c r="BTF183" s="2"/>
      <c r="BTG183" s="2"/>
      <c r="BTH183" s="2"/>
      <c r="BTI183" s="2"/>
      <c r="BTJ183" s="2"/>
      <c r="BTK183" s="2"/>
      <c r="BTL183" s="2"/>
      <c r="BTM183" s="2"/>
      <c r="BTN183" s="2"/>
      <c r="BTO183" s="2"/>
      <c r="BTP183" s="2"/>
      <c r="BTQ183" s="2"/>
      <c r="BTR183" s="2"/>
      <c r="BTS183" s="2"/>
      <c r="BTT183" s="2"/>
      <c r="BTU183" s="2"/>
      <c r="BTV183" s="2"/>
      <c r="BTW183" s="2"/>
      <c r="BTX183" s="2"/>
      <c r="BTY183" s="2"/>
      <c r="BTZ183" s="2"/>
      <c r="BUA183" s="2"/>
      <c r="BUB183" s="2"/>
      <c r="BUC183" s="2"/>
      <c r="BUD183" s="2"/>
      <c r="BUE183" s="2"/>
      <c r="BUF183" s="2"/>
      <c r="BUG183" s="2"/>
      <c r="BUH183" s="2"/>
      <c r="BUI183" s="2"/>
      <c r="BUJ183" s="2"/>
      <c r="BUK183" s="2"/>
      <c r="BUL183" s="2"/>
      <c r="BUM183" s="2"/>
      <c r="BUN183" s="2"/>
      <c r="BUO183" s="2"/>
      <c r="BUP183" s="2"/>
      <c r="BUQ183" s="2"/>
      <c r="BUR183" s="2"/>
      <c r="BUS183" s="2"/>
      <c r="BUT183" s="2"/>
      <c r="BUU183" s="2"/>
      <c r="BUV183" s="2"/>
      <c r="BUW183" s="2"/>
      <c r="BUX183" s="2"/>
      <c r="BUY183" s="2"/>
      <c r="BUZ183" s="2"/>
      <c r="BVA183" s="2"/>
      <c r="BVB183" s="2"/>
      <c r="BVC183" s="2"/>
      <c r="BVD183" s="2"/>
      <c r="BVE183" s="2"/>
      <c r="BVF183" s="2"/>
      <c r="BVG183" s="2"/>
      <c r="BVH183" s="2"/>
      <c r="BVI183" s="2"/>
      <c r="BVJ183" s="2"/>
      <c r="BVK183" s="2"/>
      <c r="BVL183" s="2"/>
      <c r="BVM183" s="2"/>
      <c r="BVN183" s="2"/>
      <c r="BVO183" s="2"/>
      <c r="BVP183" s="2"/>
      <c r="BVQ183" s="2"/>
      <c r="BVR183" s="2"/>
      <c r="BVS183" s="2"/>
      <c r="BVT183" s="2"/>
      <c r="BVU183" s="2"/>
      <c r="BVV183" s="2"/>
      <c r="BVW183" s="2"/>
      <c r="BVX183" s="2"/>
      <c r="BVY183" s="2"/>
      <c r="BVZ183" s="2"/>
      <c r="BWA183" s="2"/>
      <c r="BWB183" s="2"/>
      <c r="BWC183" s="2"/>
      <c r="BWD183" s="2"/>
      <c r="BWE183" s="2"/>
      <c r="BWF183" s="2"/>
      <c r="BWG183" s="2"/>
      <c r="BWH183" s="2"/>
      <c r="BWI183" s="2"/>
      <c r="BWJ183" s="2"/>
      <c r="BWK183" s="2"/>
      <c r="BWL183" s="2"/>
      <c r="BWM183" s="2"/>
      <c r="BWN183" s="2"/>
      <c r="BWO183" s="2"/>
      <c r="BWP183" s="2"/>
      <c r="BWQ183" s="2"/>
      <c r="BWR183" s="2"/>
      <c r="BWS183" s="2"/>
      <c r="BWT183" s="2"/>
      <c r="BWU183" s="2"/>
      <c r="BWV183" s="2"/>
      <c r="BWW183" s="2"/>
      <c r="BWX183" s="2"/>
      <c r="BWY183" s="2"/>
      <c r="BWZ183" s="2"/>
      <c r="BXA183" s="2"/>
      <c r="BXB183" s="2"/>
      <c r="BXC183" s="2"/>
      <c r="BXD183" s="2"/>
      <c r="BXE183" s="2"/>
      <c r="BXF183" s="2"/>
      <c r="BXG183" s="2"/>
      <c r="BXH183" s="2"/>
      <c r="BXI183" s="2"/>
      <c r="BXJ183" s="2"/>
      <c r="BXK183" s="2"/>
      <c r="BXL183" s="2"/>
      <c r="BXM183" s="2"/>
      <c r="BXN183" s="2"/>
      <c r="BXO183" s="2"/>
      <c r="BXP183" s="2"/>
      <c r="BXQ183" s="2"/>
      <c r="BXR183" s="2"/>
      <c r="BXS183" s="2"/>
      <c r="BXT183" s="2"/>
      <c r="BXU183" s="2"/>
      <c r="BXV183" s="2"/>
      <c r="BXW183" s="2"/>
      <c r="BXX183" s="2"/>
      <c r="BXY183" s="2"/>
      <c r="BXZ183" s="2"/>
      <c r="BYA183" s="2"/>
      <c r="BYB183" s="2"/>
      <c r="BYC183" s="2"/>
      <c r="BYD183" s="2"/>
      <c r="BYE183" s="2"/>
      <c r="BYF183" s="2"/>
      <c r="BYG183" s="2"/>
      <c r="BYH183" s="2"/>
      <c r="BYI183" s="2"/>
      <c r="BYJ183" s="2"/>
      <c r="BYK183" s="2"/>
      <c r="BYL183" s="2"/>
      <c r="BYM183" s="2"/>
      <c r="BYN183" s="2"/>
      <c r="BYO183" s="2"/>
      <c r="BYP183" s="2"/>
      <c r="BYQ183" s="2"/>
      <c r="BYR183" s="2"/>
      <c r="BYS183" s="2"/>
      <c r="BYT183" s="2"/>
      <c r="BYU183" s="2"/>
      <c r="BYV183" s="2"/>
      <c r="BYW183" s="2"/>
      <c r="BYX183" s="2"/>
      <c r="BYY183" s="2"/>
      <c r="BYZ183" s="2"/>
      <c r="BZA183" s="2"/>
      <c r="BZB183" s="2"/>
      <c r="BZC183" s="2"/>
      <c r="BZD183" s="2"/>
      <c r="BZE183" s="2"/>
      <c r="BZF183" s="2"/>
      <c r="BZG183" s="2"/>
      <c r="BZH183" s="2"/>
      <c r="BZI183" s="2"/>
      <c r="BZJ183" s="2"/>
      <c r="BZK183" s="2"/>
      <c r="BZL183" s="2"/>
      <c r="BZM183" s="2"/>
      <c r="BZN183" s="2"/>
      <c r="BZO183" s="2"/>
      <c r="BZP183" s="2"/>
      <c r="BZQ183" s="2"/>
      <c r="BZR183" s="2"/>
      <c r="BZS183" s="2"/>
      <c r="BZT183" s="2"/>
      <c r="BZU183" s="2"/>
      <c r="BZV183" s="2"/>
      <c r="BZW183" s="2"/>
      <c r="BZX183" s="2"/>
      <c r="BZY183" s="2"/>
      <c r="BZZ183" s="2"/>
      <c r="CAA183" s="2"/>
      <c r="CAB183" s="2"/>
      <c r="CAC183" s="2"/>
      <c r="CAD183" s="2"/>
      <c r="CAE183" s="2"/>
      <c r="CAF183" s="2"/>
      <c r="CAG183" s="2"/>
      <c r="CAH183" s="2"/>
      <c r="CAI183" s="2"/>
      <c r="CAJ183" s="2"/>
      <c r="CAK183" s="2"/>
      <c r="CAL183" s="2"/>
      <c r="CAM183" s="2"/>
      <c r="CAN183" s="2"/>
      <c r="CAO183" s="2"/>
      <c r="CAP183" s="2"/>
      <c r="CAQ183" s="2"/>
      <c r="CAR183" s="2"/>
      <c r="CAS183" s="2"/>
      <c r="CAT183" s="2"/>
      <c r="CAU183" s="2"/>
      <c r="CAV183" s="2"/>
      <c r="CAW183" s="2"/>
      <c r="CAX183" s="2"/>
      <c r="CAY183" s="2"/>
      <c r="CAZ183" s="2"/>
      <c r="CBA183" s="2"/>
      <c r="CBB183" s="2"/>
      <c r="CBC183" s="2"/>
      <c r="CBD183" s="2"/>
      <c r="CBE183" s="2"/>
      <c r="CBF183" s="2"/>
      <c r="CBG183" s="2"/>
      <c r="CBH183" s="2"/>
      <c r="CBI183" s="2"/>
      <c r="CBJ183" s="2"/>
      <c r="CBK183" s="2"/>
      <c r="CBL183" s="2"/>
      <c r="CBM183" s="2"/>
      <c r="CBN183" s="2"/>
      <c r="CBO183" s="2"/>
      <c r="CBP183" s="2"/>
      <c r="CBQ183" s="2"/>
      <c r="CBR183" s="2"/>
      <c r="CBS183" s="2"/>
      <c r="CBT183" s="2"/>
      <c r="CBU183" s="2"/>
      <c r="CBV183" s="2"/>
      <c r="CBW183" s="2"/>
      <c r="CBX183" s="2"/>
      <c r="CBY183" s="2"/>
      <c r="CBZ183" s="2"/>
      <c r="CCA183" s="2"/>
      <c r="CCB183" s="2"/>
      <c r="CCC183" s="2"/>
      <c r="CCD183" s="2"/>
      <c r="CCE183" s="2"/>
      <c r="CCF183" s="2"/>
      <c r="CCG183" s="2"/>
      <c r="CCH183" s="2"/>
      <c r="CCI183" s="2"/>
      <c r="CCJ183" s="2"/>
      <c r="CCK183" s="2"/>
      <c r="CCL183" s="2"/>
      <c r="CCM183" s="2"/>
      <c r="CCN183" s="2"/>
      <c r="CCO183" s="2"/>
      <c r="CCP183" s="2"/>
      <c r="CCQ183" s="2"/>
      <c r="CCR183" s="2"/>
      <c r="CCS183" s="2"/>
      <c r="CCT183" s="2"/>
      <c r="CCU183" s="2"/>
      <c r="CCV183" s="2"/>
      <c r="CCW183" s="2"/>
      <c r="CCX183" s="2"/>
      <c r="CCY183" s="2"/>
      <c r="CCZ183" s="2"/>
      <c r="CDA183" s="2"/>
      <c r="CDB183" s="2"/>
      <c r="CDC183" s="2"/>
      <c r="CDD183" s="2"/>
      <c r="CDE183" s="2"/>
      <c r="CDF183" s="2"/>
      <c r="CDG183" s="2"/>
      <c r="CDH183" s="2"/>
      <c r="CDI183" s="2"/>
      <c r="CDJ183" s="2"/>
      <c r="CDK183" s="2"/>
      <c r="CDL183" s="2"/>
      <c r="CDM183" s="2"/>
      <c r="CDN183" s="2"/>
      <c r="CDO183" s="2"/>
      <c r="CDP183" s="2"/>
      <c r="CDQ183" s="2"/>
      <c r="CDR183" s="2"/>
      <c r="CDS183" s="2"/>
      <c r="CDT183" s="2"/>
      <c r="CDU183" s="2"/>
      <c r="CDV183" s="2"/>
      <c r="CDW183" s="2"/>
      <c r="CDX183" s="2"/>
      <c r="CDY183" s="2"/>
      <c r="CDZ183" s="2"/>
      <c r="CEA183" s="2"/>
      <c r="CEB183" s="2"/>
      <c r="CEC183" s="2"/>
      <c r="CED183" s="2"/>
      <c r="CEE183" s="2"/>
      <c r="CEF183" s="2"/>
      <c r="CEG183" s="2"/>
      <c r="CEH183" s="2"/>
      <c r="CEI183" s="2"/>
      <c r="CEJ183" s="2"/>
      <c r="CEK183" s="2"/>
      <c r="CEL183" s="2"/>
      <c r="CEM183" s="2"/>
      <c r="CEN183" s="2"/>
      <c r="CEO183" s="2"/>
      <c r="CEP183" s="2"/>
      <c r="CEQ183" s="2"/>
      <c r="CER183" s="2"/>
      <c r="CES183" s="2"/>
      <c r="CET183" s="2"/>
      <c r="CEU183" s="2"/>
      <c r="CEV183" s="2"/>
      <c r="CEW183" s="2"/>
      <c r="CEX183" s="2"/>
      <c r="CEY183" s="2"/>
      <c r="CEZ183" s="2"/>
      <c r="CFA183" s="2"/>
      <c r="CFB183" s="2"/>
      <c r="CFC183" s="2"/>
      <c r="CFD183" s="2"/>
      <c r="CFE183" s="2"/>
      <c r="CFF183" s="2"/>
      <c r="CFG183" s="2"/>
      <c r="CFH183" s="2"/>
      <c r="CFI183" s="2"/>
      <c r="CFJ183" s="2"/>
      <c r="CFK183" s="2"/>
      <c r="CFL183" s="2"/>
      <c r="CFM183" s="2"/>
      <c r="CFN183" s="2"/>
      <c r="CFO183" s="2"/>
      <c r="CFP183" s="2"/>
      <c r="CFQ183" s="2"/>
      <c r="CFR183" s="2"/>
      <c r="CFS183" s="2"/>
      <c r="CFT183" s="2"/>
      <c r="CFU183" s="2"/>
      <c r="CFV183" s="2"/>
      <c r="CFW183" s="2"/>
      <c r="CFX183" s="2"/>
      <c r="CFY183" s="2"/>
      <c r="CFZ183" s="2"/>
      <c r="CGA183" s="2"/>
      <c r="CGB183" s="2"/>
      <c r="CGC183" s="2"/>
      <c r="CGD183" s="2"/>
      <c r="CGE183" s="2"/>
      <c r="CGF183" s="2"/>
      <c r="CGG183" s="2"/>
      <c r="CGH183" s="2"/>
      <c r="CGI183" s="2"/>
      <c r="CGJ183" s="2"/>
      <c r="CGK183" s="2"/>
      <c r="CGL183" s="2"/>
      <c r="CGM183" s="2"/>
      <c r="CGN183" s="2"/>
      <c r="CGO183" s="2"/>
      <c r="CGP183" s="2"/>
      <c r="CGQ183" s="2"/>
      <c r="CGR183" s="2"/>
      <c r="CGS183" s="2"/>
      <c r="CGT183" s="2"/>
      <c r="CGU183" s="2"/>
      <c r="CGV183" s="2"/>
      <c r="CGW183" s="2"/>
      <c r="CGX183" s="2"/>
      <c r="CGY183" s="2"/>
      <c r="CGZ183" s="2"/>
      <c r="CHA183" s="2"/>
      <c r="CHB183" s="2"/>
      <c r="CHC183" s="2"/>
      <c r="CHD183" s="2"/>
      <c r="CHE183" s="2"/>
      <c r="CHF183" s="2"/>
      <c r="CHG183" s="2"/>
      <c r="CHH183" s="2"/>
      <c r="CHI183" s="2"/>
      <c r="CHJ183" s="2"/>
      <c r="CHK183" s="2"/>
      <c r="CHL183" s="2"/>
      <c r="CHM183" s="2"/>
      <c r="CHN183" s="2"/>
      <c r="CHO183" s="2"/>
      <c r="CHP183" s="2"/>
      <c r="CHQ183" s="2"/>
      <c r="CHR183" s="2"/>
      <c r="CHS183" s="2"/>
      <c r="CHT183" s="2"/>
      <c r="CHU183" s="2"/>
      <c r="CHV183" s="2"/>
      <c r="CHW183" s="2"/>
      <c r="CHX183" s="2"/>
      <c r="CHY183" s="2"/>
      <c r="CHZ183" s="2"/>
      <c r="CIA183" s="2"/>
      <c r="CIB183" s="2"/>
      <c r="CIC183" s="2"/>
      <c r="CID183" s="2"/>
      <c r="CIE183" s="2"/>
      <c r="CIF183" s="2"/>
      <c r="CIG183" s="2"/>
      <c r="CIH183" s="2"/>
      <c r="CII183" s="2"/>
      <c r="CIJ183" s="2"/>
      <c r="CIK183" s="2"/>
      <c r="CIL183" s="2"/>
      <c r="CIM183" s="2"/>
      <c r="CIN183" s="2"/>
      <c r="CIO183" s="2"/>
      <c r="CIP183" s="2"/>
      <c r="CIQ183" s="2"/>
      <c r="CIR183" s="2"/>
      <c r="CIS183" s="2"/>
      <c r="CIT183" s="2"/>
      <c r="CIU183" s="2"/>
      <c r="CIV183" s="2"/>
      <c r="CIW183" s="2"/>
      <c r="CIX183" s="2"/>
      <c r="CIY183" s="2"/>
      <c r="CIZ183" s="2"/>
      <c r="CJA183" s="2"/>
      <c r="CJB183" s="2"/>
      <c r="CJC183" s="2"/>
      <c r="CJD183" s="2"/>
      <c r="CJE183" s="2"/>
      <c r="CJF183" s="2"/>
      <c r="CJG183" s="2"/>
      <c r="CJH183" s="2"/>
      <c r="CJI183" s="2"/>
      <c r="CJJ183" s="2"/>
      <c r="CJK183" s="2"/>
      <c r="CJL183" s="2"/>
      <c r="CJM183" s="2"/>
      <c r="CJN183" s="2"/>
      <c r="CJO183" s="2"/>
      <c r="CJP183" s="2"/>
      <c r="CJQ183" s="2"/>
      <c r="CJR183" s="2"/>
      <c r="CJS183" s="2"/>
      <c r="CJT183" s="2"/>
      <c r="CJU183" s="2"/>
      <c r="CJV183" s="2"/>
      <c r="CJW183" s="2"/>
      <c r="CJX183" s="2"/>
      <c r="CJY183" s="2"/>
      <c r="CJZ183" s="2"/>
      <c r="CKA183" s="2"/>
      <c r="CKB183" s="2"/>
      <c r="CKC183" s="2"/>
      <c r="CKD183" s="2"/>
      <c r="CKE183" s="2"/>
      <c r="CKF183" s="2"/>
      <c r="CKG183" s="2"/>
      <c r="CKH183" s="2"/>
      <c r="CKI183" s="2"/>
      <c r="CKJ183" s="2"/>
      <c r="CKK183" s="2"/>
      <c r="CKL183" s="2"/>
      <c r="CKM183" s="2"/>
      <c r="CKN183" s="2"/>
      <c r="CKO183" s="2"/>
      <c r="CKP183" s="2"/>
      <c r="CKQ183" s="2"/>
      <c r="CKR183" s="2"/>
      <c r="CKS183" s="2"/>
      <c r="CKT183" s="2"/>
      <c r="CKU183" s="2"/>
      <c r="CKV183" s="2"/>
      <c r="CKW183" s="2"/>
      <c r="CKX183" s="2"/>
      <c r="CKY183" s="2"/>
      <c r="CKZ183" s="2"/>
      <c r="CLA183" s="2"/>
      <c r="CLB183" s="2"/>
      <c r="CLC183" s="2"/>
      <c r="CLD183" s="2"/>
      <c r="CLE183" s="2"/>
      <c r="CLF183" s="2"/>
      <c r="CLG183" s="2"/>
      <c r="CLH183" s="2"/>
      <c r="CLI183" s="2"/>
      <c r="CLJ183" s="2"/>
      <c r="CLK183" s="2"/>
      <c r="CLL183" s="2"/>
      <c r="CLM183" s="2"/>
      <c r="CLN183" s="2"/>
      <c r="CLO183" s="2"/>
      <c r="CLP183" s="2"/>
      <c r="CLQ183" s="2"/>
      <c r="CLR183" s="2"/>
      <c r="CLS183" s="2"/>
      <c r="CLT183" s="2"/>
      <c r="CLU183" s="2"/>
      <c r="CLV183" s="2"/>
      <c r="CLW183" s="2"/>
      <c r="CLX183" s="2"/>
      <c r="CLY183" s="2"/>
      <c r="CLZ183" s="2"/>
      <c r="CMA183" s="2"/>
      <c r="CMB183" s="2"/>
      <c r="CMC183" s="2"/>
      <c r="CMD183" s="2"/>
      <c r="CME183" s="2"/>
      <c r="CMF183" s="2"/>
      <c r="CMG183" s="2"/>
      <c r="CMH183" s="2"/>
      <c r="CMI183" s="2"/>
      <c r="CMJ183" s="2"/>
      <c r="CMK183" s="2"/>
      <c r="CML183" s="2"/>
      <c r="CMM183" s="2"/>
      <c r="CMN183" s="2"/>
      <c r="CMO183" s="2"/>
      <c r="CMP183" s="2"/>
      <c r="CMQ183" s="2"/>
      <c r="CMR183" s="2"/>
      <c r="CMS183" s="2"/>
      <c r="CMT183" s="2"/>
      <c r="CMU183" s="2"/>
      <c r="CMV183" s="2"/>
      <c r="CMW183" s="2"/>
      <c r="CMX183" s="2"/>
      <c r="CMY183" s="2"/>
      <c r="CMZ183" s="2"/>
      <c r="CNA183" s="2"/>
      <c r="CNB183" s="2"/>
      <c r="CNC183" s="2"/>
      <c r="CND183" s="2"/>
      <c r="CNE183" s="2"/>
      <c r="CNF183" s="2"/>
      <c r="CNG183" s="2"/>
      <c r="CNH183" s="2"/>
      <c r="CNI183" s="2"/>
      <c r="CNJ183" s="2"/>
      <c r="CNK183" s="2"/>
      <c r="CNL183" s="2"/>
      <c r="CNM183" s="2"/>
      <c r="CNN183" s="2"/>
      <c r="CNO183" s="2"/>
      <c r="CNP183" s="2"/>
      <c r="CNQ183" s="2"/>
      <c r="CNR183" s="2"/>
      <c r="CNS183" s="2"/>
      <c r="CNT183" s="2"/>
      <c r="CNU183" s="2"/>
      <c r="CNV183" s="2"/>
      <c r="CNW183" s="2"/>
      <c r="CNX183" s="2"/>
      <c r="CNY183" s="2"/>
      <c r="CNZ183" s="2"/>
      <c r="COA183" s="2"/>
      <c r="COB183" s="2"/>
      <c r="COC183" s="2"/>
      <c r="COD183" s="2"/>
      <c r="COE183" s="2"/>
      <c r="COF183" s="2"/>
      <c r="COG183" s="2"/>
      <c r="COH183" s="2"/>
      <c r="COI183" s="2"/>
      <c r="COJ183" s="2"/>
      <c r="COK183" s="2"/>
      <c r="COL183" s="2"/>
      <c r="COM183" s="2"/>
      <c r="CON183" s="2"/>
      <c r="COO183" s="2"/>
      <c r="COP183" s="2"/>
      <c r="COQ183" s="2"/>
      <c r="COR183" s="2"/>
      <c r="COS183" s="2"/>
      <c r="COT183" s="2"/>
      <c r="COU183" s="2"/>
      <c r="COV183" s="2"/>
      <c r="COW183" s="2"/>
      <c r="COX183" s="2"/>
      <c r="COY183" s="2"/>
      <c r="COZ183" s="2"/>
      <c r="CPA183" s="2"/>
      <c r="CPB183" s="2"/>
      <c r="CPC183" s="2"/>
      <c r="CPD183" s="2"/>
      <c r="CPE183" s="2"/>
      <c r="CPF183" s="2"/>
      <c r="CPG183" s="2"/>
      <c r="CPH183" s="2"/>
      <c r="CPI183" s="2"/>
      <c r="CPJ183" s="2"/>
      <c r="CPK183" s="2"/>
      <c r="CPL183" s="2"/>
      <c r="CPM183" s="2"/>
      <c r="CPN183" s="2"/>
      <c r="CPO183" s="2"/>
      <c r="CPP183" s="2"/>
      <c r="CPQ183" s="2"/>
      <c r="CPR183" s="2"/>
      <c r="CPS183" s="2"/>
      <c r="CPT183" s="2"/>
      <c r="CPU183" s="2"/>
      <c r="CPV183" s="2"/>
      <c r="CPW183" s="2"/>
      <c r="CPX183" s="2"/>
      <c r="CPY183" s="2"/>
      <c r="CPZ183" s="2"/>
      <c r="CQA183" s="2"/>
      <c r="CQB183" s="2"/>
      <c r="CQC183" s="2"/>
      <c r="CQD183" s="2"/>
      <c r="CQE183" s="2"/>
      <c r="CQF183" s="2"/>
      <c r="CQG183" s="2"/>
      <c r="CQH183" s="2"/>
      <c r="CQI183" s="2"/>
      <c r="CQJ183" s="2"/>
      <c r="CQK183" s="2"/>
      <c r="CQL183" s="2"/>
      <c r="CQM183" s="2"/>
      <c r="CQN183" s="2"/>
      <c r="CQO183" s="2"/>
      <c r="CQP183" s="2"/>
      <c r="CQQ183" s="2"/>
      <c r="CQR183" s="2"/>
      <c r="CQS183" s="2"/>
      <c r="CQT183" s="2"/>
      <c r="CQU183" s="2"/>
      <c r="CQV183" s="2"/>
      <c r="CQW183" s="2"/>
      <c r="CQX183" s="2"/>
      <c r="CQY183" s="2"/>
      <c r="CQZ183" s="2"/>
      <c r="CRA183" s="2"/>
      <c r="CRB183" s="2"/>
      <c r="CRC183" s="2"/>
      <c r="CRD183" s="2"/>
      <c r="CRE183" s="2"/>
      <c r="CRF183" s="2"/>
      <c r="CRG183" s="2"/>
      <c r="CRH183" s="2"/>
      <c r="CRI183" s="2"/>
      <c r="CRJ183" s="2"/>
      <c r="CRK183" s="2"/>
      <c r="CRL183" s="2"/>
      <c r="CRM183" s="2"/>
      <c r="CRN183" s="2"/>
      <c r="CRO183" s="2"/>
      <c r="CRP183" s="2"/>
      <c r="CRQ183" s="2"/>
      <c r="CRR183" s="2"/>
      <c r="CRS183" s="2"/>
      <c r="CRT183" s="2"/>
      <c r="CRU183" s="2"/>
      <c r="CRV183" s="2"/>
      <c r="CRW183" s="2"/>
      <c r="CRX183" s="2"/>
      <c r="CRY183" s="2"/>
      <c r="CRZ183" s="2"/>
      <c r="CSA183" s="2"/>
      <c r="CSB183" s="2"/>
      <c r="CSC183" s="2"/>
      <c r="CSD183" s="2"/>
      <c r="CSE183" s="2"/>
      <c r="CSF183" s="2"/>
      <c r="CSG183" s="2"/>
      <c r="CSH183" s="2"/>
      <c r="CSI183" s="2"/>
      <c r="CSJ183" s="2"/>
      <c r="CSK183" s="2"/>
      <c r="CSL183" s="2"/>
      <c r="CSM183" s="2"/>
      <c r="CSN183" s="2"/>
      <c r="CSO183" s="2"/>
      <c r="CSP183" s="2"/>
      <c r="CSQ183" s="2"/>
      <c r="CSR183" s="2"/>
      <c r="CSS183" s="2"/>
      <c r="CST183" s="2"/>
      <c r="CSU183" s="2"/>
      <c r="CSV183" s="2"/>
      <c r="CSW183" s="2"/>
      <c r="CSX183" s="2"/>
      <c r="CSY183" s="2"/>
      <c r="CSZ183" s="2"/>
      <c r="CTA183" s="2"/>
      <c r="CTB183" s="2"/>
      <c r="CTC183" s="2"/>
      <c r="CTD183" s="2"/>
      <c r="CTE183" s="2"/>
      <c r="CTF183" s="2"/>
      <c r="CTG183" s="2"/>
      <c r="CTH183" s="2"/>
      <c r="CTI183" s="2"/>
      <c r="CTJ183" s="2"/>
      <c r="CTK183" s="2"/>
      <c r="CTL183" s="2"/>
      <c r="CTM183" s="2"/>
      <c r="CTN183" s="2"/>
      <c r="CTO183" s="2"/>
      <c r="CTP183" s="2"/>
      <c r="CTQ183" s="2"/>
      <c r="CTR183" s="2"/>
    </row>
    <row r="184" spans="1:2566" s="103" customFormat="1" ht="15.75" customHeight="1">
      <c r="A184" s="4" t="s">
        <v>21</v>
      </c>
      <c r="B184" s="5" t="s">
        <v>0</v>
      </c>
      <c r="C184" s="5" t="s">
        <v>241</v>
      </c>
      <c r="D184" s="5" t="s">
        <v>242</v>
      </c>
      <c r="E184" s="5" t="s">
        <v>243</v>
      </c>
      <c r="F184" s="5" t="s">
        <v>0</v>
      </c>
      <c r="G184" s="5" t="s">
        <v>241</v>
      </c>
      <c r="H184" s="5" t="s">
        <v>242</v>
      </c>
      <c r="I184" s="5" t="s">
        <v>243</v>
      </c>
      <c r="J184" s="5" t="s">
        <v>0</v>
      </c>
      <c r="K184" s="5" t="s">
        <v>241</v>
      </c>
      <c r="L184" s="5" t="s">
        <v>242</v>
      </c>
      <c r="M184" s="5" t="s">
        <v>243</v>
      </c>
      <c r="N184"/>
      <c r="O18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  <c r="AML184" s="2"/>
      <c r="AMM184" s="2"/>
      <c r="AMN184" s="2"/>
      <c r="AMO184" s="2"/>
      <c r="AMP184" s="2"/>
      <c r="AMQ184" s="2"/>
      <c r="AMR184" s="2"/>
      <c r="AMS184" s="2"/>
      <c r="AMT184" s="2"/>
      <c r="AMU184" s="2"/>
      <c r="AMV184" s="2"/>
      <c r="AMW184" s="2"/>
      <c r="AMX184" s="2"/>
      <c r="AMY184" s="2"/>
      <c r="AMZ184" s="2"/>
      <c r="ANA184" s="2"/>
      <c r="ANB184" s="2"/>
      <c r="ANC184" s="2"/>
      <c r="AND184" s="2"/>
      <c r="ANE184" s="2"/>
      <c r="ANF184" s="2"/>
      <c r="ANG184" s="2"/>
      <c r="ANH184" s="2"/>
      <c r="ANI184" s="2"/>
      <c r="ANJ184" s="2"/>
      <c r="ANK184" s="2"/>
      <c r="ANL184" s="2"/>
      <c r="ANM184" s="2"/>
      <c r="ANN184" s="2"/>
      <c r="ANO184" s="2"/>
      <c r="ANP184" s="2"/>
      <c r="ANQ184" s="2"/>
      <c r="ANR184" s="2"/>
      <c r="ANS184" s="2"/>
      <c r="ANT184" s="2"/>
      <c r="ANU184" s="2"/>
      <c r="ANV184" s="2"/>
      <c r="ANW184" s="2"/>
      <c r="ANX184" s="2"/>
      <c r="ANY184" s="2"/>
      <c r="ANZ184" s="2"/>
      <c r="AOA184" s="2"/>
      <c r="AOB184" s="2"/>
      <c r="AOC184" s="2"/>
      <c r="AOD184" s="2"/>
      <c r="AOE184" s="2"/>
      <c r="AOF184" s="2"/>
      <c r="AOG184" s="2"/>
      <c r="AOH184" s="2"/>
      <c r="AOI184" s="2"/>
      <c r="AOJ184" s="2"/>
      <c r="AOK184" s="2"/>
      <c r="AOL184" s="2"/>
      <c r="AOM184" s="2"/>
      <c r="AON184" s="2"/>
      <c r="AOO184" s="2"/>
      <c r="AOP184" s="2"/>
      <c r="AOQ184" s="2"/>
      <c r="AOR184" s="2"/>
      <c r="AOS184" s="2"/>
      <c r="AOT184" s="2"/>
      <c r="AOU184" s="2"/>
      <c r="AOV184" s="2"/>
      <c r="AOW184" s="2"/>
      <c r="AOX184" s="2"/>
      <c r="AOY184" s="2"/>
      <c r="AOZ184" s="2"/>
      <c r="APA184" s="2"/>
      <c r="APB184" s="2"/>
      <c r="APC184" s="2"/>
      <c r="APD184" s="2"/>
      <c r="APE184" s="2"/>
      <c r="APF184" s="2"/>
      <c r="APG184" s="2"/>
      <c r="APH184" s="2"/>
      <c r="API184" s="2"/>
      <c r="APJ184" s="2"/>
      <c r="APK184" s="2"/>
      <c r="APL184" s="2"/>
      <c r="APM184" s="2"/>
      <c r="APN184" s="2"/>
      <c r="APO184" s="2"/>
      <c r="APP184" s="2"/>
      <c r="APQ184" s="2"/>
      <c r="APR184" s="2"/>
      <c r="APS184" s="2"/>
      <c r="APT184" s="2"/>
      <c r="APU184" s="2"/>
      <c r="APV184" s="2"/>
      <c r="APW184" s="2"/>
      <c r="APX184" s="2"/>
      <c r="APY184" s="2"/>
      <c r="APZ184" s="2"/>
      <c r="AQA184" s="2"/>
      <c r="AQB184" s="2"/>
      <c r="AQC184" s="2"/>
      <c r="AQD184" s="2"/>
      <c r="AQE184" s="2"/>
      <c r="AQF184" s="2"/>
      <c r="AQG184" s="2"/>
      <c r="AQH184" s="2"/>
      <c r="AQI184" s="2"/>
      <c r="AQJ184" s="2"/>
      <c r="AQK184" s="2"/>
      <c r="AQL184" s="2"/>
      <c r="AQM184" s="2"/>
      <c r="AQN184" s="2"/>
      <c r="AQO184" s="2"/>
      <c r="AQP184" s="2"/>
      <c r="AQQ184" s="2"/>
      <c r="AQR184" s="2"/>
      <c r="AQS184" s="2"/>
      <c r="AQT184" s="2"/>
      <c r="AQU184" s="2"/>
      <c r="AQV184" s="2"/>
      <c r="AQW184" s="2"/>
      <c r="AQX184" s="2"/>
      <c r="AQY184" s="2"/>
      <c r="AQZ184" s="2"/>
      <c r="ARA184" s="2"/>
      <c r="ARB184" s="2"/>
      <c r="ARC184" s="2"/>
      <c r="ARD184" s="2"/>
      <c r="ARE184" s="2"/>
      <c r="ARF184" s="2"/>
      <c r="ARG184" s="2"/>
      <c r="ARH184" s="2"/>
      <c r="ARI184" s="2"/>
      <c r="ARJ184" s="2"/>
      <c r="ARK184" s="2"/>
      <c r="ARL184" s="2"/>
      <c r="ARM184" s="2"/>
      <c r="ARN184" s="2"/>
      <c r="ARO184" s="2"/>
      <c r="ARP184" s="2"/>
      <c r="ARQ184" s="2"/>
      <c r="ARR184" s="2"/>
      <c r="ARS184" s="2"/>
      <c r="ART184" s="2"/>
      <c r="ARU184" s="2"/>
      <c r="ARV184" s="2"/>
      <c r="ARW184" s="2"/>
      <c r="ARX184" s="2"/>
      <c r="ARY184" s="2"/>
      <c r="ARZ184" s="2"/>
      <c r="ASA184" s="2"/>
      <c r="ASB184" s="2"/>
      <c r="ASC184" s="2"/>
      <c r="ASD184" s="2"/>
      <c r="ASE184" s="2"/>
      <c r="ASF184" s="2"/>
      <c r="ASG184" s="2"/>
      <c r="ASH184" s="2"/>
      <c r="ASI184" s="2"/>
      <c r="ASJ184" s="2"/>
      <c r="ASK184" s="2"/>
      <c r="ASL184" s="2"/>
      <c r="ASM184" s="2"/>
      <c r="ASN184" s="2"/>
      <c r="ASO184" s="2"/>
      <c r="ASP184" s="2"/>
      <c r="ASQ184" s="2"/>
      <c r="ASR184" s="2"/>
      <c r="ASS184" s="2"/>
      <c r="AST184" s="2"/>
      <c r="ASU184" s="2"/>
      <c r="ASV184" s="2"/>
      <c r="ASW184" s="2"/>
      <c r="ASX184" s="2"/>
      <c r="ASY184" s="2"/>
      <c r="ASZ184" s="2"/>
      <c r="ATA184" s="2"/>
      <c r="ATB184" s="2"/>
      <c r="ATC184" s="2"/>
      <c r="ATD184" s="2"/>
      <c r="ATE184" s="2"/>
      <c r="ATF184" s="2"/>
      <c r="ATG184" s="2"/>
      <c r="ATH184" s="2"/>
      <c r="ATI184" s="2"/>
      <c r="ATJ184" s="2"/>
      <c r="ATK184" s="2"/>
      <c r="ATL184" s="2"/>
      <c r="ATM184" s="2"/>
      <c r="ATN184" s="2"/>
      <c r="ATO184" s="2"/>
      <c r="ATP184" s="2"/>
      <c r="ATQ184" s="2"/>
      <c r="ATR184" s="2"/>
      <c r="ATS184" s="2"/>
      <c r="ATT184" s="2"/>
      <c r="ATU184" s="2"/>
      <c r="ATV184" s="2"/>
      <c r="ATW184" s="2"/>
      <c r="ATX184" s="2"/>
      <c r="ATY184" s="2"/>
      <c r="ATZ184" s="2"/>
      <c r="AUA184" s="2"/>
      <c r="AUB184" s="2"/>
      <c r="AUC184" s="2"/>
      <c r="AUD184" s="2"/>
      <c r="AUE184" s="2"/>
      <c r="AUF184" s="2"/>
      <c r="AUG184" s="2"/>
      <c r="AUH184" s="2"/>
      <c r="AUI184" s="2"/>
      <c r="AUJ184" s="2"/>
      <c r="AUK184" s="2"/>
      <c r="AUL184" s="2"/>
      <c r="AUM184" s="2"/>
      <c r="AUN184" s="2"/>
      <c r="AUO184" s="2"/>
      <c r="AUP184" s="2"/>
      <c r="AUQ184" s="2"/>
      <c r="AUR184" s="2"/>
      <c r="AUS184" s="2"/>
      <c r="AUT184" s="2"/>
      <c r="AUU184" s="2"/>
      <c r="AUV184" s="2"/>
      <c r="AUW184" s="2"/>
      <c r="AUX184" s="2"/>
      <c r="AUY184" s="2"/>
      <c r="AUZ184" s="2"/>
      <c r="AVA184" s="2"/>
      <c r="AVB184" s="2"/>
      <c r="AVC184" s="2"/>
      <c r="AVD184" s="2"/>
      <c r="AVE184" s="2"/>
      <c r="AVF184" s="2"/>
      <c r="AVG184" s="2"/>
      <c r="AVH184" s="2"/>
      <c r="AVI184" s="2"/>
      <c r="AVJ184" s="2"/>
      <c r="AVK184" s="2"/>
      <c r="AVL184" s="2"/>
      <c r="AVM184" s="2"/>
      <c r="AVN184" s="2"/>
      <c r="AVO184" s="2"/>
      <c r="AVP184" s="2"/>
      <c r="AVQ184" s="2"/>
      <c r="AVR184" s="2"/>
      <c r="AVS184" s="2"/>
      <c r="AVT184" s="2"/>
      <c r="AVU184" s="2"/>
      <c r="AVV184" s="2"/>
      <c r="AVW184" s="2"/>
      <c r="AVX184" s="2"/>
      <c r="AVY184" s="2"/>
      <c r="AVZ184" s="2"/>
      <c r="AWA184" s="2"/>
      <c r="AWB184" s="2"/>
      <c r="AWC184" s="2"/>
      <c r="AWD184" s="2"/>
      <c r="AWE184" s="2"/>
      <c r="AWF184" s="2"/>
      <c r="AWG184" s="2"/>
      <c r="AWH184" s="2"/>
      <c r="AWI184" s="2"/>
      <c r="AWJ184" s="2"/>
      <c r="AWK184" s="2"/>
      <c r="AWL184" s="2"/>
      <c r="AWM184" s="2"/>
      <c r="AWN184" s="2"/>
      <c r="AWO184" s="2"/>
      <c r="AWP184" s="2"/>
      <c r="AWQ184" s="2"/>
      <c r="AWR184" s="2"/>
      <c r="AWS184" s="2"/>
      <c r="AWT184" s="2"/>
      <c r="AWU184" s="2"/>
      <c r="AWV184" s="2"/>
      <c r="AWW184" s="2"/>
      <c r="AWX184" s="2"/>
      <c r="AWY184" s="2"/>
      <c r="AWZ184" s="2"/>
      <c r="AXA184" s="2"/>
      <c r="AXB184" s="2"/>
      <c r="AXC184" s="2"/>
      <c r="AXD184" s="2"/>
      <c r="AXE184" s="2"/>
      <c r="AXF184" s="2"/>
      <c r="AXG184" s="2"/>
      <c r="AXH184" s="2"/>
      <c r="AXI184" s="2"/>
      <c r="AXJ184" s="2"/>
      <c r="AXK184" s="2"/>
      <c r="AXL184" s="2"/>
      <c r="AXM184" s="2"/>
      <c r="AXN184" s="2"/>
      <c r="AXO184" s="2"/>
      <c r="AXP184" s="2"/>
      <c r="AXQ184" s="2"/>
      <c r="AXR184" s="2"/>
      <c r="AXS184" s="2"/>
      <c r="AXT184" s="2"/>
      <c r="AXU184" s="2"/>
      <c r="AXV184" s="2"/>
      <c r="AXW184" s="2"/>
      <c r="AXX184" s="2"/>
      <c r="AXY184" s="2"/>
      <c r="AXZ184" s="2"/>
      <c r="AYA184" s="2"/>
      <c r="AYB184" s="2"/>
      <c r="AYC184" s="2"/>
      <c r="AYD184" s="2"/>
      <c r="AYE184" s="2"/>
      <c r="AYF184" s="2"/>
      <c r="AYG184" s="2"/>
      <c r="AYH184" s="2"/>
      <c r="AYI184" s="2"/>
      <c r="AYJ184" s="2"/>
      <c r="AYK184" s="2"/>
      <c r="AYL184" s="2"/>
      <c r="AYM184" s="2"/>
      <c r="AYN184" s="2"/>
      <c r="AYO184" s="2"/>
      <c r="AYP184" s="2"/>
      <c r="AYQ184" s="2"/>
      <c r="AYR184" s="2"/>
      <c r="AYS184" s="2"/>
      <c r="AYT184" s="2"/>
      <c r="AYU184" s="2"/>
      <c r="AYV184" s="2"/>
      <c r="AYW184" s="2"/>
      <c r="AYX184" s="2"/>
      <c r="AYY184" s="2"/>
      <c r="AYZ184" s="2"/>
      <c r="AZA184" s="2"/>
      <c r="AZB184" s="2"/>
      <c r="AZC184" s="2"/>
      <c r="AZD184" s="2"/>
      <c r="AZE184" s="2"/>
      <c r="AZF184" s="2"/>
      <c r="AZG184" s="2"/>
      <c r="AZH184" s="2"/>
      <c r="AZI184" s="2"/>
      <c r="AZJ184" s="2"/>
      <c r="AZK184" s="2"/>
      <c r="AZL184" s="2"/>
      <c r="AZM184" s="2"/>
      <c r="AZN184" s="2"/>
      <c r="AZO184" s="2"/>
      <c r="AZP184" s="2"/>
      <c r="AZQ184" s="2"/>
      <c r="AZR184" s="2"/>
      <c r="AZS184" s="2"/>
      <c r="AZT184" s="2"/>
      <c r="AZU184" s="2"/>
      <c r="AZV184" s="2"/>
      <c r="AZW184" s="2"/>
      <c r="AZX184" s="2"/>
      <c r="AZY184" s="2"/>
      <c r="AZZ184" s="2"/>
      <c r="BAA184" s="2"/>
      <c r="BAB184" s="2"/>
      <c r="BAC184" s="2"/>
      <c r="BAD184" s="2"/>
      <c r="BAE184" s="2"/>
      <c r="BAF184" s="2"/>
      <c r="BAG184" s="2"/>
      <c r="BAH184" s="2"/>
      <c r="BAI184" s="2"/>
      <c r="BAJ184" s="2"/>
      <c r="BAK184" s="2"/>
      <c r="BAL184" s="2"/>
      <c r="BAM184" s="2"/>
      <c r="BAN184" s="2"/>
      <c r="BAO184" s="2"/>
      <c r="BAP184" s="2"/>
      <c r="BAQ184" s="2"/>
      <c r="BAR184" s="2"/>
      <c r="BAS184" s="2"/>
      <c r="BAT184" s="2"/>
      <c r="BAU184" s="2"/>
      <c r="BAV184" s="2"/>
      <c r="BAW184" s="2"/>
      <c r="BAX184" s="2"/>
      <c r="BAY184" s="2"/>
      <c r="BAZ184" s="2"/>
      <c r="BBA184" s="2"/>
      <c r="BBB184" s="2"/>
      <c r="BBC184" s="2"/>
      <c r="BBD184" s="2"/>
      <c r="BBE184" s="2"/>
      <c r="BBF184" s="2"/>
      <c r="BBG184" s="2"/>
      <c r="BBH184" s="2"/>
      <c r="BBI184" s="2"/>
      <c r="BBJ184" s="2"/>
      <c r="BBK184" s="2"/>
      <c r="BBL184" s="2"/>
      <c r="BBM184" s="2"/>
      <c r="BBN184" s="2"/>
      <c r="BBO184" s="2"/>
      <c r="BBP184" s="2"/>
      <c r="BBQ184" s="2"/>
      <c r="BBR184" s="2"/>
      <c r="BBS184" s="2"/>
      <c r="BBT184" s="2"/>
      <c r="BBU184" s="2"/>
      <c r="BBV184" s="2"/>
      <c r="BBW184" s="2"/>
      <c r="BBX184" s="2"/>
      <c r="BBY184" s="2"/>
      <c r="BBZ184" s="2"/>
      <c r="BCA184" s="2"/>
      <c r="BCB184" s="2"/>
      <c r="BCC184" s="2"/>
      <c r="BCD184" s="2"/>
      <c r="BCE184" s="2"/>
      <c r="BCF184" s="2"/>
      <c r="BCG184" s="2"/>
      <c r="BCH184" s="2"/>
      <c r="BCI184" s="2"/>
      <c r="BCJ184" s="2"/>
      <c r="BCK184" s="2"/>
      <c r="BCL184" s="2"/>
      <c r="BCM184" s="2"/>
      <c r="BCN184" s="2"/>
      <c r="BCO184" s="2"/>
      <c r="BCP184" s="2"/>
      <c r="BCQ184" s="2"/>
      <c r="BCR184" s="2"/>
      <c r="BCS184" s="2"/>
      <c r="BCT184" s="2"/>
      <c r="BCU184" s="2"/>
      <c r="BCV184" s="2"/>
      <c r="BCW184" s="2"/>
      <c r="BCX184" s="2"/>
      <c r="BCY184" s="2"/>
      <c r="BCZ184" s="2"/>
      <c r="BDA184" s="2"/>
      <c r="BDB184" s="2"/>
      <c r="BDC184" s="2"/>
      <c r="BDD184" s="2"/>
      <c r="BDE184" s="2"/>
      <c r="BDF184" s="2"/>
      <c r="BDG184" s="2"/>
      <c r="BDH184" s="2"/>
      <c r="BDI184" s="2"/>
      <c r="BDJ184" s="2"/>
      <c r="BDK184" s="2"/>
      <c r="BDL184" s="2"/>
      <c r="BDM184" s="2"/>
      <c r="BDN184" s="2"/>
      <c r="BDO184" s="2"/>
      <c r="BDP184" s="2"/>
      <c r="BDQ184" s="2"/>
      <c r="BDR184" s="2"/>
      <c r="BDS184" s="2"/>
      <c r="BDT184" s="2"/>
      <c r="BDU184" s="2"/>
      <c r="BDV184" s="2"/>
      <c r="BDW184" s="2"/>
      <c r="BDX184" s="2"/>
      <c r="BDY184" s="2"/>
      <c r="BDZ184" s="2"/>
      <c r="BEA184" s="2"/>
      <c r="BEB184" s="2"/>
      <c r="BEC184" s="2"/>
      <c r="BED184" s="2"/>
      <c r="BEE184" s="2"/>
      <c r="BEF184" s="2"/>
      <c r="BEG184" s="2"/>
      <c r="BEH184" s="2"/>
      <c r="BEI184" s="2"/>
      <c r="BEJ184" s="2"/>
      <c r="BEK184" s="2"/>
      <c r="BEL184" s="2"/>
      <c r="BEM184" s="2"/>
      <c r="BEN184" s="2"/>
      <c r="BEO184" s="2"/>
      <c r="BEP184" s="2"/>
      <c r="BEQ184" s="2"/>
      <c r="BER184" s="2"/>
      <c r="BES184" s="2"/>
      <c r="BET184" s="2"/>
      <c r="BEU184" s="2"/>
      <c r="BEV184" s="2"/>
      <c r="BEW184" s="2"/>
      <c r="BEX184" s="2"/>
      <c r="BEY184" s="2"/>
      <c r="BEZ184" s="2"/>
      <c r="BFA184" s="2"/>
      <c r="BFB184" s="2"/>
      <c r="BFC184" s="2"/>
      <c r="BFD184" s="2"/>
      <c r="BFE184" s="2"/>
      <c r="BFF184" s="2"/>
      <c r="BFG184" s="2"/>
      <c r="BFH184" s="2"/>
      <c r="BFI184" s="2"/>
      <c r="BFJ184" s="2"/>
      <c r="BFK184" s="2"/>
      <c r="BFL184" s="2"/>
      <c r="BFM184" s="2"/>
      <c r="BFN184" s="2"/>
      <c r="BFO184" s="2"/>
      <c r="BFP184" s="2"/>
      <c r="BFQ184" s="2"/>
      <c r="BFR184" s="2"/>
      <c r="BFS184" s="2"/>
      <c r="BFT184" s="2"/>
      <c r="BFU184" s="2"/>
      <c r="BFV184" s="2"/>
      <c r="BFW184" s="2"/>
      <c r="BFX184" s="2"/>
      <c r="BFY184" s="2"/>
      <c r="BFZ184" s="2"/>
      <c r="BGA184" s="2"/>
      <c r="BGB184" s="2"/>
      <c r="BGC184" s="2"/>
      <c r="BGD184" s="2"/>
      <c r="BGE184" s="2"/>
      <c r="BGF184" s="2"/>
      <c r="BGG184" s="2"/>
      <c r="BGH184" s="2"/>
      <c r="BGI184" s="2"/>
      <c r="BGJ184" s="2"/>
      <c r="BGK184" s="2"/>
      <c r="BGL184" s="2"/>
      <c r="BGM184" s="2"/>
      <c r="BGN184" s="2"/>
      <c r="BGO184" s="2"/>
      <c r="BGP184" s="2"/>
      <c r="BGQ184" s="2"/>
      <c r="BGR184" s="2"/>
      <c r="BGS184" s="2"/>
      <c r="BGT184" s="2"/>
      <c r="BGU184" s="2"/>
      <c r="BGV184" s="2"/>
      <c r="BGW184" s="2"/>
      <c r="BGX184" s="2"/>
      <c r="BGY184" s="2"/>
      <c r="BGZ184" s="2"/>
      <c r="BHA184" s="2"/>
      <c r="BHB184" s="2"/>
      <c r="BHC184" s="2"/>
      <c r="BHD184" s="2"/>
      <c r="BHE184" s="2"/>
      <c r="BHF184" s="2"/>
      <c r="BHG184" s="2"/>
      <c r="BHH184" s="2"/>
      <c r="BHI184" s="2"/>
      <c r="BHJ184" s="2"/>
      <c r="BHK184" s="2"/>
      <c r="BHL184" s="2"/>
      <c r="BHM184" s="2"/>
      <c r="BHN184" s="2"/>
      <c r="BHO184" s="2"/>
      <c r="BHP184" s="2"/>
      <c r="BHQ184" s="2"/>
      <c r="BHR184" s="2"/>
      <c r="BHS184" s="2"/>
      <c r="BHT184" s="2"/>
      <c r="BHU184" s="2"/>
      <c r="BHV184" s="2"/>
      <c r="BHW184" s="2"/>
      <c r="BHX184" s="2"/>
      <c r="BHY184" s="2"/>
      <c r="BHZ184" s="2"/>
      <c r="BIA184" s="2"/>
      <c r="BIB184" s="2"/>
      <c r="BIC184" s="2"/>
      <c r="BID184" s="2"/>
      <c r="BIE184" s="2"/>
      <c r="BIF184" s="2"/>
      <c r="BIG184" s="2"/>
      <c r="BIH184" s="2"/>
      <c r="BII184" s="2"/>
      <c r="BIJ184" s="2"/>
      <c r="BIK184" s="2"/>
      <c r="BIL184" s="2"/>
      <c r="BIM184" s="2"/>
      <c r="BIN184" s="2"/>
      <c r="BIO184" s="2"/>
      <c r="BIP184" s="2"/>
      <c r="BIQ184" s="2"/>
      <c r="BIR184" s="2"/>
      <c r="BIS184" s="2"/>
      <c r="BIT184" s="2"/>
      <c r="BIU184" s="2"/>
      <c r="BIV184" s="2"/>
      <c r="BIW184" s="2"/>
      <c r="BIX184" s="2"/>
      <c r="BIY184" s="2"/>
      <c r="BIZ184" s="2"/>
      <c r="BJA184" s="2"/>
      <c r="BJB184" s="2"/>
      <c r="BJC184" s="2"/>
      <c r="BJD184" s="2"/>
      <c r="BJE184" s="2"/>
      <c r="BJF184" s="2"/>
      <c r="BJG184" s="2"/>
      <c r="BJH184" s="2"/>
      <c r="BJI184" s="2"/>
      <c r="BJJ184" s="2"/>
      <c r="BJK184" s="2"/>
      <c r="BJL184" s="2"/>
      <c r="BJM184" s="2"/>
      <c r="BJN184" s="2"/>
      <c r="BJO184" s="2"/>
      <c r="BJP184" s="2"/>
      <c r="BJQ184" s="2"/>
      <c r="BJR184" s="2"/>
      <c r="BJS184" s="2"/>
      <c r="BJT184" s="2"/>
      <c r="BJU184" s="2"/>
      <c r="BJV184" s="2"/>
      <c r="BJW184" s="2"/>
      <c r="BJX184" s="2"/>
      <c r="BJY184" s="2"/>
      <c r="BJZ184" s="2"/>
      <c r="BKA184" s="2"/>
      <c r="BKB184" s="2"/>
      <c r="BKC184" s="2"/>
      <c r="BKD184" s="2"/>
      <c r="BKE184" s="2"/>
      <c r="BKF184" s="2"/>
      <c r="BKG184" s="2"/>
      <c r="BKH184" s="2"/>
      <c r="BKI184" s="2"/>
      <c r="BKJ184" s="2"/>
      <c r="BKK184" s="2"/>
      <c r="BKL184" s="2"/>
      <c r="BKM184" s="2"/>
      <c r="BKN184" s="2"/>
      <c r="BKO184" s="2"/>
      <c r="BKP184" s="2"/>
      <c r="BKQ184" s="2"/>
      <c r="BKR184" s="2"/>
      <c r="BKS184" s="2"/>
      <c r="BKT184" s="2"/>
      <c r="BKU184" s="2"/>
      <c r="BKV184" s="2"/>
      <c r="BKW184" s="2"/>
      <c r="BKX184" s="2"/>
      <c r="BKY184" s="2"/>
      <c r="BKZ184" s="2"/>
      <c r="BLA184" s="2"/>
      <c r="BLB184" s="2"/>
      <c r="BLC184" s="2"/>
      <c r="BLD184" s="2"/>
      <c r="BLE184" s="2"/>
      <c r="BLF184" s="2"/>
      <c r="BLG184" s="2"/>
      <c r="BLH184" s="2"/>
      <c r="BLI184" s="2"/>
      <c r="BLJ184" s="2"/>
      <c r="BLK184" s="2"/>
      <c r="BLL184" s="2"/>
      <c r="BLM184" s="2"/>
      <c r="BLN184" s="2"/>
      <c r="BLO184" s="2"/>
      <c r="BLP184" s="2"/>
      <c r="BLQ184" s="2"/>
      <c r="BLR184" s="2"/>
      <c r="BLS184" s="2"/>
      <c r="BLT184" s="2"/>
      <c r="BLU184" s="2"/>
      <c r="BLV184" s="2"/>
      <c r="BLW184" s="2"/>
      <c r="BLX184" s="2"/>
      <c r="BLY184" s="2"/>
      <c r="BLZ184" s="2"/>
      <c r="BMA184" s="2"/>
      <c r="BMB184" s="2"/>
      <c r="BMC184" s="2"/>
      <c r="BMD184" s="2"/>
      <c r="BME184" s="2"/>
      <c r="BMF184" s="2"/>
      <c r="BMG184" s="2"/>
      <c r="BMH184" s="2"/>
      <c r="BMI184" s="2"/>
      <c r="BMJ184" s="2"/>
      <c r="BMK184" s="2"/>
      <c r="BML184" s="2"/>
      <c r="BMM184" s="2"/>
      <c r="BMN184" s="2"/>
      <c r="BMO184" s="2"/>
      <c r="BMP184" s="2"/>
      <c r="BMQ184" s="2"/>
      <c r="BMR184" s="2"/>
      <c r="BMS184" s="2"/>
      <c r="BMT184" s="2"/>
      <c r="BMU184" s="2"/>
      <c r="BMV184" s="2"/>
      <c r="BMW184" s="2"/>
      <c r="BMX184" s="2"/>
      <c r="BMY184" s="2"/>
      <c r="BMZ184" s="2"/>
      <c r="BNA184" s="2"/>
      <c r="BNB184" s="2"/>
      <c r="BNC184" s="2"/>
      <c r="BND184" s="2"/>
      <c r="BNE184" s="2"/>
      <c r="BNF184" s="2"/>
      <c r="BNG184" s="2"/>
      <c r="BNH184" s="2"/>
      <c r="BNI184" s="2"/>
      <c r="BNJ184" s="2"/>
      <c r="BNK184" s="2"/>
      <c r="BNL184" s="2"/>
      <c r="BNM184" s="2"/>
      <c r="BNN184" s="2"/>
      <c r="BNO184" s="2"/>
      <c r="BNP184" s="2"/>
      <c r="BNQ184" s="2"/>
      <c r="BNR184" s="2"/>
      <c r="BNS184" s="2"/>
      <c r="BNT184" s="2"/>
      <c r="BNU184" s="2"/>
      <c r="BNV184" s="2"/>
      <c r="BNW184" s="2"/>
      <c r="BNX184" s="2"/>
      <c r="BNY184" s="2"/>
      <c r="BNZ184" s="2"/>
      <c r="BOA184" s="2"/>
      <c r="BOB184" s="2"/>
      <c r="BOC184" s="2"/>
      <c r="BOD184" s="2"/>
      <c r="BOE184" s="2"/>
      <c r="BOF184" s="2"/>
      <c r="BOG184" s="2"/>
      <c r="BOH184" s="2"/>
      <c r="BOI184" s="2"/>
      <c r="BOJ184" s="2"/>
      <c r="BOK184" s="2"/>
      <c r="BOL184" s="2"/>
      <c r="BOM184" s="2"/>
      <c r="BON184" s="2"/>
      <c r="BOO184" s="2"/>
      <c r="BOP184" s="2"/>
      <c r="BOQ184" s="2"/>
      <c r="BOR184" s="2"/>
      <c r="BOS184" s="2"/>
      <c r="BOT184" s="2"/>
      <c r="BOU184" s="2"/>
      <c r="BOV184" s="2"/>
      <c r="BOW184" s="2"/>
      <c r="BOX184" s="2"/>
      <c r="BOY184" s="2"/>
      <c r="BOZ184" s="2"/>
      <c r="BPA184" s="2"/>
      <c r="BPB184" s="2"/>
      <c r="BPC184" s="2"/>
      <c r="BPD184" s="2"/>
      <c r="BPE184" s="2"/>
      <c r="BPF184" s="2"/>
      <c r="BPG184" s="2"/>
      <c r="BPH184" s="2"/>
      <c r="BPI184" s="2"/>
      <c r="BPJ184" s="2"/>
      <c r="BPK184" s="2"/>
      <c r="BPL184" s="2"/>
      <c r="BPM184" s="2"/>
      <c r="BPN184" s="2"/>
      <c r="BPO184" s="2"/>
      <c r="BPP184" s="2"/>
      <c r="BPQ184" s="2"/>
      <c r="BPR184" s="2"/>
      <c r="BPS184" s="2"/>
      <c r="BPT184" s="2"/>
      <c r="BPU184" s="2"/>
      <c r="BPV184" s="2"/>
      <c r="BPW184" s="2"/>
      <c r="BPX184" s="2"/>
      <c r="BPY184" s="2"/>
      <c r="BPZ184" s="2"/>
      <c r="BQA184" s="2"/>
      <c r="BQB184" s="2"/>
      <c r="BQC184" s="2"/>
      <c r="BQD184" s="2"/>
      <c r="BQE184" s="2"/>
      <c r="BQF184" s="2"/>
      <c r="BQG184" s="2"/>
      <c r="BQH184" s="2"/>
      <c r="BQI184" s="2"/>
      <c r="BQJ184" s="2"/>
      <c r="BQK184" s="2"/>
      <c r="BQL184" s="2"/>
      <c r="BQM184" s="2"/>
      <c r="BQN184" s="2"/>
      <c r="BQO184" s="2"/>
      <c r="BQP184" s="2"/>
      <c r="BQQ184" s="2"/>
      <c r="BQR184" s="2"/>
      <c r="BQS184" s="2"/>
      <c r="BQT184" s="2"/>
      <c r="BQU184" s="2"/>
      <c r="BQV184" s="2"/>
      <c r="BQW184" s="2"/>
      <c r="BQX184" s="2"/>
      <c r="BQY184" s="2"/>
      <c r="BQZ184" s="2"/>
      <c r="BRA184" s="2"/>
      <c r="BRB184" s="2"/>
      <c r="BRC184" s="2"/>
      <c r="BRD184" s="2"/>
      <c r="BRE184" s="2"/>
      <c r="BRF184" s="2"/>
      <c r="BRG184" s="2"/>
      <c r="BRH184" s="2"/>
      <c r="BRI184" s="2"/>
      <c r="BRJ184" s="2"/>
      <c r="BRK184" s="2"/>
      <c r="BRL184" s="2"/>
      <c r="BRM184" s="2"/>
      <c r="BRN184" s="2"/>
      <c r="BRO184" s="2"/>
      <c r="BRP184" s="2"/>
      <c r="BRQ184" s="2"/>
      <c r="BRR184" s="2"/>
      <c r="BRS184" s="2"/>
      <c r="BRT184" s="2"/>
      <c r="BRU184" s="2"/>
      <c r="BRV184" s="2"/>
      <c r="BRW184" s="2"/>
      <c r="BRX184" s="2"/>
      <c r="BRY184" s="2"/>
      <c r="BRZ184" s="2"/>
      <c r="BSA184" s="2"/>
      <c r="BSB184" s="2"/>
      <c r="BSC184" s="2"/>
      <c r="BSD184" s="2"/>
      <c r="BSE184" s="2"/>
      <c r="BSF184" s="2"/>
      <c r="BSG184" s="2"/>
      <c r="BSH184" s="2"/>
      <c r="BSI184" s="2"/>
      <c r="BSJ184" s="2"/>
      <c r="BSK184" s="2"/>
      <c r="BSL184" s="2"/>
      <c r="BSM184" s="2"/>
      <c r="BSN184" s="2"/>
      <c r="BSO184" s="2"/>
      <c r="BSP184" s="2"/>
      <c r="BSQ184" s="2"/>
      <c r="BSR184" s="2"/>
      <c r="BSS184" s="2"/>
      <c r="BST184" s="2"/>
      <c r="BSU184" s="2"/>
      <c r="BSV184" s="2"/>
      <c r="BSW184" s="2"/>
      <c r="BSX184" s="2"/>
      <c r="BSY184" s="2"/>
      <c r="BSZ184" s="2"/>
      <c r="BTA184" s="2"/>
      <c r="BTB184" s="2"/>
      <c r="BTC184" s="2"/>
      <c r="BTD184" s="2"/>
      <c r="BTE184" s="2"/>
      <c r="BTF184" s="2"/>
      <c r="BTG184" s="2"/>
      <c r="BTH184" s="2"/>
      <c r="BTI184" s="2"/>
      <c r="BTJ184" s="2"/>
      <c r="BTK184" s="2"/>
      <c r="BTL184" s="2"/>
      <c r="BTM184" s="2"/>
      <c r="BTN184" s="2"/>
      <c r="BTO184" s="2"/>
      <c r="BTP184" s="2"/>
      <c r="BTQ184" s="2"/>
      <c r="BTR184" s="2"/>
      <c r="BTS184" s="2"/>
      <c r="BTT184" s="2"/>
      <c r="BTU184" s="2"/>
      <c r="BTV184" s="2"/>
      <c r="BTW184" s="2"/>
      <c r="BTX184" s="2"/>
      <c r="BTY184" s="2"/>
      <c r="BTZ184" s="2"/>
      <c r="BUA184" s="2"/>
      <c r="BUB184" s="2"/>
      <c r="BUC184" s="2"/>
      <c r="BUD184" s="2"/>
      <c r="BUE184" s="2"/>
      <c r="BUF184" s="2"/>
      <c r="BUG184" s="2"/>
      <c r="BUH184" s="2"/>
      <c r="BUI184" s="2"/>
      <c r="BUJ184" s="2"/>
      <c r="BUK184" s="2"/>
      <c r="BUL184" s="2"/>
      <c r="BUM184" s="2"/>
      <c r="BUN184" s="2"/>
      <c r="BUO184" s="2"/>
      <c r="BUP184" s="2"/>
      <c r="BUQ184" s="2"/>
      <c r="BUR184" s="2"/>
      <c r="BUS184" s="2"/>
      <c r="BUT184" s="2"/>
      <c r="BUU184" s="2"/>
      <c r="BUV184" s="2"/>
      <c r="BUW184" s="2"/>
      <c r="BUX184" s="2"/>
      <c r="BUY184" s="2"/>
      <c r="BUZ184" s="2"/>
      <c r="BVA184" s="2"/>
      <c r="BVB184" s="2"/>
      <c r="BVC184" s="2"/>
      <c r="BVD184" s="2"/>
      <c r="BVE184" s="2"/>
      <c r="BVF184" s="2"/>
      <c r="BVG184" s="2"/>
      <c r="BVH184" s="2"/>
      <c r="BVI184" s="2"/>
      <c r="BVJ184" s="2"/>
      <c r="BVK184" s="2"/>
      <c r="BVL184" s="2"/>
      <c r="BVM184" s="2"/>
      <c r="BVN184" s="2"/>
      <c r="BVO184" s="2"/>
      <c r="BVP184" s="2"/>
      <c r="BVQ184" s="2"/>
      <c r="BVR184" s="2"/>
      <c r="BVS184" s="2"/>
      <c r="BVT184" s="2"/>
      <c r="BVU184" s="2"/>
      <c r="BVV184" s="2"/>
      <c r="BVW184" s="2"/>
      <c r="BVX184" s="2"/>
      <c r="BVY184" s="2"/>
      <c r="BVZ184" s="2"/>
      <c r="BWA184" s="2"/>
      <c r="BWB184" s="2"/>
      <c r="BWC184" s="2"/>
      <c r="BWD184" s="2"/>
      <c r="BWE184" s="2"/>
      <c r="BWF184" s="2"/>
      <c r="BWG184" s="2"/>
      <c r="BWH184" s="2"/>
      <c r="BWI184" s="2"/>
      <c r="BWJ184" s="2"/>
      <c r="BWK184" s="2"/>
      <c r="BWL184" s="2"/>
      <c r="BWM184" s="2"/>
      <c r="BWN184" s="2"/>
      <c r="BWO184" s="2"/>
      <c r="BWP184" s="2"/>
      <c r="BWQ184" s="2"/>
      <c r="BWR184" s="2"/>
      <c r="BWS184" s="2"/>
      <c r="BWT184" s="2"/>
      <c r="BWU184" s="2"/>
      <c r="BWV184" s="2"/>
      <c r="BWW184" s="2"/>
      <c r="BWX184" s="2"/>
      <c r="BWY184" s="2"/>
      <c r="BWZ184" s="2"/>
      <c r="BXA184" s="2"/>
      <c r="BXB184" s="2"/>
      <c r="BXC184" s="2"/>
      <c r="BXD184" s="2"/>
      <c r="BXE184" s="2"/>
      <c r="BXF184" s="2"/>
      <c r="BXG184" s="2"/>
      <c r="BXH184" s="2"/>
      <c r="BXI184" s="2"/>
      <c r="BXJ184" s="2"/>
      <c r="BXK184" s="2"/>
      <c r="BXL184" s="2"/>
      <c r="BXM184" s="2"/>
      <c r="BXN184" s="2"/>
      <c r="BXO184" s="2"/>
      <c r="BXP184" s="2"/>
      <c r="BXQ184" s="2"/>
      <c r="BXR184" s="2"/>
      <c r="BXS184" s="2"/>
      <c r="BXT184" s="2"/>
      <c r="BXU184" s="2"/>
      <c r="BXV184" s="2"/>
      <c r="BXW184" s="2"/>
      <c r="BXX184" s="2"/>
      <c r="BXY184" s="2"/>
      <c r="BXZ184" s="2"/>
      <c r="BYA184" s="2"/>
      <c r="BYB184" s="2"/>
      <c r="BYC184" s="2"/>
      <c r="BYD184" s="2"/>
      <c r="BYE184" s="2"/>
      <c r="BYF184" s="2"/>
      <c r="BYG184" s="2"/>
      <c r="BYH184" s="2"/>
      <c r="BYI184" s="2"/>
      <c r="BYJ184" s="2"/>
      <c r="BYK184" s="2"/>
      <c r="BYL184" s="2"/>
      <c r="BYM184" s="2"/>
      <c r="BYN184" s="2"/>
      <c r="BYO184" s="2"/>
      <c r="BYP184" s="2"/>
      <c r="BYQ184" s="2"/>
      <c r="BYR184" s="2"/>
      <c r="BYS184" s="2"/>
      <c r="BYT184" s="2"/>
      <c r="BYU184" s="2"/>
      <c r="BYV184" s="2"/>
      <c r="BYW184" s="2"/>
      <c r="BYX184" s="2"/>
      <c r="BYY184" s="2"/>
      <c r="BYZ184" s="2"/>
      <c r="BZA184" s="2"/>
      <c r="BZB184" s="2"/>
      <c r="BZC184" s="2"/>
      <c r="BZD184" s="2"/>
      <c r="BZE184" s="2"/>
      <c r="BZF184" s="2"/>
      <c r="BZG184" s="2"/>
      <c r="BZH184" s="2"/>
      <c r="BZI184" s="2"/>
      <c r="BZJ184" s="2"/>
      <c r="BZK184" s="2"/>
      <c r="BZL184" s="2"/>
      <c r="BZM184" s="2"/>
      <c r="BZN184" s="2"/>
      <c r="BZO184" s="2"/>
      <c r="BZP184" s="2"/>
      <c r="BZQ184" s="2"/>
      <c r="BZR184" s="2"/>
      <c r="BZS184" s="2"/>
      <c r="BZT184" s="2"/>
      <c r="BZU184" s="2"/>
      <c r="BZV184" s="2"/>
      <c r="BZW184" s="2"/>
      <c r="BZX184" s="2"/>
      <c r="BZY184" s="2"/>
      <c r="BZZ184" s="2"/>
      <c r="CAA184" s="2"/>
      <c r="CAB184" s="2"/>
      <c r="CAC184" s="2"/>
      <c r="CAD184" s="2"/>
      <c r="CAE184" s="2"/>
      <c r="CAF184" s="2"/>
      <c r="CAG184" s="2"/>
      <c r="CAH184" s="2"/>
      <c r="CAI184" s="2"/>
      <c r="CAJ184" s="2"/>
      <c r="CAK184" s="2"/>
      <c r="CAL184" s="2"/>
      <c r="CAM184" s="2"/>
      <c r="CAN184" s="2"/>
      <c r="CAO184" s="2"/>
      <c r="CAP184" s="2"/>
      <c r="CAQ184" s="2"/>
      <c r="CAR184" s="2"/>
      <c r="CAS184" s="2"/>
      <c r="CAT184" s="2"/>
      <c r="CAU184" s="2"/>
      <c r="CAV184" s="2"/>
      <c r="CAW184" s="2"/>
      <c r="CAX184" s="2"/>
      <c r="CAY184" s="2"/>
      <c r="CAZ184" s="2"/>
      <c r="CBA184" s="2"/>
      <c r="CBB184" s="2"/>
      <c r="CBC184" s="2"/>
      <c r="CBD184" s="2"/>
      <c r="CBE184" s="2"/>
      <c r="CBF184" s="2"/>
      <c r="CBG184" s="2"/>
      <c r="CBH184" s="2"/>
      <c r="CBI184" s="2"/>
      <c r="CBJ184" s="2"/>
      <c r="CBK184" s="2"/>
      <c r="CBL184" s="2"/>
      <c r="CBM184" s="2"/>
      <c r="CBN184" s="2"/>
      <c r="CBO184" s="2"/>
      <c r="CBP184" s="2"/>
      <c r="CBQ184" s="2"/>
      <c r="CBR184" s="2"/>
      <c r="CBS184" s="2"/>
      <c r="CBT184" s="2"/>
      <c r="CBU184" s="2"/>
      <c r="CBV184" s="2"/>
      <c r="CBW184" s="2"/>
      <c r="CBX184" s="2"/>
      <c r="CBY184" s="2"/>
      <c r="CBZ184" s="2"/>
      <c r="CCA184" s="2"/>
      <c r="CCB184" s="2"/>
      <c r="CCC184" s="2"/>
      <c r="CCD184" s="2"/>
      <c r="CCE184" s="2"/>
      <c r="CCF184" s="2"/>
      <c r="CCG184" s="2"/>
      <c r="CCH184" s="2"/>
      <c r="CCI184" s="2"/>
      <c r="CCJ184" s="2"/>
      <c r="CCK184" s="2"/>
      <c r="CCL184" s="2"/>
      <c r="CCM184" s="2"/>
      <c r="CCN184" s="2"/>
      <c r="CCO184" s="2"/>
      <c r="CCP184" s="2"/>
      <c r="CCQ184" s="2"/>
      <c r="CCR184" s="2"/>
      <c r="CCS184" s="2"/>
      <c r="CCT184" s="2"/>
      <c r="CCU184" s="2"/>
      <c r="CCV184" s="2"/>
      <c r="CCW184" s="2"/>
      <c r="CCX184" s="2"/>
      <c r="CCY184" s="2"/>
      <c r="CCZ184" s="2"/>
      <c r="CDA184" s="2"/>
      <c r="CDB184" s="2"/>
      <c r="CDC184" s="2"/>
      <c r="CDD184" s="2"/>
      <c r="CDE184" s="2"/>
      <c r="CDF184" s="2"/>
      <c r="CDG184" s="2"/>
      <c r="CDH184" s="2"/>
      <c r="CDI184" s="2"/>
      <c r="CDJ184" s="2"/>
      <c r="CDK184" s="2"/>
      <c r="CDL184" s="2"/>
      <c r="CDM184" s="2"/>
      <c r="CDN184" s="2"/>
      <c r="CDO184" s="2"/>
      <c r="CDP184" s="2"/>
      <c r="CDQ184" s="2"/>
      <c r="CDR184" s="2"/>
      <c r="CDS184" s="2"/>
      <c r="CDT184" s="2"/>
      <c r="CDU184" s="2"/>
      <c r="CDV184" s="2"/>
      <c r="CDW184" s="2"/>
      <c r="CDX184" s="2"/>
      <c r="CDY184" s="2"/>
      <c r="CDZ184" s="2"/>
      <c r="CEA184" s="2"/>
      <c r="CEB184" s="2"/>
      <c r="CEC184" s="2"/>
      <c r="CED184" s="2"/>
      <c r="CEE184" s="2"/>
      <c r="CEF184" s="2"/>
      <c r="CEG184" s="2"/>
      <c r="CEH184" s="2"/>
      <c r="CEI184" s="2"/>
      <c r="CEJ184" s="2"/>
      <c r="CEK184" s="2"/>
      <c r="CEL184" s="2"/>
      <c r="CEM184" s="2"/>
      <c r="CEN184" s="2"/>
      <c r="CEO184" s="2"/>
      <c r="CEP184" s="2"/>
      <c r="CEQ184" s="2"/>
      <c r="CER184" s="2"/>
      <c r="CES184" s="2"/>
      <c r="CET184" s="2"/>
      <c r="CEU184" s="2"/>
      <c r="CEV184" s="2"/>
      <c r="CEW184" s="2"/>
      <c r="CEX184" s="2"/>
      <c r="CEY184" s="2"/>
      <c r="CEZ184" s="2"/>
      <c r="CFA184" s="2"/>
      <c r="CFB184" s="2"/>
      <c r="CFC184" s="2"/>
      <c r="CFD184" s="2"/>
      <c r="CFE184" s="2"/>
      <c r="CFF184" s="2"/>
      <c r="CFG184" s="2"/>
      <c r="CFH184" s="2"/>
      <c r="CFI184" s="2"/>
      <c r="CFJ184" s="2"/>
      <c r="CFK184" s="2"/>
      <c r="CFL184" s="2"/>
      <c r="CFM184" s="2"/>
      <c r="CFN184" s="2"/>
      <c r="CFO184" s="2"/>
      <c r="CFP184" s="2"/>
      <c r="CFQ184" s="2"/>
      <c r="CFR184" s="2"/>
      <c r="CFS184" s="2"/>
      <c r="CFT184" s="2"/>
      <c r="CFU184" s="2"/>
      <c r="CFV184" s="2"/>
      <c r="CFW184" s="2"/>
      <c r="CFX184" s="2"/>
      <c r="CFY184" s="2"/>
      <c r="CFZ184" s="2"/>
      <c r="CGA184" s="2"/>
      <c r="CGB184" s="2"/>
      <c r="CGC184" s="2"/>
      <c r="CGD184" s="2"/>
      <c r="CGE184" s="2"/>
      <c r="CGF184" s="2"/>
      <c r="CGG184" s="2"/>
      <c r="CGH184" s="2"/>
      <c r="CGI184" s="2"/>
      <c r="CGJ184" s="2"/>
      <c r="CGK184" s="2"/>
      <c r="CGL184" s="2"/>
      <c r="CGM184" s="2"/>
      <c r="CGN184" s="2"/>
      <c r="CGO184" s="2"/>
      <c r="CGP184" s="2"/>
      <c r="CGQ184" s="2"/>
      <c r="CGR184" s="2"/>
      <c r="CGS184" s="2"/>
      <c r="CGT184" s="2"/>
      <c r="CGU184" s="2"/>
      <c r="CGV184" s="2"/>
      <c r="CGW184" s="2"/>
      <c r="CGX184" s="2"/>
      <c r="CGY184" s="2"/>
      <c r="CGZ184" s="2"/>
      <c r="CHA184" s="2"/>
      <c r="CHB184" s="2"/>
      <c r="CHC184" s="2"/>
      <c r="CHD184" s="2"/>
      <c r="CHE184" s="2"/>
      <c r="CHF184" s="2"/>
      <c r="CHG184" s="2"/>
      <c r="CHH184" s="2"/>
      <c r="CHI184" s="2"/>
      <c r="CHJ184" s="2"/>
      <c r="CHK184" s="2"/>
      <c r="CHL184" s="2"/>
      <c r="CHM184" s="2"/>
      <c r="CHN184" s="2"/>
      <c r="CHO184" s="2"/>
      <c r="CHP184" s="2"/>
      <c r="CHQ184" s="2"/>
      <c r="CHR184" s="2"/>
      <c r="CHS184" s="2"/>
      <c r="CHT184" s="2"/>
      <c r="CHU184" s="2"/>
      <c r="CHV184" s="2"/>
      <c r="CHW184" s="2"/>
      <c r="CHX184" s="2"/>
      <c r="CHY184" s="2"/>
      <c r="CHZ184" s="2"/>
      <c r="CIA184" s="2"/>
      <c r="CIB184" s="2"/>
      <c r="CIC184" s="2"/>
      <c r="CID184" s="2"/>
      <c r="CIE184" s="2"/>
      <c r="CIF184" s="2"/>
      <c r="CIG184" s="2"/>
      <c r="CIH184" s="2"/>
      <c r="CII184" s="2"/>
      <c r="CIJ184" s="2"/>
      <c r="CIK184" s="2"/>
      <c r="CIL184" s="2"/>
      <c r="CIM184" s="2"/>
      <c r="CIN184" s="2"/>
      <c r="CIO184" s="2"/>
      <c r="CIP184" s="2"/>
      <c r="CIQ184" s="2"/>
      <c r="CIR184" s="2"/>
      <c r="CIS184" s="2"/>
      <c r="CIT184" s="2"/>
      <c r="CIU184" s="2"/>
      <c r="CIV184" s="2"/>
      <c r="CIW184" s="2"/>
      <c r="CIX184" s="2"/>
      <c r="CIY184" s="2"/>
      <c r="CIZ184" s="2"/>
      <c r="CJA184" s="2"/>
      <c r="CJB184" s="2"/>
      <c r="CJC184" s="2"/>
      <c r="CJD184" s="2"/>
      <c r="CJE184" s="2"/>
      <c r="CJF184" s="2"/>
      <c r="CJG184" s="2"/>
      <c r="CJH184" s="2"/>
      <c r="CJI184" s="2"/>
      <c r="CJJ184" s="2"/>
      <c r="CJK184" s="2"/>
      <c r="CJL184" s="2"/>
      <c r="CJM184" s="2"/>
      <c r="CJN184" s="2"/>
      <c r="CJO184" s="2"/>
      <c r="CJP184" s="2"/>
      <c r="CJQ184" s="2"/>
      <c r="CJR184" s="2"/>
      <c r="CJS184" s="2"/>
      <c r="CJT184" s="2"/>
      <c r="CJU184" s="2"/>
      <c r="CJV184" s="2"/>
      <c r="CJW184" s="2"/>
      <c r="CJX184" s="2"/>
      <c r="CJY184" s="2"/>
      <c r="CJZ184" s="2"/>
      <c r="CKA184" s="2"/>
      <c r="CKB184" s="2"/>
      <c r="CKC184" s="2"/>
      <c r="CKD184" s="2"/>
      <c r="CKE184" s="2"/>
      <c r="CKF184" s="2"/>
      <c r="CKG184" s="2"/>
      <c r="CKH184" s="2"/>
      <c r="CKI184" s="2"/>
      <c r="CKJ184" s="2"/>
      <c r="CKK184" s="2"/>
      <c r="CKL184" s="2"/>
      <c r="CKM184" s="2"/>
      <c r="CKN184" s="2"/>
      <c r="CKO184" s="2"/>
      <c r="CKP184" s="2"/>
      <c r="CKQ184" s="2"/>
      <c r="CKR184" s="2"/>
      <c r="CKS184" s="2"/>
      <c r="CKT184" s="2"/>
      <c r="CKU184" s="2"/>
      <c r="CKV184" s="2"/>
      <c r="CKW184" s="2"/>
      <c r="CKX184" s="2"/>
      <c r="CKY184" s="2"/>
      <c r="CKZ184" s="2"/>
      <c r="CLA184" s="2"/>
      <c r="CLB184" s="2"/>
      <c r="CLC184" s="2"/>
      <c r="CLD184" s="2"/>
      <c r="CLE184" s="2"/>
      <c r="CLF184" s="2"/>
      <c r="CLG184" s="2"/>
      <c r="CLH184" s="2"/>
      <c r="CLI184" s="2"/>
      <c r="CLJ184" s="2"/>
      <c r="CLK184" s="2"/>
      <c r="CLL184" s="2"/>
      <c r="CLM184" s="2"/>
      <c r="CLN184" s="2"/>
      <c r="CLO184" s="2"/>
      <c r="CLP184" s="2"/>
      <c r="CLQ184" s="2"/>
      <c r="CLR184" s="2"/>
      <c r="CLS184" s="2"/>
      <c r="CLT184" s="2"/>
      <c r="CLU184" s="2"/>
      <c r="CLV184" s="2"/>
      <c r="CLW184" s="2"/>
      <c r="CLX184" s="2"/>
      <c r="CLY184" s="2"/>
      <c r="CLZ184" s="2"/>
      <c r="CMA184" s="2"/>
      <c r="CMB184" s="2"/>
      <c r="CMC184" s="2"/>
      <c r="CMD184" s="2"/>
      <c r="CME184" s="2"/>
      <c r="CMF184" s="2"/>
      <c r="CMG184" s="2"/>
      <c r="CMH184" s="2"/>
      <c r="CMI184" s="2"/>
      <c r="CMJ184" s="2"/>
      <c r="CMK184" s="2"/>
      <c r="CML184" s="2"/>
      <c r="CMM184" s="2"/>
      <c r="CMN184" s="2"/>
      <c r="CMO184" s="2"/>
      <c r="CMP184" s="2"/>
      <c r="CMQ184" s="2"/>
      <c r="CMR184" s="2"/>
      <c r="CMS184" s="2"/>
      <c r="CMT184" s="2"/>
      <c r="CMU184" s="2"/>
      <c r="CMV184" s="2"/>
      <c r="CMW184" s="2"/>
      <c r="CMX184" s="2"/>
      <c r="CMY184" s="2"/>
      <c r="CMZ184" s="2"/>
      <c r="CNA184" s="2"/>
      <c r="CNB184" s="2"/>
      <c r="CNC184" s="2"/>
      <c r="CND184" s="2"/>
      <c r="CNE184" s="2"/>
      <c r="CNF184" s="2"/>
      <c r="CNG184" s="2"/>
      <c r="CNH184" s="2"/>
      <c r="CNI184" s="2"/>
      <c r="CNJ184" s="2"/>
      <c r="CNK184" s="2"/>
      <c r="CNL184" s="2"/>
      <c r="CNM184" s="2"/>
      <c r="CNN184" s="2"/>
      <c r="CNO184" s="2"/>
      <c r="CNP184" s="2"/>
      <c r="CNQ184" s="2"/>
      <c r="CNR184" s="2"/>
      <c r="CNS184" s="2"/>
      <c r="CNT184" s="2"/>
      <c r="CNU184" s="2"/>
      <c r="CNV184" s="2"/>
      <c r="CNW184" s="2"/>
      <c r="CNX184" s="2"/>
      <c r="CNY184" s="2"/>
      <c r="CNZ184" s="2"/>
      <c r="COA184" s="2"/>
      <c r="COB184" s="2"/>
      <c r="COC184" s="2"/>
      <c r="COD184" s="2"/>
      <c r="COE184" s="2"/>
      <c r="COF184" s="2"/>
      <c r="COG184" s="2"/>
      <c r="COH184" s="2"/>
      <c r="COI184" s="2"/>
      <c r="COJ184" s="2"/>
      <c r="COK184" s="2"/>
      <c r="COL184" s="2"/>
      <c r="COM184" s="2"/>
      <c r="CON184" s="2"/>
      <c r="COO184" s="2"/>
      <c r="COP184" s="2"/>
      <c r="COQ184" s="2"/>
      <c r="COR184" s="2"/>
      <c r="COS184" s="2"/>
      <c r="COT184" s="2"/>
      <c r="COU184" s="2"/>
      <c r="COV184" s="2"/>
      <c r="COW184" s="2"/>
      <c r="COX184" s="2"/>
      <c r="COY184" s="2"/>
      <c r="COZ184" s="2"/>
      <c r="CPA184" s="2"/>
      <c r="CPB184" s="2"/>
      <c r="CPC184" s="2"/>
      <c r="CPD184" s="2"/>
      <c r="CPE184" s="2"/>
      <c r="CPF184" s="2"/>
      <c r="CPG184" s="2"/>
      <c r="CPH184" s="2"/>
      <c r="CPI184" s="2"/>
      <c r="CPJ184" s="2"/>
      <c r="CPK184" s="2"/>
      <c r="CPL184" s="2"/>
      <c r="CPM184" s="2"/>
      <c r="CPN184" s="2"/>
      <c r="CPO184" s="2"/>
      <c r="CPP184" s="2"/>
      <c r="CPQ184" s="2"/>
      <c r="CPR184" s="2"/>
      <c r="CPS184" s="2"/>
      <c r="CPT184" s="2"/>
      <c r="CPU184" s="2"/>
      <c r="CPV184" s="2"/>
      <c r="CPW184" s="2"/>
      <c r="CPX184" s="2"/>
      <c r="CPY184" s="2"/>
      <c r="CPZ184" s="2"/>
      <c r="CQA184" s="2"/>
      <c r="CQB184" s="2"/>
      <c r="CQC184" s="2"/>
      <c r="CQD184" s="2"/>
      <c r="CQE184" s="2"/>
      <c r="CQF184" s="2"/>
      <c r="CQG184" s="2"/>
      <c r="CQH184" s="2"/>
      <c r="CQI184" s="2"/>
      <c r="CQJ184" s="2"/>
      <c r="CQK184" s="2"/>
      <c r="CQL184" s="2"/>
      <c r="CQM184" s="2"/>
      <c r="CQN184" s="2"/>
      <c r="CQO184" s="2"/>
      <c r="CQP184" s="2"/>
      <c r="CQQ184" s="2"/>
      <c r="CQR184" s="2"/>
      <c r="CQS184" s="2"/>
      <c r="CQT184" s="2"/>
      <c r="CQU184" s="2"/>
      <c r="CQV184" s="2"/>
      <c r="CQW184" s="2"/>
      <c r="CQX184" s="2"/>
      <c r="CQY184" s="2"/>
      <c r="CQZ184" s="2"/>
      <c r="CRA184" s="2"/>
      <c r="CRB184" s="2"/>
      <c r="CRC184" s="2"/>
      <c r="CRD184" s="2"/>
      <c r="CRE184" s="2"/>
      <c r="CRF184" s="2"/>
      <c r="CRG184" s="2"/>
      <c r="CRH184" s="2"/>
      <c r="CRI184" s="2"/>
      <c r="CRJ184" s="2"/>
      <c r="CRK184" s="2"/>
      <c r="CRL184" s="2"/>
      <c r="CRM184" s="2"/>
      <c r="CRN184" s="2"/>
      <c r="CRO184" s="2"/>
      <c r="CRP184" s="2"/>
      <c r="CRQ184" s="2"/>
      <c r="CRR184" s="2"/>
      <c r="CRS184" s="2"/>
      <c r="CRT184" s="2"/>
      <c r="CRU184" s="2"/>
      <c r="CRV184" s="2"/>
      <c r="CRW184" s="2"/>
      <c r="CRX184" s="2"/>
      <c r="CRY184" s="2"/>
      <c r="CRZ184" s="2"/>
      <c r="CSA184" s="2"/>
      <c r="CSB184" s="2"/>
      <c r="CSC184" s="2"/>
      <c r="CSD184" s="2"/>
      <c r="CSE184" s="2"/>
      <c r="CSF184" s="2"/>
      <c r="CSG184" s="2"/>
      <c r="CSH184" s="2"/>
      <c r="CSI184" s="2"/>
      <c r="CSJ184" s="2"/>
      <c r="CSK184" s="2"/>
      <c r="CSL184" s="2"/>
      <c r="CSM184" s="2"/>
      <c r="CSN184" s="2"/>
      <c r="CSO184" s="2"/>
      <c r="CSP184" s="2"/>
      <c r="CSQ184" s="2"/>
      <c r="CSR184" s="2"/>
      <c r="CSS184" s="2"/>
      <c r="CST184" s="2"/>
      <c r="CSU184" s="2"/>
      <c r="CSV184" s="2"/>
      <c r="CSW184" s="2"/>
      <c r="CSX184" s="2"/>
      <c r="CSY184" s="2"/>
      <c r="CSZ184" s="2"/>
      <c r="CTA184" s="2"/>
      <c r="CTB184" s="2"/>
      <c r="CTC184" s="2"/>
      <c r="CTD184" s="2"/>
      <c r="CTE184" s="2"/>
      <c r="CTF184" s="2"/>
      <c r="CTG184" s="2"/>
      <c r="CTH184" s="2"/>
      <c r="CTI184" s="2"/>
      <c r="CTJ184" s="2"/>
      <c r="CTK184" s="2"/>
      <c r="CTL184" s="2"/>
      <c r="CTM184" s="2"/>
      <c r="CTN184" s="2"/>
      <c r="CTO184" s="2"/>
      <c r="CTP184" s="2"/>
      <c r="CTQ184" s="2"/>
      <c r="CTR184" s="2"/>
    </row>
    <row r="185" spans="1:2566" s="15" customFormat="1">
      <c r="A185" s="9" t="s">
        <v>155</v>
      </c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/>
      <c r="O185"/>
    </row>
    <row r="186" spans="1:2566" ht="15" customHeight="1">
      <c r="A186" s="120" t="s">
        <v>103</v>
      </c>
      <c r="B186" s="83">
        <v>593.59555514997885</v>
      </c>
      <c r="C186" s="83">
        <v>450.35089031999286</v>
      </c>
      <c r="D186" s="83">
        <v>768.45262859000979</v>
      </c>
      <c r="E186" s="83">
        <v>471.82553670998612</v>
      </c>
      <c r="F186" s="83">
        <v>1134.5012068400335</v>
      </c>
      <c r="G186" s="83">
        <v>1719.6802539400041</v>
      </c>
      <c r="H186" s="83">
        <v>3461.2885060399835</v>
      </c>
      <c r="I186" s="83">
        <v>631.24618151001971</v>
      </c>
      <c r="J186" s="83">
        <v>552.15557808003234</v>
      </c>
      <c r="K186" s="83">
        <v>2.7960100699867114</v>
      </c>
      <c r="L186" s="83">
        <v>-72.81254477002139</v>
      </c>
      <c r="M186" s="83">
        <v>1814.0885584199032</v>
      </c>
    </row>
    <row r="187" spans="1:2566" ht="15" customHeight="1">
      <c r="A187" s="120" t="s">
        <v>104</v>
      </c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</row>
    <row r="188" spans="1:2566" ht="15" customHeight="1">
      <c r="A188" s="8" t="s">
        <v>156</v>
      </c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</row>
    <row r="189" spans="1:2566" ht="15" customHeight="1">
      <c r="A189" s="18" t="s">
        <v>49</v>
      </c>
      <c r="B189" s="84">
        <v>1272.2886728700003</v>
      </c>
      <c r="C189" s="84">
        <v>1114.3142021699998</v>
      </c>
      <c r="D189" s="84">
        <v>1253.2465272600004</v>
      </c>
      <c r="E189" s="84">
        <v>1374.6074270199995</v>
      </c>
      <c r="F189" s="84">
        <v>1259.2137086100004</v>
      </c>
      <c r="G189" s="84">
        <v>1254.3143122900001</v>
      </c>
      <c r="H189" s="84">
        <v>1573.8082579500001</v>
      </c>
      <c r="I189" s="84">
        <v>1613.8687216300002</v>
      </c>
      <c r="J189" s="84">
        <v>1752.2904314300001</v>
      </c>
      <c r="K189" s="84">
        <v>1882.1776628700002</v>
      </c>
      <c r="L189" s="84">
        <v>2119.6259398100001</v>
      </c>
      <c r="M189" s="84">
        <v>1909.1349839399993</v>
      </c>
    </row>
    <row r="190" spans="1:2566" ht="15" customHeight="1">
      <c r="A190" s="18" t="s">
        <v>75</v>
      </c>
      <c r="B190" s="84">
        <v>-20.88</v>
      </c>
      <c r="C190" s="84">
        <v>-95.982500000000002</v>
      </c>
      <c r="D190" s="84">
        <v>-38.890999999999998</v>
      </c>
      <c r="E190" s="84">
        <v>-6.3695000000000004</v>
      </c>
      <c r="F190" s="84">
        <v>-79.368499999999997</v>
      </c>
      <c r="G190" s="84">
        <v>-341.90300000000002</v>
      </c>
      <c r="H190" s="84">
        <v>218.958</v>
      </c>
      <c r="I190" s="84">
        <v>-253.54300000000001</v>
      </c>
      <c r="J190" s="84">
        <v>-293.89499999999998</v>
      </c>
      <c r="K190" s="84">
        <v>355.20499999999998</v>
      </c>
      <c r="L190" s="84">
        <v>435.78449999999998</v>
      </c>
      <c r="M190" s="84">
        <v>-378.97649999999999</v>
      </c>
    </row>
    <row r="191" spans="1:2566" ht="15" customHeight="1">
      <c r="A191" s="18" t="s">
        <v>157</v>
      </c>
      <c r="B191" s="84">
        <v>19.31422856</v>
      </c>
      <c r="C191" s="84">
        <v>16.186632970000002</v>
      </c>
      <c r="D191" s="84">
        <v>14.962084400000002</v>
      </c>
      <c r="E191" s="84">
        <v>222.22910370999998</v>
      </c>
      <c r="F191" s="84">
        <v>8.8942847799999996</v>
      </c>
      <c r="G191" s="84">
        <v>14.290559450000002</v>
      </c>
      <c r="H191" s="84">
        <v>7.7199195000000005</v>
      </c>
      <c r="I191" s="84">
        <v>22.226411919999997</v>
      </c>
      <c r="J191" s="84">
        <v>25.733538929999998</v>
      </c>
      <c r="K191" s="84">
        <v>25.262439709999999</v>
      </c>
      <c r="L191" s="84">
        <v>19.458932269999995</v>
      </c>
      <c r="M191" s="84">
        <v>28.632915110000003</v>
      </c>
    </row>
    <row r="192" spans="1:2566" ht="15" customHeight="1">
      <c r="A192" s="18" t="s">
        <v>32</v>
      </c>
      <c r="B192" s="84">
        <v>2.0752519099996403</v>
      </c>
      <c r="C192" s="84">
        <v>30.04797864000037</v>
      </c>
      <c r="D192" s="84">
        <v>-4.6585365300006458</v>
      </c>
      <c r="E192" s="84">
        <v>-10.731612379999559</v>
      </c>
      <c r="F192" s="84">
        <v>0.86008682999874786</v>
      </c>
      <c r="G192" s="84">
        <v>-12.361065339999501</v>
      </c>
      <c r="H192" s="84">
        <v>-3028.9339213300013</v>
      </c>
      <c r="I192" s="84">
        <v>3.485406330000747</v>
      </c>
      <c r="J192" s="84">
        <v>8.8706716299995563</v>
      </c>
      <c r="K192" s="84">
        <v>35.421834969999722</v>
      </c>
      <c r="L192" s="84">
        <v>-226.31270496000079</v>
      </c>
      <c r="M192" s="84">
        <v>-167.90315395999633</v>
      </c>
    </row>
    <row r="193" spans="1:13" ht="15" customHeight="1">
      <c r="A193" s="18" t="s">
        <v>105</v>
      </c>
      <c r="B193" s="84">
        <v>-19.466574599999998</v>
      </c>
      <c r="C193" s="84">
        <v>-1.5628923000000008</v>
      </c>
      <c r="D193" s="84">
        <v>-54.075820309999976</v>
      </c>
      <c r="E193" s="84">
        <v>-3.9521318200000128</v>
      </c>
      <c r="F193" s="84">
        <v>7.4514950400000002</v>
      </c>
      <c r="G193" s="84">
        <v>9.0959966300000019</v>
      </c>
      <c r="H193" s="84">
        <v>1.5895955799999977</v>
      </c>
      <c r="I193" s="84">
        <v>-25.334525790000001</v>
      </c>
      <c r="J193" s="84">
        <v>21.596974200000005</v>
      </c>
      <c r="K193" s="84">
        <v>11.489518719999996</v>
      </c>
      <c r="L193" s="84">
        <v>1.8734162900000062</v>
      </c>
      <c r="M193" s="84">
        <v>-4.9779821800000041</v>
      </c>
    </row>
    <row r="194" spans="1:13" ht="15" customHeight="1">
      <c r="A194" s="18" t="s">
        <v>108</v>
      </c>
      <c r="B194" s="84">
        <v>0</v>
      </c>
      <c r="C194" s="84">
        <v>0</v>
      </c>
      <c r="D194" s="84">
        <v>0</v>
      </c>
      <c r="E194" s="84">
        <v>0</v>
      </c>
      <c r="F194" s="84">
        <v>0</v>
      </c>
      <c r="G194" s="84">
        <v>0</v>
      </c>
      <c r="H194" s="84">
        <v>0</v>
      </c>
      <c r="I194" s="84">
        <v>0</v>
      </c>
      <c r="J194" s="84">
        <v>0</v>
      </c>
      <c r="K194" s="84">
        <v>0</v>
      </c>
      <c r="L194" s="84">
        <v>0</v>
      </c>
      <c r="M194" s="84">
        <v>0</v>
      </c>
    </row>
    <row r="195" spans="1:13" ht="15" customHeight="1">
      <c r="A195" s="18" t="s">
        <v>109</v>
      </c>
      <c r="B195" s="84">
        <v>0</v>
      </c>
      <c r="C195" s="84">
        <v>0</v>
      </c>
      <c r="D195" s="84">
        <v>0</v>
      </c>
      <c r="E195" s="84">
        <v>0</v>
      </c>
      <c r="F195" s="84">
        <v>0</v>
      </c>
      <c r="G195" s="84">
        <v>0</v>
      </c>
      <c r="H195" s="84">
        <v>0</v>
      </c>
      <c r="I195" s="84">
        <v>0</v>
      </c>
      <c r="J195" s="84">
        <v>0</v>
      </c>
      <c r="K195" s="84">
        <v>0</v>
      </c>
      <c r="L195" s="84">
        <v>0</v>
      </c>
      <c r="M195" s="84">
        <v>0</v>
      </c>
    </row>
    <row r="196" spans="1:13" ht="15" customHeight="1">
      <c r="A196" s="18" t="s">
        <v>106</v>
      </c>
      <c r="B196" s="84">
        <v>37.176465660000019</v>
      </c>
      <c r="C196" s="84">
        <v>47.467076520000006</v>
      </c>
      <c r="D196" s="84">
        <v>60.194601519999999</v>
      </c>
      <c r="E196" s="84">
        <v>-39.399040280000008</v>
      </c>
      <c r="F196" s="84">
        <v>44.935513960000016</v>
      </c>
      <c r="G196" s="84">
        <v>27.361035449999996</v>
      </c>
      <c r="H196" s="84">
        <v>98.712253740000023</v>
      </c>
      <c r="I196" s="84">
        <v>111.10579467999999</v>
      </c>
      <c r="J196" s="84">
        <v>123.03777126999998</v>
      </c>
      <c r="K196" s="84">
        <v>63.262790289999991</v>
      </c>
      <c r="L196" s="84">
        <v>108.84466646000003</v>
      </c>
      <c r="M196" s="84">
        <v>167.00034716999997</v>
      </c>
    </row>
    <row r="197" spans="1:13" ht="15" customHeight="1">
      <c r="A197" s="18" t="s">
        <v>158</v>
      </c>
      <c r="B197" s="84">
        <v>0</v>
      </c>
      <c r="C197" s="84">
        <v>0</v>
      </c>
      <c r="D197" s="84">
        <v>0</v>
      </c>
      <c r="E197" s="84">
        <v>0</v>
      </c>
      <c r="F197" s="84">
        <v>0</v>
      </c>
      <c r="G197" s="84">
        <v>0</v>
      </c>
      <c r="H197" s="84">
        <v>0</v>
      </c>
      <c r="I197" s="84">
        <v>0</v>
      </c>
      <c r="J197" s="84">
        <v>0</v>
      </c>
      <c r="K197" s="84">
        <v>0</v>
      </c>
      <c r="L197" s="84">
        <v>0</v>
      </c>
      <c r="M197" s="84">
        <v>0</v>
      </c>
    </row>
    <row r="198" spans="1:13" ht="15" customHeight="1">
      <c r="A198" s="18" t="s">
        <v>107</v>
      </c>
      <c r="B198" s="84">
        <v>216.05161350999998</v>
      </c>
      <c r="C198" s="84">
        <v>550.77147969999976</v>
      </c>
      <c r="D198" s="84">
        <v>1165.0104140300002</v>
      </c>
      <c r="E198" s="84">
        <v>827.60682788999975</v>
      </c>
      <c r="F198" s="84">
        <v>950.76432696999973</v>
      </c>
      <c r="G198" s="84">
        <v>517.43223003000003</v>
      </c>
      <c r="H198" s="84">
        <v>1717.8469574399999</v>
      </c>
      <c r="I198" s="84">
        <v>2024.6311252</v>
      </c>
      <c r="J198" s="84">
        <v>1907.0460119299998</v>
      </c>
      <c r="K198" s="84">
        <v>3445.3327730600004</v>
      </c>
      <c r="L198" s="84">
        <v>2232.0309289299989</v>
      </c>
      <c r="M198" s="84">
        <v>2128.5811507000003</v>
      </c>
    </row>
    <row r="199" spans="1:13" ht="15" customHeight="1">
      <c r="A199" s="18" t="s">
        <v>159</v>
      </c>
      <c r="B199" s="84">
        <v>0</v>
      </c>
      <c r="C199" s="84">
        <v>0</v>
      </c>
      <c r="D199" s="84">
        <v>0</v>
      </c>
      <c r="E199" s="84">
        <v>0</v>
      </c>
      <c r="F199" s="84">
        <v>0</v>
      </c>
      <c r="G199" s="84">
        <v>0</v>
      </c>
      <c r="H199" s="84">
        <v>0</v>
      </c>
      <c r="I199" s="84">
        <v>0</v>
      </c>
      <c r="J199" s="84">
        <v>0</v>
      </c>
      <c r="K199" s="84">
        <v>0</v>
      </c>
      <c r="L199" s="84">
        <v>0</v>
      </c>
      <c r="M199" s="84">
        <v>0</v>
      </c>
    </row>
    <row r="200" spans="1:13" ht="15" customHeight="1">
      <c r="A200" s="18" t="s">
        <v>160</v>
      </c>
      <c r="B200" s="84">
        <v>0</v>
      </c>
      <c r="C200" s="84">
        <v>0</v>
      </c>
      <c r="D200" s="84">
        <v>0</v>
      </c>
      <c r="E200" s="84">
        <v>0</v>
      </c>
      <c r="F200" s="84">
        <v>0</v>
      </c>
      <c r="G200" s="84">
        <v>0</v>
      </c>
      <c r="H200" s="84">
        <v>0</v>
      </c>
      <c r="I200" s="84">
        <v>0</v>
      </c>
      <c r="J200" s="84">
        <v>0</v>
      </c>
      <c r="K200" s="84">
        <v>0</v>
      </c>
      <c r="L200" s="84">
        <v>0</v>
      </c>
      <c r="M200" s="84">
        <v>0</v>
      </c>
    </row>
    <row r="201" spans="1:13" ht="15" customHeight="1">
      <c r="A201" s="18" t="s">
        <v>29</v>
      </c>
      <c r="B201" s="84">
        <v>0</v>
      </c>
      <c r="C201" s="84">
        <v>0</v>
      </c>
      <c r="D201" s="84">
        <v>0</v>
      </c>
      <c r="E201" s="84">
        <v>0</v>
      </c>
      <c r="F201" s="84">
        <v>0</v>
      </c>
      <c r="G201" s="84">
        <v>0</v>
      </c>
      <c r="H201" s="84">
        <v>0</v>
      </c>
      <c r="I201" s="84">
        <v>0</v>
      </c>
      <c r="J201" s="84">
        <v>0</v>
      </c>
      <c r="K201" s="84">
        <v>0</v>
      </c>
      <c r="L201" s="84">
        <v>0</v>
      </c>
      <c r="M201" s="84">
        <v>0</v>
      </c>
    </row>
    <row r="202" spans="1:13" ht="15" customHeight="1">
      <c r="A202" s="18" t="s">
        <v>110</v>
      </c>
      <c r="B202" s="84">
        <v>0</v>
      </c>
      <c r="C202" s="84">
        <v>0</v>
      </c>
      <c r="D202" s="84">
        <v>0</v>
      </c>
      <c r="E202" s="84">
        <v>0</v>
      </c>
      <c r="F202" s="84">
        <v>0</v>
      </c>
      <c r="G202" s="84">
        <v>0</v>
      </c>
      <c r="H202" s="84">
        <v>0</v>
      </c>
      <c r="I202" s="84">
        <v>0</v>
      </c>
      <c r="J202" s="84">
        <v>0</v>
      </c>
      <c r="K202" s="84">
        <v>0</v>
      </c>
      <c r="L202" s="84">
        <v>0</v>
      </c>
      <c r="M202" s="84">
        <v>0</v>
      </c>
    </row>
    <row r="203" spans="1:13" ht="15" customHeight="1">
      <c r="A203" s="18" t="s">
        <v>296</v>
      </c>
      <c r="B203" s="84">
        <v>-11.676354459999999</v>
      </c>
      <c r="C203" s="84">
        <v>-6.3857260800000004</v>
      </c>
      <c r="D203" s="84">
        <v>-3.9716198800000018</v>
      </c>
      <c r="E203" s="84">
        <v>-110.36512906999999</v>
      </c>
      <c r="F203" s="84">
        <v>4.8382999999999998E-4</v>
      </c>
      <c r="G203" s="84">
        <v>-609.96402833999991</v>
      </c>
      <c r="H203" s="84">
        <v>-40.721263299999954</v>
      </c>
      <c r="I203" s="84">
        <v>2.3700753799999954</v>
      </c>
      <c r="J203" s="84">
        <v>-28.770948870000002</v>
      </c>
      <c r="K203" s="84">
        <v>-45.559339940000001</v>
      </c>
      <c r="L203" s="84">
        <v>0</v>
      </c>
      <c r="M203" s="84">
        <v>-36.210486059999994</v>
      </c>
    </row>
    <row r="204" spans="1:13" ht="15" customHeight="1">
      <c r="A204" s="18" t="s">
        <v>111</v>
      </c>
      <c r="B204" s="84">
        <v>194.21420791000003</v>
      </c>
      <c r="C204" s="84">
        <v>-254.64450031999985</v>
      </c>
      <c r="D204" s="84">
        <v>228.35720670999999</v>
      </c>
      <c r="E204" s="84">
        <v>416.83793436000019</v>
      </c>
      <c r="F204" s="84">
        <v>54.07847627000001</v>
      </c>
      <c r="G204" s="84">
        <v>804.82267636999995</v>
      </c>
      <c r="H204" s="84">
        <v>-281.64022247999998</v>
      </c>
      <c r="I204" s="84">
        <v>-275.61487004000003</v>
      </c>
      <c r="J204" s="84">
        <v>196.52530043999991</v>
      </c>
      <c r="K204" s="84">
        <v>-384.19158973999998</v>
      </c>
      <c r="L204" s="84">
        <v>663.31905377999942</v>
      </c>
      <c r="M204" s="84">
        <v>-1838.1015738200006</v>
      </c>
    </row>
    <row r="205" spans="1:13" ht="15" customHeight="1">
      <c r="A205" s="21" t="s">
        <v>161</v>
      </c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</row>
    <row r="206" spans="1:13" ht="15" customHeight="1">
      <c r="A206" s="18" t="s">
        <v>57</v>
      </c>
      <c r="B206" s="84">
        <v>358.43369217999981</v>
      </c>
      <c r="C206" s="84">
        <v>435.39152265999985</v>
      </c>
      <c r="D206" s="84">
        <v>-271.55563609000001</v>
      </c>
      <c r="E206" s="84">
        <v>-198.85500752999977</v>
      </c>
      <c r="F206" s="84">
        <v>-34.638775700000032</v>
      </c>
      <c r="G206" s="84">
        <v>-261.48386399999993</v>
      </c>
      <c r="H206" s="84">
        <v>648.28884920999985</v>
      </c>
      <c r="I206" s="84">
        <v>-998.42163073000006</v>
      </c>
      <c r="J206" s="84">
        <v>16.751732479999959</v>
      </c>
      <c r="K206" s="84">
        <v>-2610.0540864200002</v>
      </c>
      <c r="L206" s="84">
        <v>-78.269986979999331</v>
      </c>
      <c r="M206" s="84">
        <v>365.26577633999972</v>
      </c>
    </row>
    <row r="207" spans="1:13" ht="15" customHeight="1">
      <c r="A207" s="18" t="s">
        <v>112</v>
      </c>
      <c r="B207" s="84">
        <v>0</v>
      </c>
      <c r="C207" s="84">
        <v>0</v>
      </c>
      <c r="D207" s="84">
        <v>0</v>
      </c>
      <c r="E207" s="84">
        <v>0</v>
      </c>
      <c r="F207" s="84">
        <v>0</v>
      </c>
      <c r="G207" s="84">
        <v>0</v>
      </c>
      <c r="H207" s="84">
        <v>0</v>
      </c>
      <c r="I207" s="84">
        <v>0</v>
      </c>
      <c r="J207" s="84">
        <v>0</v>
      </c>
      <c r="K207" s="84">
        <v>0</v>
      </c>
      <c r="L207" s="84">
        <v>0</v>
      </c>
      <c r="M207" s="84">
        <v>0</v>
      </c>
    </row>
    <row r="208" spans="1:13" ht="15" customHeight="1">
      <c r="A208" s="18" t="s">
        <v>113</v>
      </c>
      <c r="B208" s="84">
        <v>204.96950000000001</v>
      </c>
      <c r="C208" s="84">
        <v>-197.1335</v>
      </c>
      <c r="D208" s="84">
        <v>4.5765000000000002</v>
      </c>
      <c r="E208" s="84">
        <v>-514.05399999999997</v>
      </c>
      <c r="F208" s="84">
        <v>261.98450000000003</v>
      </c>
      <c r="G208" s="84">
        <v>-543.77149999999995</v>
      </c>
      <c r="H208" s="84">
        <v>-330.68700000000001</v>
      </c>
      <c r="I208" s="84">
        <v>585.45100000000002</v>
      </c>
      <c r="J208" s="84">
        <v>-342.79450000000003</v>
      </c>
      <c r="K208" s="84">
        <v>-502.745</v>
      </c>
      <c r="L208" s="84">
        <v>1000.893</v>
      </c>
      <c r="M208" s="84">
        <v>18.753499999999999</v>
      </c>
    </row>
    <row r="209" spans="1:15" ht="15" customHeight="1">
      <c r="A209" s="18" t="s">
        <v>114</v>
      </c>
      <c r="B209" s="84">
        <v>1072.7301004899996</v>
      </c>
      <c r="C209" s="84">
        <v>-242.32662352999998</v>
      </c>
      <c r="D209" s="84">
        <v>-1169.2054846500002</v>
      </c>
      <c r="E209" s="84">
        <v>510.53251841000019</v>
      </c>
      <c r="F209" s="84">
        <v>940.85278785000003</v>
      </c>
      <c r="G209" s="84">
        <v>-1268.43507559</v>
      </c>
      <c r="H209" s="84">
        <v>-1855.7827070599997</v>
      </c>
      <c r="I209" s="84">
        <v>-216.65049953999952</v>
      </c>
      <c r="J209" s="84">
        <v>1419.9809382400001</v>
      </c>
      <c r="K209" s="84">
        <v>-1443.00577656</v>
      </c>
      <c r="L209" s="84">
        <v>-1562.0587572000009</v>
      </c>
      <c r="M209" s="84">
        <v>375.00537744000036</v>
      </c>
    </row>
    <row r="210" spans="1:15" ht="15" customHeight="1">
      <c r="A210" s="18" t="s">
        <v>61</v>
      </c>
      <c r="B210" s="84">
        <v>-247.45428938999999</v>
      </c>
      <c r="C210" s="84">
        <v>-223.25583264999997</v>
      </c>
      <c r="D210" s="84">
        <v>-12.804355449999981</v>
      </c>
      <c r="E210" s="84">
        <v>748.36935773000005</v>
      </c>
      <c r="F210" s="84">
        <v>17.266955700000004</v>
      </c>
      <c r="G210" s="84">
        <v>-93.355311319999998</v>
      </c>
      <c r="H210" s="84">
        <v>-271.37013827000004</v>
      </c>
      <c r="I210" s="84">
        <v>77.45344568999991</v>
      </c>
      <c r="J210" s="84">
        <v>188.61492319999996</v>
      </c>
      <c r="K210" s="84">
        <v>-304.09659173000006</v>
      </c>
      <c r="L210" s="84">
        <v>286.54072540000044</v>
      </c>
      <c r="M210" s="84">
        <v>-68.75280169000024</v>
      </c>
    </row>
    <row r="211" spans="1:15" ht="15" customHeight="1">
      <c r="A211" s="18" t="s">
        <v>60</v>
      </c>
      <c r="B211" s="84">
        <v>-157.58504497000004</v>
      </c>
      <c r="C211" s="84">
        <v>-145.84804422999991</v>
      </c>
      <c r="D211" s="84">
        <v>5.2130779999999053</v>
      </c>
      <c r="E211" s="84">
        <v>2.5649295900000046</v>
      </c>
      <c r="F211" s="84">
        <v>-8.4620102799998378</v>
      </c>
      <c r="G211" s="84">
        <v>-225.07775866000003</v>
      </c>
      <c r="H211" s="84">
        <v>-1186.0858577699998</v>
      </c>
      <c r="I211" s="84">
        <v>612.31057255999974</v>
      </c>
      <c r="J211" s="84">
        <v>327.65665189000009</v>
      </c>
      <c r="K211" s="84">
        <v>511.37736668999992</v>
      </c>
      <c r="L211" s="84">
        <v>132.04691037000009</v>
      </c>
      <c r="M211" s="84">
        <v>515.72383560999981</v>
      </c>
    </row>
    <row r="212" spans="1:15" ht="15" customHeight="1">
      <c r="A212" s="18" t="s">
        <v>81</v>
      </c>
      <c r="B212" s="84">
        <v>565.36143182000012</v>
      </c>
      <c r="C212" s="84">
        <v>-1015.0082602699999</v>
      </c>
      <c r="D212" s="84">
        <v>491.48903077999995</v>
      </c>
      <c r="E212" s="84">
        <v>246.85414293999997</v>
      </c>
      <c r="F212" s="84">
        <v>443.56858034999982</v>
      </c>
      <c r="G212" s="84">
        <v>1514.0239736999999</v>
      </c>
      <c r="H212" s="84">
        <v>704.7311011500002</v>
      </c>
      <c r="I212" s="84">
        <v>236.92728999999972</v>
      </c>
      <c r="J212" s="84">
        <v>1572.5835184899995</v>
      </c>
      <c r="K212" s="84">
        <v>-126.38574280999983</v>
      </c>
      <c r="L212" s="84">
        <v>86.688371430000132</v>
      </c>
      <c r="M212" s="84">
        <v>498.84124887999974</v>
      </c>
    </row>
    <row r="213" spans="1:15" ht="15" customHeight="1">
      <c r="A213" s="18" t="s">
        <v>115</v>
      </c>
      <c r="B213" s="84">
        <v>-91.843250580000003</v>
      </c>
      <c r="C213" s="84">
        <v>63.01960983</v>
      </c>
      <c r="D213" s="84">
        <v>-46.9008848</v>
      </c>
      <c r="E213" s="84">
        <v>-76.702583919999981</v>
      </c>
      <c r="F213" s="84">
        <v>-89.636224930000012</v>
      </c>
      <c r="G213" s="84">
        <v>78.727716139999998</v>
      </c>
      <c r="H213" s="84">
        <v>-26.827845920000001</v>
      </c>
      <c r="I213" s="84">
        <v>-43.713151579999987</v>
      </c>
      <c r="J213" s="84">
        <v>-56.937618419999986</v>
      </c>
      <c r="K213" s="84">
        <v>94.458307190000014</v>
      </c>
      <c r="L213" s="84">
        <v>-181.70982488999999</v>
      </c>
      <c r="M213" s="84">
        <v>-83.859850089999981</v>
      </c>
    </row>
    <row r="214" spans="1:15" ht="15" customHeight="1">
      <c r="A214" s="18" t="s">
        <v>106</v>
      </c>
      <c r="B214" s="84">
        <v>15.333402600000001</v>
      </c>
      <c r="C214" s="84">
        <v>-22.969379869999997</v>
      </c>
      <c r="D214" s="84">
        <v>-13.015958650000002</v>
      </c>
      <c r="E214" s="84">
        <v>-2.840862639999997</v>
      </c>
      <c r="F214" s="84">
        <v>-10.355043050000001</v>
      </c>
      <c r="G214" s="84">
        <v>-1.3358268799999991</v>
      </c>
      <c r="H214" s="84">
        <v>-38.248037240000002</v>
      </c>
      <c r="I214" s="84">
        <v>-8.668967440000003</v>
      </c>
      <c r="J214" s="84">
        <v>5.3042795200000015</v>
      </c>
      <c r="K214" s="84">
        <v>-3.4611678499999994</v>
      </c>
      <c r="L214" s="84">
        <v>-9.1349574900000015</v>
      </c>
      <c r="M214" s="84">
        <v>4.6220860900000007</v>
      </c>
    </row>
    <row r="215" spans="1:15" ht="15" customHeight="1">
      <c r="A215" s="18" t="s">
        <v>116</v>
      </c>
      <c r="B215" s="84">
        <v>-398.68369022000002</v>
      </c>
      <c r="C215" s="84">
        <v>-204.38123520999991</v>
      </c>
      <c r="D215" s="84">
        <v>-9.866336140000092</v>
      </c>
      <c r="E215" s="84">
        <v>-255.30318074000002</v>
      </c>
      <c r="F215" s="84">
        <v>-142.19458717000001</v>
      </c>
      <c r="G215" s="84">
        <v>-258.95500952999998</v>
      </c>
      <c r="H215" s="84">
        <v>-316.22109013000005</v>
      </c>
      <c r="I215" s="84">
        <v>-233.02991959999991</v>
      </c>
      <c r="J215" s="84">
        <v>-143.67424063999999</v>
      </c>
      <c r="K215" s="84">
        <v>-173.58103658999997</v>
      </c>
      <c r="L215" s="84">
        <v>-572.03710203999992</v>
      </c>
      <c r="M215" s="84">
        <v>-201.39137998999993</v>
      </c>
    </row>
    <row r="216" spans="1:15" ht="15" customHeight="1">
      <c r="A216" s="18" t="s">
        <v>117</v>
      </c>
      <c r="B216" s="84">
        <v>-104.97488968</v>
      </c>
      <c r="C216" s="84">
        <v>-1.0579824099999964</v>
      </c>
      <c r="D216" s="84">
        <v>-82.704367600000026</v>
      </c>
      <c r="E216" s="84">
        <v>126.34336859</v>
      </c>
      <c r="F216" s="84">
        <v>94.023463150000012</v>
      </c>
      <c r="G216" s="84">
        <v>-22.912695340000003</v>
      </c>
      <c r="H216" s="84">
        <v>-227.34402409999998</v>
      </c>
      <c r="I216" s="84">
        <v>-128.77609228999995</v>
      </c>
      <c r="J216" s="84">
        <v>-78.158151719999964</v>
      </c>
      <c r="K216" s="84">
        <v>59.522603639999986</v>
      </c>
      <c r="L216" s="84">
        <v>-683.23309416999973</v>
      </c>
      <c r="M216" s="84">
        <v>-594.2397551800002</v>
      </c>
    </row>
    <row r="217" spans="1:15" ht="15" customHeight="1">
      <c r="A217" s="18" t="s">
        <v>312</v>
      </c>
      <c r="B217" s="84">
        <v>0</v>
      </c>
      <c r="C217" s="84">
        <v>0</v>
      </c>
      <c r="D217" s="84">
        <v>0</v>
      </c>
      <c r="E217" s="84">
        <v>0</v>
      </c>
      <c r="F217" s="84">
        <v>0</v>
      </c>
      <c r="G217" s="84">
        <v>0</v>
      </c>
      <c r="H217" s="84">
        <v>0</v>
      </c>
      <c r="I217" s="84">
        <v>0</v>
      </c>
      <c r="J217" s="84">
        <v>0</v>
      </c>
      <c r="K217" s="84">
        <v>0</v>
      </c>
      <c r="L217" s="84">
        <v>0</v>
      </c>
      <c r="M217" s="84">
        <v>0</v>
      </c>
    </row>
    <row r="218" spans="1:15" ht="15" customHeight="1">
      <c r="A218" s="18" t="s">
        <v>58</v>
      </c>
      <c r="B218" s="84">
        <v>227.6225</v>
      </c>
      <c r="C218" s="84">
        <v>-305.39100000000002</v>
      </c>
      <c r="D218" s="84">
        <v>-371.72199999999998</v>
      </c>
      <c r="E218" s="84">
        <v>326.08949999999999</v>
      </c>
      <c r="F218" s="84">
        <v>-239.50450000000001</v>
      </c>
      <c r="G218" s="84">
        <v>91.986500000000007</v>
      </c>
      <c r="H218" s="84">
        <v>-179.60300000000001</v>
      </c>
      <c r="I218" s="84">
        <v>-247.92599999999999</v>
      </c>
      <c r="J218" s="84">
        <v>-210.44331600000001</v>
      </c>
      <c r="K218" s="84">
        <v>-523.33081628999992</v>
      </c>
      <c r="L218" s="84">
        <v>-947.99950000000001</v>
      </c>
      <c r="M218" s="84">
        <v>-292.96020313000014</v>
      </c>
    </row>
    <row r="219" spans="1:15" ht="15" customHeight="1">
      <c r="A219" s="18" t="s">
        <v>162</v>
      </c>
      <c r="B219" s="84">
        <v>0</v>
      </c>
      <c r="C219" s="84">
        <v>0</v>
      </c>
      <c r="D219" s="84">
        <v>0</v>
      </c>
      <c r="E219" s="84">
        <v>0</v>
      </c>
      <c r="F219" s="84">
        <v>0</v>
      </c>
      <c r="G219" s="84">
        <v>0</v>
      </c>
      <c r="H219" s="84">
        <v>0</v>
      </c>
      <c r="I219" s="84">
        <v>0</v>
      </c>
      <c r="J219" s="84">
        <v>0</v>
      </c>
      <c r="K219" s="84">
        <v>0</v>
      </c>
      <c r="L219" s="84">
        <v>0</v>
      </c>
      <c r="M219" s="84">
        <v>0</v>
      </c>
    </row>
    <row r="220" spans="1:15" ht="15" customHeight="1">
      <c r="A220" s="18" t="s">
        <v>118</v>
      </c>
      <c r="B220" s="84">
        <v>-816.56647283000041</v>
      </c>
      <c r="C220" s="84">
        <v>298.45725851999896</v>
      </c>
      <c r="D220" s="84">
        <v>5.743627579999611</v>
      </c>
      <c r="E220" s="84">
        <v>-743.97243726000136</v>
      </c>
      <c r="F220" s="84">
        <v>-811.01344111999992</v>
      </c>
      <c r="G220" s="84">
        <v>-708.43937181999763</v>
      </c>
      <c r="H220" s="84">
        <v>113.28875909000044</v>
      </c>
      <c r="I220" s="84">
        <v>-467.27269956999896</v>
      </c>
      <c r="J220" s="84">
        <v>-398.13372248000087</v>
      </c>
      <c r="K220" s="84">
        <v>-210.05347090000214</v>
      </c>
      <c r="L220" s="84">
        <v>751.64964188999852</v>
      </c>
      <c r="M220" s="84">
        <v>443.16015683000057</v>
      </c>
    </row>
    <row r="221" spans="1:15" ht="15" customHeight="1">
      <c r="A221" s="18" t="s">
        <v>163</v>
      </c>
      <c r="B221" s="84">
        <v>0</v>
      </c>
      <c r="C221" s="84">
        <v>0</v>
      </c>
      <c r="D221" s="84">
        <v>0</v>
      </c>
      <c r="E221" s="84">
        <v>0</v>
      </c>
      <c r="F221" s="84">
        <v>0</v>
      </c>
      <c r="G221" s="84">
        <v>0</v>
      </c>
      <c r="H221" s="84">
        <v>0</v>
      </c>
      <c r="I221" s="84">
        <v>0</v>
      </c>
      <c r="J221" s="84">
        <v>0</v>
      </c>
      <c r="K221" s="84">
        <v>0</v>
      </c>
      <c r="L221" s="84">
        <v>0</v>
      </c>
      <c r="M221" s="84">
        <v>0</v>
      </c>
    </row>
    <row r="222" spans="1:15" ht="15" customHeight="1">
      <c r="A222" s="18" t="s">
        <v>164</v>
      </c>
      <c r="B222" s="84">
        <v>0</v>
      </c>
      <c r="C222" s="84">
        <v>0</v>
      </c>
      <c r="D222" s="84">
        <v>0</v>
      </c>
      <c r="E222" s="84">
        <v>0</v>
      </c>
      <c r="F222" s="84">
        <v>0</v>
      </c>
      <c r="G222" s="84">
        <v>0</v>
      </c>
      <c r="H222" s="84">
        <v>0</v>
      </c>
      <c r="I222" s="84">
        <v>0</v>
      </c>
      <c r="J222" s="84">
        <v>0</v>
      </c>
      <c r="K222" s="84">
        <v>0</v>
      </c>
      <c r="L222" s="84">
        <v>0</v>
      </c>
      <c r="M222" s="84">
        <v>0</v>
      </c>
    </row>
    <row r="223" spans="1:15" s="15" customFormat="1" ht="15" customHeight="1">
      <c r="A223" s="16" t="s">
        <v>119</v>
      </c>
      <c r="B223" s="101">
        <v>2910.0360559299788</v>
      </c>
      <c r="C223" s="101">
        <v>290.05917445999199</v>
      </c>
      <c r="D223" s="101">
        <v>1917.8736987700097</v>
      </c>
      <c r="E223" s="101">
        <v>3311.3151613099844</v>
      </c>
      <c r="F223" s="101">
        <v>3803.2227879300326</v>
      </c>
      <c r="G223" s="101">
        <v>1683.7407471800075</v>
      </c>
      <c r="H223" s="101">
        <v>762.76709209998307</v>
      </c>
      <c r="I223" s="101">
        <v>3022.1246683200216</v>
      </c>
      <c r="J223" s="101">
        <v>6565.3408236000305</v>
      </c>
      <c r="K223" s="101">
        <v>159.84168837998368</v>
      </c>
      <c r="L223" s="101">
        <v>3505.1876141299763</v>
      </c>
      <c r="M223" s="101">
        <v>4601.4362504299052</v>
      </c>
      <c r="N223"/>
      <c r="O223"/>
    </row>
    <row r="224" spans="1:15" s="15" customFormat="1" ht="15" customHeight="1">
      <c r="A224" s="16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/>
      <c r="O224"/>
    </row>
    <row r="225" spans="1:15" s="15" customFormat="1" ht="15" customHeight="1">
      <c r="A225" s="121" t="s">
        <v>120</v>
      </c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/>
      <c r="O225"/>
    </row>
    <row r="226" spans="1:15" ht="15" customHeight="1">
      <c r="A226" s="8" t="s">
        <v>165</v>
      </c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</row>
    <row r="227" spans="1:15" ht="15" customHeight="1">
      <c r="A227" s="18" t="s">
        <v>121</v>
      </c>
      <c r="B227" s="84">
        <v>-86.962500000000006</v>
      </c>
      <c r="C227" s="84">
        <v>-7.6219999999999999</v>
      </c>
      <c r="D227" s="84">
        <v>3.5074999999999998</v>
      </c>
      <c r="E227" s="84">
        <v>-8.5739999999999998</v>
      </c>
      <c r="F227" s="84">
        <v>-5.2130387999997136</v>
      </c>
      <c r="G227" s="84">
        <v>-12.855</v>
      </c>
      <c r="H227" s="84">
        <v>-98.193473999999995</v>
      </c>
      <c r="I227" s="84">
        <v>-340.12091590999938</v>
      </c>
      <c r="J227" s="84">
        <v>-1253.9158946299999</v>
      </c>
      <c r="K227" s="84">
        <v>-39.170999999999999</v>
      </c>
      <c r="L227" s="84">
        <v>845.95521961000009</v>
      </c>
      <c r="M227" s="84">
        <v>244.68883768999959</v>
      </c>
    </row>
    <row r="228" spans="1:15" ht="15" customHeight="1">
      <c r="A228" s="18" t="s">
        <v>56</v>
      </c>
      <c r="B228" s="84">
        <v>1022.7683778499999</v>
      </c>
      <c r="C228" s="84">
        <v>-472.12370997999994</v>
      </c>
      <c r="D228" s="84">
        <v>-1270.9136847599998</v>
      </c>
      <c r="E228" s="84">
        <v>299.95752895999999</v>
      </c>
      <c r="F228" s="84">
        <v>-105.34382790000009</v>
      </c>
      <c r="G228" s="84">
        <v>-7.079073879999906</v>
      </c>
      <c r="H228" s="84">
        <v>-201.42128453000001</v>
      </c>
      <c r="I228" s="84">
        <v>-262.93786055000004</v>
      </c>
      <c r="J228" s="84">
        <v>151.14057279000002</v>
      </c>
      <c r="K228" s="84">
        <v>406.78988159999994</v>
      </c>
      <c r="L228" s="84">
        <v>-3661.95545717</v>
      </c>
      <c r="M228" s="84">
        <v>-10852.537572890002</v>
      </c>
    </row>
    <row r="229" spans="1:15" ht="15" customHeight="1">
      <c r="A229" s="18" t="s">
        <v>55</v>
      </c>
      <c r="B229" s="84">
        <v>24.919870370000005</v>
      </c>
      <c r="C229" s="84">
        <v>88.131136899999987</v>
      </c>
      <c r="D229" s="84">
        <v>25.655195510000034</v>
      </c>
      <c r="E229" s="84">
        <v>5.0942826599999966</v>
      </c>
      <c r="F229" s="84">
        <v>36.159246029999764</v>
      </c>
      <c r="G229" s="84">
        <v>-8.3670029400000576</v>
      </c>
      <c r="H229" s="84">
        <v>-4.9547338499998004</v>
      </c>
      <c r="I229" s="84">
        <v>0.45436658999992374</v>
      </c>
      <c r="J229" s="84">
        <v>17.305009420000005</v>
      </c>
      <c r="K229" s="84">
        <v>-7.8712489400000107</v>
      </c>
      <c r="L229" s="84">
        <v>-26.829557370000021</v>
      </c>
      <c r="M229" s="84">
        <v>-21.337238039999992</v>
      </c>
    </row>
    <row r="230" spans="1:15" ht="15" customHeight="1">
      <c r="A230" s="18" t="s">
        <v>297</v>
      </c>
      <c r="B230" s="84">
        <v>78.001182999999997</v>
      </c>
      <c r="C230" s="84">
        <v>0</v>
      </c>
      <c r="D230" s="84">
        <v>-4.3845179999999999</v>
      </c>
      <c r="E230" s="84">
        <v>0</v>
      </c>
      <c r="F230" s="84">
        <v>0</v>
      </c>
      <c r="G230" s="84">
        <v>5.2869999999999999</v>
      </c>
      <c r="H230" s="84">
        <v>-2147.2494999999999</v>
      </c>
      <c r="I230" s="84">
        <v>-641.56407140999977</v>
      </c>
      <c r="J230" s="84">
        <v>-79.939000669999999</v>
      </c>
      <c r="K230" s="84">
        <v>-2755.3414501600005</v>
      </c>
      <c r="L230" s="84">
        <v>-2380.868271589999</v>
      </c>
      <c r="M230" s="84">
        <v>-516.22422059000064</v>
      </c>
    </row>
    <row r="231" spans="1:15" ht="15" customHeight="1">
      <c r="A231" s="18" t="s">
        <v>6</v>
      </c>
      <c r="B231" s="84">
        <v>0</v>
      </c>
      <c r="C231" s="84">
        <v>0</v>
      </c>
      <c r="D231" s="84">
        <v>0</v>
      </c>
      <c r="E231" s="84">
        <v>0</v>
      </c>
      <c r="F231" s="84">
        <v>0</v>
      </c>
      <c r="G231" s="84">
        <v>0</v>
      </c>
      <c r="H231" s="84">
        <v>0</v>
      </c>
      <c r="I231" s="84">
        <v>0</v>
      </c>
      <c r="J231" s="84">
        <v>0</v>
      </c>
      <c r="K231" s="84">
        <v>0</v>
      </c>
      <c r="L231" s="84">
        <v>0</v>
      </c>
      <c r="M231" s="84">
        <v>0</v>
      </c>
    </row>
    <row r="232" spans="1:15" ht="15" customHeight="1">
      <c r="A232" s="18" t="s">
        <v>123</v>
      </c>
      <c r="B232" s="84">
        <v>-1.1415905600000025</v>
      </c>
      <c r="C232" s="84">
        <v>0</v>
      </c>
      <c r="D232" s="84">
        <v>0</v>
      </c>
      <c r="E232" s="84">
        <v>0</v>
      </c>
      <c r="F232" s="84">
        <v>0</v>
      </c>
      <c r="G232" s="84">
        <v>-0.33551398999999998</v>
      </c>
      <c r="H232" s="84">
        <v>0</v>
      </c>
      <c r="I232" s="84">
        <v>0</v>
      </c>
      <c r="J232" s="84">
        <v>-0.3</v>
      </c>
      <c r="K232" s="84">
        <v>0</v>
      </c>
      <c r="L232" s="84">
        <v>0</v>
      </c>
      <c r="M232" s="84">
        <v>0</v>
      </c>
    </row>
    <row r="233" spans="1:15" ht="15" customHeight="1">
      <c r="A233" s="18" t="s">
        <v>122</v>
      </c>
      <c r="B233" s="84">
        <v>0.30000098999999997</v>
      </c>
      <c r="C233" s="84">
        <v>5.9736240899999737</v>
      </c>
      <c r="D233" s="84">
        <v>3.3050855900001528</v>
      </c>
      <c r="E233" s="84">
        <v>3.5861631399998757</v>
      </c>
      <c r="F233" s="84">
        <v>-6.7000000715255737E-7</v>
      </c>
      <c r="G233" s="84">
        <v>6.7962368199999332</v>
      </c>
      <c r="H233" s="84">
        <v>8.010464620000004</v>
      </c>
      <c r="I233" s="84">
        <v>4.5780017500000003</v>
      </c>
      <c r="J233" s="84">
        <v>26.20131203</v>
      </c>
      <c r="K233" s="84">
        <v>19.472963980000021</v>
      </c>
      <c r="L233" s="84">
        <v>46.485652660000085</v>
      </c>
      <c r="M233" s="84">
        <v>257.16855142999981</v>
      </c>
    </row>
    <row r="234" spans="1:15" ht="15" customHeight="1">
      <c r="A234" s="18" t="s">
        <v>166</v>
      </c>
      <c r="B234" s="84">
        <v>0</v>
      </c>
      <c r="C234" s="84">
        <v>0</v>
      </c>
      <c r="D234" s="84">
        <v>0</v>
      </c>
      <c r="E234" s="84">
        <v>0</v>
      </c>
      <c r="F234" s="84">
        <v>0</v>
      </c>
      <c r="G234" s="84">
        <v>0</v>
      </c>
      <c r="H234" s="84">
        <v>0</v>
      </c>
      <c r="I234" s="84">
        <v>0</v>
      </c>
      <c r="J234" s="84">
        <v>0</v>
      </c>
      <c r="K234" s="84">
        <v>0</v>
      </c>
      <c r="L234" s="84">
        <v>0</v>
      </c>
      <c r="M234" s="84">
        <v>0</v>
      </c>
    </row>
    <row r="235" spans="1:15" ht="15" customHeight="1">
      <c r="A235" s="18" t="s">
        <v>124</v>
      </c>
      <c r="B235" s="84">
        <v>-1392.7014296099999</v>
      </c>
      <c r="C235" s="84">
        <v>-1215.6518956099999</v>
      </c>
      <c r="D235" s="84">
        <v>-1122.8364581300004</v>
      </c>
      <c r="E235" s="84">
        <v>-1527.4111634399997</v>
      </c>
      <c r="F235" s="84">
        <v>-1841.9462621</v>
      </c>
      <c r="G235" s="84">
        <v>-1607.3772608600007</v>
      </c>
      <c r="H235" s="84">
        <v>-1420.7590518299992</v>
      </c>
      <c r="I235" s="84">
        <v>-1969.2715248600007</v>
      </c>
      <c r="J235" s="84">
        <v>-2366.9358557800006</v>
      </c>
      <c r="K235" s="84">
        <v>-1755.74982542</v>
      </c>
      <c r="L235" s="84">
        <v>-1713.1230696899997</v>
      </c>
      <c r="M235" s="84">
        <v>-2404.7236620200001</v>
      </c>
    </row>
    <row r="236" spans="1:15" ht="15" customHeight="1">
      <c r="A236" s="18" t="s">
        <v>125</v>
      </c>
      <c r="B236" s="84">
        <v>-42.965000000000003</v>
      </c>
      <c r="C236" s="84">
        <v>-98.146500000000003</v>
      </c>
      <c r="D236" s="84">
        <v>-112.09050000000001</v>
      </c>
      <c r="E236" s="84">
        <v>-102.5915</v>
      </c>
      <c r="F236" s="84">
        <v>-63.575499999999998</v>
      </c>
      <c r="G236" s="84">
        <v>-102.76349999999999</v>
      </c>
      <c r="H236" s="84">
        <v>-194.322</v>
      </c>
      <c r="I236" s="84">
        <v>-215.88200000000001</v>
      </c>
      <c r="J236" s="84">
        <v>-134.21449999999999</v>
      </c>
      <c r="K236" s="84">
        <v>-228.297</v>
      </c>
      <c r="L236" s="84">
        <v>-323.33150000000001</v>
      </c>
      <c r="M236" s="84">
        <v>-274.94749999999999</v>
      </c>
    </row>
    <row r="237" spans="1:15" ht="15" customHeight="1">
      <c r="A237" s="18" t="s">
        <v>61</v>
      </c>
      <c r="B237" s="84">
        <v>0</v>
      </c>
      <c r="C237" s="84">
        <v>0</v>
      </c>
      <c r="D237" s="84">
        <v>28.340499600000001</v>
      </c>
      <c r="E237" s="84">
        <v>0</v>
      </c>
      <c r="F237" s="84">
        <v>0</v>
      </c>
      <c r="G237" s="84">
        <v>0</v>
      </c>
      <c r="H237" s="84">
        <v>0</v>
      </c>
      <c r="I237" s="84">
        <v>0</v>
      </c>
      <c r="J237" s="84">
        <v>0</v>
      </c>
      <c r="K237" s="84">
        <v>0</v>
      </c>
      <c r="L237" s="84">
        <v>0</v>
      </c>
      <c r="M237" s="84">
        <v>0</v>
      </c>
    </row>
    <row r="238" spans="1:15" ht="15" customHeight="1">
      <c r="A238" s="18" t="s">
        <v>167</v>
      </c>
      <c r="B238" s="84">
        <v>0</v>
      </c>
      <c r="C238" s="84">
        <v>0</v>
      </c>
      <c r="D238" s="84">
        <v>0</v>
      </c>
      <c r="E238" s="84">
        <v>0</v>
      </c>
      <c r="F238" s="84">
        <v>0</v>
      </c>
      <c r="G238" s="84">
        <v>0</v>
      </c>
      <c r="H238" s="84">
        <v>0</v>
      </c>
      <c r="I238" s="84">
        <v>0</v>
      </c>
      <c r="J238" s="84">
        <v>0</v>
      </c>
      <c r="K238" s="84">
        <v>0</v>
      </c>
      <c r="L238" s="84">
        <v>0</v>
      </c>
      <c r="M238" s="84">
        <v>0</v>
      </c>
    </row>
    <row r="239" spans="1:15" ht="15" customHeight="1">
      <c r="A239" s="18" t="s">
        <v>415</v>
      </c>
      <c r="B239" s="84">
        <v>45.822499999999998</v>
      </c>
      <c r="C239" s="84">
        <v>7.5650000000000004</v>
      </c>
      <c r="D239" s="84">
        <v>32.488</v>
      </c>
      <c r="E239" s="84">
        <v>27.718499999999999</v>
      </c>
      <c r="F239" s="84">
        <v>32.670500009999998</v>
      </c>
      <c r="G239" s="84">
        <v>7.071146579999998</v>
      </c>
      <c r="H239" s="84">
        <v>11.467499999999999</v>
      </c>
      <c r="I239" s="84">
        <v>31.172999999999991</v>
      </c>
      <c r="J239" s="84">
        <v>12.051500000000001</v>
      </c>
      <c r="K239" s="84">
        <v>35.304527</v>
      </c>
      <c r="L239" s="84">
        <v>19.499628999999999</v>
      </c>
      <c r="M239" s="84">
        <v>42.93696108000001</v>
      </c>
    </row>
    <row r="240" spans="1:15" ht="15" customHeight="1">
      <c r="A240" s="112" t="s">
        <v>313</v>
      </c>
      <c r="B240" s="84">
        <v>0</v>
      </c>
      <c r="C240" s="84">
        <v>0</v>
      </c>
      <c r="D240" s="84">
        <v>0</v>
      </c>
      <c r="E240" s="84">
        <v>0</v>
      </c>
      <c r="F240" s="84">
        <v>0</v>
      </c>
      <c r="G240" s="84">
        <v>0</v>
      </c>
      <c r="H240" s="84">
        <v>0</v>
      </c>
      <c r="I240" s="84">
        <v>0</v>
      </c>
      <c r="J240" s="84">
        <v>0</v>
      </c>
      <c r="K240" s="84">
        <v>0</v>
      </c>
      <c r="L240" s="84">
        <v>0</v>
      </c>
      <c r="M240" s="84">
        <v>0</v>
      </c>
    </row>
    <row r="241" spans="1:15" ht="15" customHeight="1">
      <c r="A241" s="112" t="s">
        <v>298</v>
      </c>
      <c r="B241" s="84">
        <v>0</v>
      </c>
      <c r="C241" s="84">
        <v>0</v>
      </c>
      <c r="D241" s="84">
        <v>0</v>
      </c>
      <c r="E241" s="84">
        <v>0</v>
      </c>
      <c r="F241" s="84">
        <v>0</v>
      </c>
      <c r="G241" s="84">
        <v>0</v>
      </c>
      <c r="H241" s="84">
        <v>0</v>
      </c>
      <c r="I241" s="84">
        <v>0</v>
      </c>
      <c r="J241" s="84">
        <v>0</v>
      </c>
      <c r="K241" s="84">
        <v>0</v>
      </c>
      <c r="L241" s="84">
        <v>0</v>
      </c>
      <c r="M241" s="84">
        <v>0</v>
      </c>
    </row>
    <row r="242" spans="1:15" ht="15" customHeight="1">
      <c r="A242" s="112" t="s">
        <v>126</v>
      </c>
      <c r="B242" s="84">
        <v>4.0362599999999998E-3</v>
      </c>
      <c r="C242" s="84">
        <v>5.1198299999982121E-3</v>
      </c>
      <c r="D242" s="84">
        <v>2.1426699999999256E-3</v>
      </c>
      <c r="E242" s="84">
        <v>0</v>
      </c>
      <c r="F242" s="84">
        <v>8.3869599999999989E-3</v>
      </c>
      <c r="G242" s="84">
        <v>4.141230000000001E-3</v>
      </c>
      <c r="H242" s="84">
        <v>-23.298381779999996</v>
      </c>
      <c r="I242" s="84">
        <v>9.4396026699999993</v>
      </c>
      <c r="J242" s="84">
        <v>-33.806755500000001</v>
      </c>
      <c r="K242" s="84">
        <v>-18.115675310000004</v>
      </c>
      <c r="L242" s="84">
        <v>-104.86121482999998</v>
      </c>
      <c r="M242" s="84">
        <v>-34.206700970000028</v>
      </c>
    </row>
    <row r="243" spans="1:15" ht="15" customHeight="1">
      <c r="A243" s="112" t="s">
        <v>127</v>
      </c>
      <c r="B243" s="84">
        <v>0</v>
      </c>
      <c r="C243" s="84">
        <v>0</v>
      </c>
      <c r="D243" s="84">
        <v>0</v>
      </c>
      <c r="E243" s="84">
        <v>0</v>
      </c>
      <c r="F243" s="84">
        <v>0</v>
      </c>
      <c r="G243" s="84">
        <v>0</v>
      </c>
      <c r="H243" s="84">
        <v>0</v>
      </c>
      <c r="I243" s="84">
        <v>0</v>
      </c>
      <c r="J243" s="84">
        <v>0</v>
      </c>
      <c r="K243" s="84">
        <v>0</v>
      </c>
      <c r="L243" s="84">
        <v>0</v>
      </c>
      <c r="M243" s="84">
        <v>0</v>
      </c>
    </row>
    <row r="244" spans="1:15" ht="15" customHeight="1">
      <c r="A244" s="112" t="s">
        <v>379</v>
      </c>
      <c r="B244" s="84">
        <v>0</v>
      </c>
      <c r="C244" s="84">
        <v>0</v>
      </c>
      <c r="D244" s="84">
        <v>0</v>
      </c>
      <c r="E244" s="84">
        <v>0</v>
      </c>
      <c r="F244" s="84">
        <v>0</v>
      </c>
      <c r="G244" s="84">
        <v>0</v>
      </c>
      <c r="H244" s="84">
        <v>0</v>
      </c>
      <c r="I244" s="84">
        <v>0</v>
      </c>
      <c r="J244" s="84">
        <v>0</v>
      </c>
      <c r="K244" s="84">
        <v>0</v>
      </c>
      <c r="L244" s="84">
        <v>726.24271297000007</v>
      </c>
      <c r="M244" s="84">
        <v>1429.7525603199999</v>
      </c>
    </row>
    <row r="245" spans="1:15" ht="15" customHeight="1">
      <c r="A245" s="112" t="s">
        <v>274</v>
      </c>
      <c r="B245" s="84"/>
      <c r="C245" s="84">
        <v>-22.585785250000001</v>
      </c>
      <c r="D245" s="84">
        <v>-28.712800000000001</v>
      </c>
      <c r="E245" s="84">
        <v>0</v>
      </c>
      <c r="F245" s="84">
        <v>0</v>
      </c>
      <c r="G245" s="84">
        <v>0</v>
      </c>
      <c r="H245" s="84">
        <v>0</v>
      </c>
      <c r="I245" s="84">
        <v>0</v>
      </c>
      <c r="J245" s="84">
        <v>0</v>
      </c>
      <c r="K245" s="84">
        <v>0</v>
      </c>
      <c r="L245" s="84">
        <v>0</v>
      </c>
      <c r="M245" s="84">
        <v>0</v>
      </c>
    </row>
    <row r="246" spans="1:15" ht="15" customHeight="1">
      <c r="A246" s="112" t="s">
        <v>63</v>
      </c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>
        <v>-217.11932091999998</v>
      </c>
      <c r="M246" s="84">
        <v>30.913815689999996</v>
      </c>
    </row>
    <row r="247" spans="1:15" ht="15" customHeight="1">
      <c r="A247" s="112" t="s">
        <v>314</v>
      </c>
      <c r="B247" s="84">
        <v>0</v>
      </c>
      <c r="C247" s="84">
        <v>0</v>
      </c>
      <c r="D247" s="84">
        <v>0</v>
      </c>
      <c r="E247" s="84">
        <v>0</v>
      </c>
      <c r="F247" s="84">
        <v>0</v>
      </c>
      <c r="G247" s="84">
        <v>0</v>
      </c>
      <c r="H247" s="84">
        <v>0</v>
      </c>
      <c r="I247" s="84">
        <v>0</v>
      </c>
      <c r="J247" s="84">
        <v>0</v>
      </c>
      <c r="K247" s="84">
        <v>0</v>
      </c>
      <c r="L247" s="84">
        <v>0</v>
      </c>
      <c r="M247" s="84">
        <v>-19.216657000000001</v>
      </c>
    </row>
    <row r="248" spans="1:15" ht="15" customHeight="1">
      <c r="A248" s="112" t="s">
        <v>423</v>
      </c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</row>
    <row r="249" spans="1:15" ht="15" customHeight="1">
      <c r="A249" s="113" t="s">
        <v>168</v>
      </c>
      <c r="B249" s="41">
        <v>-351.95455170000002</v>
      </c>
      <c r="C249" s="41">
        <v>-1714.4550100199999</v>
      </c>
      <c r="D249" s="41">
        <v>-2445.63953752</v>
      </c>
      <c r="E249" s="41">
        <v>-1302.2201886799999</v>
      </c>
      <c r="F249" s="41">
        <v>-1947.2404964699999</v>
      </c>
      <c r="G249" s="41">
        <v>-1719.6188270400007</v>
      </c>
      <c r="H249" s="41">
        <v>-4070.7204613699987</v>
      </c>
      <c r="I249" s="87">
        <v>-3384.1314017200002</v>
      </c>
      <c r="J249" s="87">
        <v>-3662.4136123399999</v>
      </c>
      <c r="K249" s="87">
        <v>-4342.97882725</v>
      </c>
      <c r="L249" s="87">
        <v>-6789.9051773299998</v>
      </c>
      <c r="M249" s="87">
        <v>-12117.732825300003</v>
      </c>
    </row>
    <row r="250" spans="1:15" ht="15" customHeight="1">
      <c r="A250" s="113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47"/>
    </row>
    <row r="251" spans="1:15" ht="15" customHeight="1">
      <c r="A251" s="9" t="s">
        <v>128</v>
      </c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47"/>
    </row>
    <row r="252" spans="1:15" ht="15" customHeight="1">
      <c r="A252" s="8" t="s">
        <v>169</v>
      </c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</row>
    <row r="253" spans="1:15" s="102" customFormat="1" ht="15" customHeight="1">
      <c r="A253" s="18" t="s">
        <v>129</v>
      </c>
      <c r="B253" s="84">
        <v>1791.16946719</v>
      </c>
      <c r="C253" s="84">
        <v>5697.4713214499989</v>
      </c>
      <c r="D253" s="84">
        <v>5035.5154225699998</v>
      </c>
      <c r="E253" s="84">
        <v>339.65963232000161</v>
      </c>
      <c r="F253" s="84">
        <v>1783.1934534900004</v>
      </c>
      <c r="G253" s="84">
        <v>2521.85033716</v>
      </c>
      <c r="H253" s="84">
        <v>8744.1648768499981</v>
      </c>
      <c r="I253" s="84">
        <v>2670.3412530600012</v>
      </c>
      <c r="J253" s="84">
        <v>2669.0618500100004</v>
      </c>
      <c r="K253" s="84">
        <v>7892.5088466499992</v>
      </c>
      <c r="L253" s="84">
        <v>10470.51503782</v>
      </c>
      <c r="M253" s="84">
        <v>11621.427878039996</v>
      </c>
      <c r="N253"/>
      <c r="O253"/>
    </row>
    <row r="254" spans="1:15" ht="15" customHeight="1">
      <c r="A254" s="18" t="s">
        <v>299</v>
      </c>
      <c r="B254" s="84">
        <v>-3182.2672004999999</v>
      </c>
      <c r="C254" s="84">
        <v>-696.07818635000035</v>
      </c>
      <c r="D254" s="84">
        <v>-1632.42033717</v>
      </c>
      <c r="E254" s="84">
        <v>-1245.3824687899989</v>
      </c>
      <c r="F254" s="84">
        <v>-8847.7714707999985</v>
      </c>
      <c r="G254" s="84">
        <v>-948.1231322700005</v>
      </c>
      <c r="H254" s="84">
        <v>-410.12430934000093</v>
      </c>
      <c r="I254" s="84">
        <v>-2280.4641571300008</v>
      </c>
      <c r="J254" s="84">
        <v>-5394.6315386199985</v>
      </c>
      <c r="K254" s="84">
        <v>-2012.6656128400004</v>
      </c>
      <c r="L254" s="84">
        <v>-1238.8363471399998</v>
      </c>
      <c r="M254" s="84">
        <v>-11478.7991023</v>
      </c>
    </row>
    <row r="255" spans="1:15" ht="15" customHeight="1">
      <c r="A255" s="18" t="s">
        <v>300</v>
      </c>
      <c r="B255" s="84">
        <v>-756.17453116000013</v>
      </c>
      <c r="C255" s="84">
        <v>-205.71385486999989</v>
      </c>
      <c r="D255" s="84">
        <v>-751.63483947999998</v>
      </c>
      <c r="E255" s="84">
        <v>-525.00647015000004</v>
      </c>
      <c r="F255" s="84">
        <v>-1015.6514758800001</v>
      </c>
      <c r="G255" s="84">
        <v>-304.03592789000004</v>
      </c>
      <c r="H255" s="84">
        <v>-698.67621054999995</v>
      </c>
      <c r="I255" s="84">
        <v>-680.62443699000005</v>
      </c>
      <c r="J255" s="84">
        <v>-1097.98745029</v>
      </c>
      <c r="K255" s="84">
        <v>-687.81417701000009</v>
      </c>
      <c r="L255" s="84">
        <v>-1040.5038521500001</v>
      </c>
      <c r="M255" s="84">
        <v>-1193.0818480499997</v>
      </c>
    </row>
    <row r="256" spans="1:15" ht="15" customHeight="1">
      <c r="A256" s="18" t="s">
        <v>301</v>
      </c>
      <c r="B256" s="84">
        <v>-25.34993987</v>
      </c>
      <c r="C256" s="84">
        <v>-25.306714769999999</v>
      </c>
      <c r="D256" s="84">
        <v>-26.190029959999993</v>
      </c>
      <c r="E256" s="84">
        <v>-25.441317800000011</v>
      </c>
      <c r="F256" s="84">
        <v>-27.985487859999999</v>
      </c>
      <c r="G256" s="84">
        <v>-213.41861139</v>
      </c>
      <c r="H256" s="84">
        <v>-21.287874559999999</v>
      </c>
      <c r="I256" s="84">
        <v>-21.215133510000005</v>
      </c>
      <c r="J256" s="84">
        <v>-20.324241609999998</v>
      </c>
      <c r="K256" s="84">
        <v>-20.408211530000003</v>
      </c>
      <c r="L256" s="84">
        <v>-20.218089769999995</v>
      </c>
      <c r="M256" s="84">
        <v>-20.183649870000004</v>
      </c>
    </row>
    <row r="257" spans="1:13" ht="15" customHeight="1">
      <c r="A257" s="18" t="s">
        <v>416</v>
      </c>
      <c r="B257" s="84">
        <v>-15.708874529999997</v>
      </c>
      <c r="C257" s="84">
        <v>-15.553374099999999</v>
      </c>
      <c r="D257" s="84">
        <v>-15.398306160000001</v>
      </c>
      <c r="E257" s="84">
        <v>-14.166012020000004</v>
      </c>
      <c r="F257" s="84">
        <v>-4.7085641599999999</v>
      </c>
      <c r="G257" s="84">
        <v>-1.6318040000000037E-2</v>
      </c>
      <c r="H257" s="84">
        <v>-3.3648259999999444E-2</v>
      </c>
      <c r="I257" s="84">
        <v>-3.5152160000000147E-2</v>
      </c>
      <c r="J257" s="84">
        <v>-3.281833E-2</v>
      </c>
      <c r="K257" s="84">
        <v>-2.8840540000000001E-2</v>
      </c>
      <c r="L257" s="84">
        <v>-2.8840379999999999E-2</v>
      </c>
      <c r="M257" s="84">
        <v>-2.8844429999999994E-2</v>
      </c>
    </row>
    <row r="258" spans="1:13" ht="15" customHeight="1">
      <c r="A258" s="18" t="s">
        <v>302</v>
      </c>
      <c r="B258" s="84">
        <v>-158.04271749</v>
      </c>
      <c r="C258" s="84">
        <v>-327.15207258000004</v>
      </c>
      <c r="D258" s="84">
        <v>-5341.8631321800003</v>
      </c>
      <c r="E258" s="84">
        <v>-250.18460051000048</v>
      </c>
      <c r="F258" s="84">
        <v>-193.95882988999998</v>
      </c>
      <c r="G258" s="84">
        <v>-338.91969805999992</v>
      </c>
      <c r="H258" s="84">
        <v>-377.47955152999998</v>
      </c>
      <c r="I258" s="84">
        <v>-483.6810721600001</v>
      </c>
      <c r="J258" s="84">
        <v>-379.86655516000002</v>
      </c>
      <c r="K258" s="84">
        <v>-478.24204396999988</v>
      </c>
      <c r="L258" s="84">
        <v>-451.26702245999996</v>
      </c>
      <c r="M258" s="84">
        <v>-582.16080754000006</v>
      </c>
    </row>
    <row r="259" spans="1:13" ht="15" customHeight="1">
      <c r="A259" s="18" t="s">
        <v>303</v>
      </c>
      <c r="B259" s="84">
        <v>-95.09919348999999</v>
      </c>
      <c r="C259" s="84">
        <v>-128.34276787999997</v>
      </c>
      <c r="D259" s="84">
        <v>-191.98489701999998</v>
      </c>
      <c r="E259" s="84">
        <v>-24.668176600000031</v>
      </c>
      <c r="F259" s="84">
        <v>-36.58993152</v>
      </c>
      <c r="G259" s="84">
        <v>-43.304908129999994</v>
      </c>
      <c r="H259" s="84">
        <v>-41.267742749999989</v>
      </c>
      <c r="I259" s="84">
        <v>-39.344359590000018</v>
      </c>
      <c r="J259" s="84">
        <v>-51.642596789999985</v>
      </c>
      <c r="K259" s="84">
        <v>-53.712424500000004</v>
      </c>
      <c r="L259" s="84">
        <v>-49.844545430000018</v>
      </c>
      <c r="M259" s="84">
        <v>-56.292067449999983</v>
      </c>
    </row>
    <row r="260" spans="1:13" ht="15" customHeight="1">
      <c r="A260" s="18" t="s">
        <v>315</v>
      </c>
      <c r="B260" s="84">
        <v>0</v>
      </c>
      <c r="C260" s="84">
        <v>0</v>
      </c>
      <c r="D260" s="84">
        <v>0</v>
      </c>
      <c r="E260" s="84">
        <v>0</v>
      </c>
      <c r="F260" s="84">
        <v>0</v>
      </c>
      <c r="G260" s="84">
        <v>0</v>
      </c>
      <c r="H260" s="84">
        <v>0</v>
      </c>
      <c r="I260" s="84">
        <v>0</v>
      </c>
      <c r="J260" s="84">
        <v>0</v>
      </c>
      <c r="K260" s="84">
        <v>0</v>
      </c>
      <c r="L260" s="84">
        <v>0</v>
      </c>
      <c r="M260" s="84">
        <v>0</v>
      </c>
    </row>
    <row r="261" spans="1:13" ht="15" customHeight="1">
      <c r="A261" s="18" t="s">
        <v>304</v>
      </c>
      <c r="B261" s="84">
        <v>0</v>
      </c>
      <c r="C261" s="84">
        <v>0</v>
      </c>
      <c r="D261" s="84">
        <v>0</v>
      </c>
      <c r="E261" s="84">
        <v>0</v>
      </c>
      <c r="F261" s="84">
        <v>0</v>
      </c>
      <c r="G261" s="84">
        <v>0</v>
      </c>
      <c r="H261" s="84">
        <v>0</v>
      </c>
      <c r="I261" s="84">
        <v>0</v>
      </c>
      <c r="J261" s="84">
        <v>-94.195666129999992</v>
      </c>
      <c r="K261" s="84">
        <v>0</v>
      </c>
      <c r="L261" s="84">
        <v>0</v>
      </c>
      <c r="M261" s="84">
        <v>0</v>
      </c>
    </row>
    <row r="262" spans="1:13" ht="15" customHeight="1">
      <c r="A262" s="18" t="s">
        <v>170</v>
      </c>
      <c r="B262" s="84">
        <v>0</v>
      </c>
      <c r="C262" s="84">
        <v>0</v>
      </c>
      <c r="D262" s="84">
        <v>0</v>
      </c>
      <c r="E262" s="84">
        <v>0</v>
      </c>
      <c r="F262" s="84">
        <v>0</v>
      </c>
      <c r="G262" s="84">
        <v>0</v>
      </c>
      <c r="H262" s="84">
        <v>0</v>
      </c>
      <c r="I262" s="84">
        <v>0</v>
      </c>
      <c r="J262" s="84">
        <v>0</v>
      </c>
      <c r="K262" s="84">
        <v>0</v>
      </c>
      <c r="L262" s="84">
        <v>0</v>
      </c>
      <c r="M262" s="84">
        <v>0</v>
      </c>
    </row>
    <row r="263" spans="1:13" ht="15" customHeight="1">
      <c r="A263" s="18" t="s">
        <v>58</v>
      </c>
      <c r="B263" s="84">
        <v>511.16603024</v>
      </c>
      <c r="C263" s="84">
        <v>0</v>
      </c>
      <c r="D263" s="84">
        <v>0</v>
      </c>
      <c r="E263" s="84">
        <v>0</v>
      </c>
      <c r="F263" s="84">
        <v>0</v>
      </c>
      <c r="G263" s="84">
        <v>0</v>
      </c>
      <c r="H263" s="84">
        <v>0</v>
      </c>
      <c r="I263" s="84">
        <v>0</v>
      </c>
      <c r="J263" s="84">
        <v>0</v>
      </c>
      <c r="K263" s="84">
        <v>0</v>
      </c>
      <c r="L263" s="84">
        <v>0</v>
      </c>
      <c r="M263" s="84">
        <v>0</v>
      </c>
    </row>
    <row r="264" spans="1:13" ht="15" customHeight="1">
      <c r="A264" s="18" t="s">
        <v>272</v>
      </c>
      <c r="B264" s="84"/>
      <c r="C264" s="84">
        <v>-523.52245344000005</v>
      </c>
      <c r="D264" s="84">
        <v>-20.170237580000006</v>
      </c>
      <c r="E264" s="84">
        <v>-1.6899810699999989</v>
      </c>
      <c r="F264" s="84">
        <v>-512.60830548000001</v>
      </c>
      <c r="G264" s="84">
        <v>-1.4010216000000024</v>
      </c>
      <c r="H264" s="84">
        <v>-106.52647316999999</v>
      </c>
      <c r="I264" s="84">
        <v>-26.632263399999999</v>
      </c>
      <c r="J264" s="84">
        <v>-409.1280089</v>
      </c>
      <c r="K264" s="84">
        <v>-222.04939733000003</v>
      </c>
      <c r="L264" s="84">
        <v>-736.10686346</v>
      </c>
      <c r="M264" s="84">
        <v>-712.52046801999995</v>
      </c>
    </row>
    <row r="265" spans="1:13" ht="15" customHeight="1">
      <c r="A265" s="18" t="s">
        <v>273</v>
      </c>
      <c r="B265" s="84"/>
      <c r="C265" s="84">
        <v>592.09555009999997</v>
      </c>
      <c r="D265" s="84">
        <v>408.91330399999998</v>
      </c>
      <c r="E265" s="84">
        <v>354.90246200999985</v>
      </c>
      <c r="F265" s="84">
        <v>3168.68263673</v>
      </c>
      <c r="G265" s="84">
        <v>53.809484920000074</v>
      </c>
      <c r="H265" s="84">
        <v>170.7150803699999</v>
      </c>
      <c r="I265" s="84">
        <v>932.71034360000021</v>
      </c>
      <c r="J265" s="84">
        <v>88.24883659999999</v>
      </c>
      <c r="K265" s="84">
        <v>33.247548029999997</v>
      </c>
      <c r="L265" s="84">
        <v>196.56261766000003</v>
      </c>
      <c r="M265" s="84">
        <v>-26.440148830000044</v>
      </c>
    </row>
    <row r="266" spans="1:13" ht="15" customHeight="1">
      <c r="A266" s="18" t="s">
        <v>305</v>
      </c>
      <c r="B266" s="84"/>
      <c r="C266" s="84">
        <v>-101.46123656</v>
      </c>
      <c r="D266" s="84">
        <v>0</v>
      </c>
      <c r="E266" s="84">
        <v>0</v>
      </c>
      <c r="F266" s="84">
        <v>-218.80904749000001</v>
      </c>
      <c r="G266" s="84">
        <v>-7.7068318899999859</v>
      </c>
      <c r="H266" s="84">
        <v>0</v>
      </c>
      <c r="I266" s="84">
        <v>-0.4960750800000131</v>
      </c>
      <c r="J266" s="84">
        <v>0</v>
      </c>
      <c r="K266" s="84">
        <v>-113.36475935999999</v>
      </c>
      <c r="L266" s="84">
        <v>-121.92520110000001</v>
      </c>
      <c r="M266" s="84">
        <v>-101.07863696000001</v>
      </c>
    </row>
    <row r="267" spans="1:13" ht="15" customHeight="1">
      <c r="A267" s="18" t="s">
        <v>306</v>
      </c>
      <c r="B267" s="84"/>
      <c r="C267" s="84">
        <v>106.51863168000001</v>
      </c>
      <c r="D267" s="84">
        <v>0</v>
      </c>
      <c r="E267" s="84">
        <v>0</v>
      </c>
      <c r="F267" s="84">
        <v>197.67907321999999</v>
      </c>
      <c r="G267" s="84">
        <v>0</v>
      </c>
      <c r="H267" s="84">
        <v>0</v>
      </c>
      <c r="I267" s="84">
        <v>0</v>
      </c>
      <c r="J267" s="84">
        <v>0</v>
      </c>
      <c r="K267" s="84">
        <v>0</v>
      </c>
      <c r="L267" s="84">
        <v>138.40260588999999</v>
      </c>
      <c r="M267" s="84">
        <v>61.597949140000019</v>
      </c>
    </row>
    <row r="268" spans="1:13" ht="15" customHeight="1">
      <c r="A268" s="18" t="s">
        <v>221</v>
      </c>
      <c r="B268" s="84">
        <v>1.0283699600000009</v>
      </c>
      <c r="C268" s="84">
        <v>1.5880368899999968</v>
      </c>
      <c r="D268" s="84">
        <v>-0.73100574999999535</v>
      </c>
      <c r="E268" s="84">
        <v>1.6072451799999976</v>
      </c>
      <c r="F268" s="84">
        <v>-5.9839483100000006</v>
      </c>
      <c r="G268" s="84">
        <v>-7.3153699999999955E-3</v>
      </c>
      <c r="H268" s="84">
        <v>0</v>
      </c>
      <c r="I268" s="84">
        <v>0</v>
      </c>
      <c r="J268" s="84">
        <v>0</v>
      </c>
      <c r="K268" s="84">
        <v>0</v>
      </c>
      <c r="L268" s="84">
        <v>0</v>
      </c>
      <c r="M268" s="84">
        <v>0</v>
      </c>
    </row>
    <row r="269" spans="1:13" ht="15" customHeight="1">
      <c r="A269" s="18" t="s">
        <v>417</v>
      </c>
      <c r="B269" s="84">
        <v>6.6660305200000112</v>
      </c>
      <c r="C269" s="84">
        <v>-1.9850000023841858E-5</v>
      </c>
      <c r="D269" s="84">
        <v>4306.1059144399987</v>
      </c>
      <c r="E269" s="84">
        <v>10.000000020000458</v>
      </c>
      <c r="F269" s="84">
        <v>1.7499999899997711</v>
      </c>
      <c r="G269" s="84">
        <v>0.33374687000036241</v>
      </c>
      <c r="H269" s="84">
        <v>4975.4919758700007</v>
      </c>
      <c r="I269" s="84">
        <v>629.99996286999942</v>
      </c>
      <c r="J269" s="84">
        <v>1.625</v>
      </c>
      <c r="K269" s="84">
        <v>20.001482899999619</v>
      </c>
      <c r="L269" s="84">
        <v>1.430511474609375E-12</v>
      </c>
      <c r="M269" s="84">
        <v>8105.1962019999983</v>
      </c>
    </row>
    <row r="270" spans="1:13" ht="15" customHeight="1">
      <c r="A270" s="18" t="s">
        <v>130</v>
      </c>
      <c r="B270" s="84">
        <v>0</v>
      </c>
      <c r="C270" s="84">
        <v>0</v>
      </c>
      <c r="D270" s="84">
        <v>0</v>
      </c>
      <c r="E270" s="84">
        <v>0</v>
      </c>
      <c r="F270" s="84">
        <v>0</v>
      </c>
      <c r="G270" s="84">
        <v>0</v>
      </c>
      <c r="H270" s="84">
        <v>0</v>
      </c>
      <c r="I270" s="84">
        <v>0</v>
      </c>
      <c r="J270" s="84">
        <v>0</v>
      </c>
      <c r="K270" s="84">
        <v>0</v>
      </c>
      <c r="L270" s="84">
        <v>0</v>
      </c>
      <c r="M270" s="84">
        <v>0</v>
      </c>
    </row>
    <row r="271" spans="1:13" ht="15" customHeight="1">
      <c r="A271" s="18" t="s">
        <v>171</v>
      </c>
      <c r="B271" s="84">
        <v>0</v>
      </c>
      <c r="C271" s="84">
        <v>0</v>
      </c>
      <c r="D271" s="84">
        <v>0</v>
      </c>
      <c r="E271" s="84">
        <v>0</v>
      </c>
      <c r="F271" s="84">
        <v>0</v>
      </c>
      <c r="G271" s="84">
        <v>0</v>
      </c>
      <c r="H271" s="84">
        <v>0</v>
      </c>
      <c r="I271" s="84">
        <v>0</v>
      </c>
      <c r="J271" s="84">
        <v>0</v>
      </c>
      <c r="K271" s="84">
        <v>0</v>
      </c>
      <c r="L271" s="84">
        <v>0</v>
      </c>
      <c r="M271" s="84">
        <v>0</v>
      </c>
    </row>
    <row r="272" spans="1:13" ht="15" customHeight="1">
      <c r="A272" s="18" t="s">
        <v>131</v>
      </c>
      <c r="B272" s="84">
        <v>-290.77203385000001</v>
      </c>
      <c r="C272" s="84">
        <v>-28.055707810000001</v>
      </c>
      <c r="D272" s="84">
        <v>0</v>
      </c>
      <c r="E272" s="84">
        <v>-176.22003656999999</v>
      </c>
      <c r="F272" s="84">
        <v>-34.529129329999996</v>
      </c>
      <c r="G272" s="84">
        <v>0</v>
      </c>
      <c r="H272" s="84">
        <v>0</v>
      </c>
      <c r="I272" s="84">
        <v>8.4279347500000004</v>
      </c>
      <c r="J272" s="84">
        <v>-26.815819039999997</v>
      </c>
      <c r="K272" s="84">
        <v>-90.498000000000005</v>
      </c>
      <c r="L272" s="84">
        <v>-2.0405000000000002</v>
      </c>
      <c r="M272" s="84">
        <v>-57.136304799999984</v>
      </c>
    </row>
    <row r="273" spans="1:13" ht="15" customHeight="1">
      <c r="A273" s="18" t="s">
        <v>418</v>
      </c>
      <c r="B273" s="84">
        <v>4.0000000000000003E-7</v>
      </c>
      <c r="C273" s="84">
        <v>-20.431224530000001</v>
      </c>
      <c r="D273" s="84">
        <v>-2.3727173000000006</v>
      </c>
      <c r="E273" s="84">
        <v>0</v>
      </c>
      <c r="F273" s="84">
        <v>0</v>
      </c>
      <c r="G273" s="84">
        <v>0</v>
      </c>
      <c r="H273" s="84">
        <v>-40.359882920000004</v>
      </c>
      <c r="I273" s="84">
        <v>-4.6640798500000011</v>
      </c>
      <c r="J273" s="84">
        <v>0</v>
      </c>
      <c r="K273" s="84">
        <v>0</v>
      </c>
      <c r="L273" s="84">
        <v>-15.59733625</v>
      </c>
      <c r="M273" s="84">
        <v>0</v>
      </c>
    </row>
    <row r="274" spans="1:13" ht="15" customHeight="1">
      <c r="A274" s="18" t="s">
        <v>307</v>
      </c>
      <c r="B274" s="84">
        <v>0</v>
      </c>
      <c r="C274" s="84">
        <v>0</v>
      </c>
      <c r="D274" s="84">
        <v>0</v>
      </c>
      <c r="E274" s="84">
        <v>0</v>
      </c>
      <c r="F274" s="84">
        <v>0</v>
      </c>
      <c r="G274" s="84">
        <v>0</v>
      </c>
      <c r="H274" s="84">
        <v>0</v>
      </c>
      <c r="I274" s="84">
        <v>0</v>
      </c>
      <c r="J274" s="84">
        <v>0</v>
      </c>
      <c r="K274" s="84">
        <v>0</v>
      </c>
      <c r="L274" s="84">
        <v>0</v>
      </c>
      <c r="M274" s="84">
        <v>0</v>
      </c>
    </row>
    <row r="275" spans="1:13" ht="15" customHeight="1">
      <c r="A275" s="18" t="s">
        <v>61</v>
      </c>
      <c r="B275" s="84">
        <v>-17.063202</v>
      </c>
      <c r="C275" s="84">
        <v>17.06320255</v>
      </c>
      <c r="D275" s="84">
        <v>-26.22199999</v>
      </c>
      <c r="E275" s="84">
        <v>-1.4175</v>
      </c>
      <c r="F275" s="84">
        <v>1.4284999599999999</v>
      </c>
      <c r="G275" s="84">
        <v>-1.4495000199999994</v>
      </c>
      <c r="H275" s="84">
        <v>-15.672000019999999</v>
      </c>
      <c r="I275" s="84">
        <v>-8.0899995900000032</v>
      </c>
      <c r="J275" s="84">
        <v>8.5629996099999985</v>
      </c>
      <c r="K275" s="84">
        <v>-2.483000469999999</v>
      </c>
      <c r="L275" s="84">
        <v>4.7709999699999992</v>
      </c>
      <c r="M275" s="84">
        <v>3.0365001500000059</v>
      </c>
    </row>
    <row r="276" spans="1:13" ht="15" customHeight="1">
      <c r="A276" s="18" t="s">
        <v>308</v>
      </c>
      <c r="B276" s="84">
        <v>0</v>
      </c>
      <c r="C276" s="84">
        <v>0</v>
      </c>
      <c r="D276" s="84">
        <v>0</v>
      </c>
      <c r="E276" s="84">
        <v>0</v>
      </c>
      <c r="F276" s="84">
        <v>0</v>
      </c>
      <c r="G276" s="84">
        <v>0</v>
      </c>
      <c r="H276" s="84">
        <v>0</v>
      </c>
      <c r="I276" s="84">
        <v>0</v>
      </c>
      <c r="J276" s="84">
        <v>0</v>
      </c>
      <c r="K276" s="84">
        <v>0</v>
      </c>
      <c r="L276" s="84">
        <v>0</v>
      </c>
      <c r="M276" s="84">
        <v>0</v>
      </c>
    </row>
    <row r="277" spans="1:13" ht="15" customHeight="1">
      <c r="A277" s="18" t="s">
        <v>309</v>
      </c>
      <c r="B277" s="84">
        <v>-269.97678980000001</v>
      </c>
      <c r="C277" s="84">
        <v>0</v>
      </c>
      <c r="D277" s="84">
        <v>0</v>
      </c>
      <c r="E277" s="84">
        <v>-2.99999713897705E-8</v>
      </c>
      <c r="F277" s="84">
        <v>0</v>
      </c>
      <c r="G277" s="84">
        <v>0</v>
      </c>
      <c r="H277" s="84">
        <v>-698.14215464999995</v>
      </c>
      <c r="I277" s="84">
        <v>-4.999E-3</v>
      </c>
      <c r="J277" s="84">
        <v>0</v>
      </c>
      <c r="K277" s="84">
        <v>-0.15139133999999985</v>
      </c>
      <c r="L277" s="84">
        <v>-468.06969720000006</v>
      </c>
      <c r="M277" s="84">
        <v>-19.5</v>
      </c>
    </row>
    <row r="278" spans="1:13" ht="15" customHeight="1">
      <c r="A278" s="18" t="s">
        <v>134</v>
      </c>
      <c r="B278" s="84">
        <v>0</v>
      </c>
      <c r="C278" s="84">
        <v>0</v>
      </c>
      <c r="D278" s="84">
        <v>0</v>
      </c>
      <c r="E278" s="84">
        <v>0</v>
      </c>
      <c r="F278" s="84">
        <v>0</v>
      </c>
      <c r="G278" s="84">
        <v>0</v>
      </c>
      <c r="H278" s="84">
        <v>0</v>
      </c>
      <c r="I278" s="84">
        <v>0</v>
      </c>
      <c r="J278" s="84">
        <v>0</v>
      </c>
      <c r="K278" s="84">
        <v>0</v>
      </c>
      <c r="L278" s="84">
        <v>0</v>
      </c>
      <c r="M278" s="84">
        <v>0</v>
      </c>
    </row>
    <row r="279" spans="1:13" ht="15" customHeight="1">
      <c r="A279" s="18" t="s">
        <v>266</v>
      </c>
      <c r="B279" s="84">
        <v>75</v>
      </c>
      <c r="C279" s="84">
        <v>0</v>
      </c>
      <c r="D279" s="84">
        <v>0</v>
      </c>
      <c r="E279" s="84">
        <v>0</v>
      </c>
      <c r="F279" s="84">
        <v>0</v>
      </c>
      <c r="G279" s="84">
        <v>0</v>
      </c>
      <c r="H279" s="84">
        <v>0</v>
      </c>
      <c r="I279" s="84">
        <v>0</v>
      </c>
      <c r="J279" s="84">
        <v>0</v>
      </c>
      <c r="K279" s="84">
        <v>0</v>
      </c>
      <c r="L279" s="84">
        <v>0</v>
      </c>
      <c r="M279" s="84">
        <v>0</v>
      </c>
    </row>
    <row r="280" spans="1:13" ht="15" customHeight="1">
      <c r="A280" s="18" t="s">
        <v>267</v>
      </c>
      <c r="B280" s="84">
        <v>65.477666350000007</v>
      </c>
      <c r="C280" s="84">
        <v>0</v>
      </c>
      <c r="D280" s="84">
        <v>0</v>
      </c>
      <c r="E280" s="84">
        <v>0</v>
      </c>
      <c r="F280" s="84">
        <v>0</v>
      </c>
      <c r="G280" s="84">
        <v>69.154956420000005</v>
      </c>
      <c r="H280" s="84">
        <v>0</v>
      </c>
      <c r="I280" s="84">
        <v>0</v>
      </c>
      <c r="J280" s="84">
        <v>0</v>
      </c>
      <c r="K280" s="84">
        <v>0</v>
      </c>
      <c r="L280" s="84">
        <v>0</v>
      </c>
      <c r="M280" s="84">
        <v>0</v>
      </c>
    </row>
    <row r="281" spans="1:13" ht="15" customHeight="1">
      <c r="A281" s="18" t="s">
        <v>398</v>
      </c>
      <c r="B281" s="84"/>
      <c r="C281" s="84"/>
      <c r="D281" s="84"/>
      <c r="E281" s="84"/>
      <c r="F281" s="84"/>
      <c r="G281" s="84"/>
      <c r="H281" s="84">
        <v>-74.673500000000004</v>
      </c>
      <c r="I281" s="84">
        <v>0</v>
      </c>
      <c r="J281" s="84">
        <v>0</v>
      </c>
      <c r="K281" s="84">
        <v>0</v>
      </c>
      <c r="L281" s="84">
        <v>0</v>
      </c>
      <c r="M281" s="84">
        <v>0</v>
      </c>
    </row>
    <row r="282" spans="1:13" ht="15" customHeight="1">
      <c r="A282" s="18" t="s">
        <v>135</v>
      </c>
      <c r="B282" s="84">
        <v>-1.2128235399999916</v>
      </c>
      <c r="C282" s="84">
        <v>-514.43123913000011</v>
      </c>
      <c r="D282" s="84">
        <v>-20.89200001999998</v>
      </c>
      <c r="E282" s="84">
        <v>-31.902257679999678</v>
      </c>
      <c r="F282" s="84">
        <v>-720.71064381999997</v>
      </c>
      <c r="G282" s="84">
        <v>-722.63014153999973</v>
      </c>
      <c r="H282" s="84">
        <v>-299.75197332000039</v>
      </c>
      <c r="I282" s="84">
        <v>-828.46867324999903</v>
      </c>
      <c r="J282" s="84">
        <v>-39.174026820000051</v>
      </c>
      <c r="K282" s="84">
        <v>-866.8092919999998</v>
      </c>
      <c r="L282" s="84">
        <v>-86.490857819999931</v>
      </c>
      <c r="M282" s="84">
        <v>-1056.3779421199999</v>
      </c>
    </row>
    <row r="283" spans="1:13" ht="15" customHeight="1">
      <c r="A283" s="113" t="s">
        <v>136</v>
      </c>
      <c r="B283" s="87">
        <v>-2361.1597415699998</v>
      </c>
      <c r="C283" s="87">
        <v>3828.687890799999</v>
      </c>
      <c r="D283" s="87">
        <v>1720.6551383999977</v>
      </c>
      <c r="E283" s="87">
        <v>-1589.9094816899967</v>
      </c>
      <c r="F283" s="87">
        <v>-6466.5731711499984</v>
      </c>
      <c r="G283" s="87">
        <v>64.135119170000166</v>
      </c>
      <c r="H283" s="87">
        <v>11106.37661202</v>
      </c>
      <c r="I283" s="87">
        <v>-132.2409074299992</v>
      </c>
      <c r="J283" s="87">
        <v>-4746.3000354699989</v>
      </c>
      <c r="K283" s="87">
        <v>3397.530726689999</v>
      </c>
      <c r="L283" s="87">
        <v>6579.3221081800029</v>
      </c>
      <c r="M283" s="87">
        <v>4487.6587089599952</v>
      </c>
    </row>
    <row r="284" spans="1:13" ht="15" customHeight="1">
      <c r="A284" s="113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</row>
    <row r="285" spans="1:13" ht="15" customHeight="1">
      <c r="A285" s="9" t="s">
        <v>137</v>
      </c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</row>
    <row r="286" spans="1:13" ht="15" customHeight="1">
      <c r="A286" s="115" t="s">
        <v>138</v>
      </c>
      <c r="B286" s="87">
        <v>10408.225064209999</v>
      </c>
      <c r="C286" s="87">
        <v>11285.35879495</v>
      </c>
      <c r="D286" s="87">
        <v>13915.842210969999</v>
      </c>
      <c r="E286" s="87">
        <v>15349.21999026</v>
      </c>
      <c r="F286" s="87">
        <v>15354.332477299999</v>
      </c>
      <c r="G286" s="87">
        <v>11189.57249914</v>
      </c>
      <c r="H286" s="87">
        <v>10968.73034815</v>
      </c>
      <c r="I286" s="87">
        <v>19032.401966860001</v>
      </c>
      <c r="J286" s="87">
        <v>18691.52329067</v>
      </c>
      <c r="K286" s="87">
        <v>16200.415598679998</v>
      </c>
      <c r="L286" s="87">
        <v>15545.978594199996</v>
      </c>
      <c r="M286" s="87">
        <v>18815.936552179999</v>
      </c>
    </row>
    <row r="287" spans="1:13" ht="15" customHeight="1">
      <c r="A287" s="24" t="s">
        <v>139</v>
      </c>
      <c r="B287" s="114">
        <v>680.20834944000012</v>
      </c>
      <c r="C287" s="114">
        <v>226.18995316999982</v>
      </c>
      <c r="D287" s="114">
        <v>240.48742223000002</v>
      </c>
      <c r="E287" s="114">
        <v>-414.08403675</v>
      </c>
      <c r="F287" s="114">
        <v>445.82995706999998</v>
      </c>
      <c r="G287" s="114">
        <v>-250.07365977000003</v>
      </c>
      <c r="H287" s="114">
        <v>264.40136274000002</v>
      </c>
      <c r="I287" s="114">
        <v>153.37034087999996</v>
      </c>
      <c r="J287" s="114">
        <v>-647.73797429999991</v>
      </c>
      <c r="K287" s="114">
        <v>131.16921169999992</v>
      </c>
      <c r="L287" s="114">
        <v>-24.647894469999933</v>
      </c>
      <c r="M287" s="114">
        <v>-34.183359699999997</v>
      </c>
    </row>
    <row r="288" spans="1:13" ht="15" customHeight="1">
      <c r="A288" s="115" t="s">
        <v>140</v>
      </c>
      <c r="B288" s="87">
        <v>11285.35879495</v>
      </c>
      <c r="C288" s="87">
        <v>13915.842210969999</v>
      </c>
      <c r="D288" s="87">
        <v>15349.21999026</v>
      </c>
      <c r="E288" s="87">
        <v>15354.332477299999</v>
      </c>
      <c r="F288" s="87">
        <v>11189.57249914</v>
      </c>
      <c r="G288" s="87">
        <v>10968.73034815</v>
      </c>
      <c r="H288" s="87">
        <v>19032.401966860001</v>
      </c>
      <c r="I288" s="87">
        <v>18691.52329067</v>
      </c>
      <c r="J288" s="87">
        <v>16200.415598679998</v>
      </c>
      <c r="K288" s="87">
        <v>15545.978594199996</v>
      </c>
      <c r="L288" s="87">
        <v>18815.936552179999</v>
      </c>
      <c r="M288" s="87">
        <v>15753.1152836</v>
      </c>
    </row>
    <row r="289" spans="1:15" ht="15" customHeight="1">
      <c r="A289" s="115" t="s">
        <v>141</v>
      </c>
      <c r="B289" s="41">
        <v>196.92176265997887</v>
      </c>
      <c r="C289" s="41">
        <v>2404.292055239991</v>
      </c>
      <c r="D289" s="41">
        <v>1192.8892996500074</v>
      </c>
      <c r="E289" s="41">
        <v>419.18549093998809</v>
      </c>
      <c r="F289" s="41">
        <v>-4610.5908796899648</v>
      </c>
      <c r="G289" s="41">
        <v>28.257039310006803</v>
      </c>
      <c r="H289" s="41">
        <v>7798.4232427499801</v>
      </c>
      <c r="I289" s="87">
        <v>-494.24764082997808</v>
      </c>
      <c r="J289" s="87">
        <v>-1843.3728242099678</v>
      </c>
      <c r="K289" s="87">
        <v>-785.60641218001729</v>
      </c>
      <c r="L289" s="87">
        <v>3294.6045449799794</v>
      </c>
      <c r="M289" s="87">
        <v>-3028.6378659101028</v>
      </c>
    </row>
    <row r="291" spans="1:15">
      <c r="A291" s="25"/>
    </row>
    <row r="292" spans="1:15">
      <c r="A292" s="25"/>
    </row>
    <row r="293" spans="1:15" s="116" customFormat="1">
      <c r="A293" s="2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</row>
    <row r="294" spans="1:15" s="116" customFormat="1">
      <c r="A294" s="2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</row>
    <row r="295" spans="1:15" s="116" customFormat="1">
      <c r="A295" s="2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</row>
    <row r="296" spans="1:15" s="116" customFormat="1">
      <c r="A296" s="2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</row>
    <row r="297" spans="1:15" s="116" customFormat="1">
      <c r="A297" s="2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s="116" customFormat="1">
      <c r="A298" s="2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 s="116" customFormat="1">
      <c r="A299" s="2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 s="116" customFormat="1">
      <c r="A300" s="2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</sheetData>
  <pageMargins left="0.25" right="0.25" top="0.75" bottom="0.75" header="0.3" footer="0.3"/>
  <pageSetup paperSize="9" scale="92" orientation="landscape" horizontalDpi="2" verticalDpi="2" r:id="rId1"/>
  <headerFooter alignWithMargins="0">
    <oddFooter>&amp;L&amp;1#&amp;"Calibri"&amp;10&amp;K000000Confidencial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DA7E-CF85-4FBC-A1F3-911A3B086D16}">
  <sheetPr codeName="Plan15">
    <tabColor rgb="FF92D050"/>
  </sheetPr>
  <dimension ref="A1:V107"/>
  <sheetViews>
    <sheetView showGridLines="0" zoomScale="90" zoomScaleNormal="90" workbookViewId="0">
      <pane xSplit="1" ySplit="2" topLeftCell="B3" activePane="bottomRight" state="frozen"/>
      <selection activeCell="A34" sqref="A34"/>
      <selection pane="topRight" activeCell="A34" sqref="A34"/>
      <selection pane="bottomLeft" activeCell="A34" sqref="A34"/>
      <selection pane="bottomRight" activeCell="F2" sqref="F2"/>
    </sheetView>
  </sheetViews>
  <sheetFormatPr defaultColWidth="9.1796875" defaultRowHeight="14"/>
  <cols>
    <col min="1" max="1" width="64.7265625" style="138" customWidth="1" collapsed="1"/>
    <col min="2" max="8" width="10.54296875" style="138" bestFit="1" customWidth="1"/>
    <col min="9" max="10" width="9.54296875" style="138" customWidth="1"/>
    <col min="11" max="13" width="10.7265625" style="138" bestFit="1" customWidth="1"/>
    <col min="14" max="16" width="11.7265625" style="138" bestFit="1" customWidth="1"/>
    <col min="17" max="22" width="10.453125" style="138" customWidth="1"/>
    <col min="23" max="16384" width="9.1796875" style="138"/>
  </cols>
  <sheetData>
    <row r="1" spans="1:21" ht="45" customHeight="1" collapsed="1"/>
    <row r="2" spans="1:21" ht="29">
      <c r="A2" s="43" t="s">
        <v>345</v>
      </c>
      <c r="B2" s="44" t="s">
        <v>252</v>
      </c>
      <c r="C2" s="44" t="s">
        <v>256</v>
      </c>
      <c r="D2" s="44" t="s">
        <v>260</v>
      </c>
      <c r="E2" s="44" t="s">
        <v>263</v>
      </c>
      <c r="F2" s="44" t="s">
        <v>268</v>
      </c>
      <c r="G2" s="44" t="s">
        <v>279</v>
      </c>
      <c r="H2" s="44" t="s">
        <v>281</v>
      </c>
      <c r="I2" s="44" t="s">
        <v>334</v>
      </c>
      <c r="J2" s="44" t="s">
        <v>355</v>
      </c>
      <c r="K2" s="44" t="s">
        <v>391</v>
      </c>
      <c r="L2" s="44" t="s">
        <v>396</v>
      </c>
      <c r="M2" s="44" t="s">
        <v>402</v>
      </c>
      <c r="N2" s="44" t="s">
        <v>408</v>
      </c>
      <c r="O2" s="44" t="s">
        <v>411</v>
      </c>
      <c r="P2" s="44" t="s">
        <v>421</v>
      </c>
    </row>
    <row r="3" spans="1:21" ht="14.5">
      <c r="A3" s="139"/>
      <c r="B3" s="140"/>
      <c r="C3" s="140"/>
      <c r="D3" s="140"/>
      <c r="E3" s="140"/>
      <c r="F3" s="140"/>
      <c r="G3" s="140"/>
      <c r="H3" s="140"/>
    </row>
    <row r="4" spans="1:21" ht="14.5">
      <c r="A4" s="173" t="s">
        <v>347</v>
      </c>
      <c r="B4" s="174"/>
      <c r="C4" s="174"/>
      <c r="D4" s="174"/>
      <c r="E4" s="174"/>
      <c r="F4" s="174"/>
      <c r="G4" s="174"/>
      <c r="H4" s="174"/>
    </row>
    <row r="5" spans="1:21">
      <c r="A5" s="175"/>
      <c r="B5" s="176"/>
      <c r="C5" s="176"/>
      <c r="D5" s="176"/>
      <c r="E5" s="176"/>
      <c r="F5" s="176"/>
      <c r="G5" s="176"/>
      <c r="H5" s="176"/>
    </row>
    <row r="6" spans="1:21" ht="14.5">
      <c r="A6" s="177" t="s">
        <v>22</v>
      </c>
      <c r="B6" s="178">
        <v>2864.4</v>
      </c>
      <c r="C6" s="178">
        <v>4223.5</v>
      </c>
      <c r="D6" s="178">
        <v>4669.3</v>
      </c>
      <c r="E6" s="178">
        <v>4355.7</v>
      </c>
      <c r="F6" s="178">
        <v>2617.1999999999998</v>
      </c>
      <c r="G6" s="178">
        <v>3288.8</v>
      </c>
      <c r="H6" s="178">
        <v>4876.3</v>
      </c>
      <c r="I6" s="178">
        <v>4373.6000000000004</v>
      </c>
      <c r="J6" s="178">
        <v>3583.8</v>
      </c>
      <c r="K6" s="178">
        <v>6823.9</v>
      </c>
      <c r="L6" s="178">
        <v>7741</v>
      </c>
      <c r="M6" s="178">
        <v>6661.7</v>
      </c>
      <c r="N6" s="178">
        <v>7025.8</v>
      </c>
      <c r="O6" s="178">
        <v>7424.7</v>
      </c>
      <c r="P6" s="178">
        <v>7698.8</v>
      </c>
    </row>
    <row r="7" spans="1:21" ht="14.5">
      <c r="A7" s="179" t="s">
        <v>175</v>
      </c>
      <c r="B7" s="180">
        <v>-2589.2154683500003</v>
      </c>
      <c r="C7" s="180">
        <v>-3664.2341304200004</v>
      </c>
      <c r="D7" s="180">
        <v>-4304.4335468099998</v>
      </c>
      <c r="E7" s="180">
        <v>-3827.2862963999996</v>
      </c>
      <c r="F7" s="180">
        <v>-2462.1823477300004</v>
      </c>
      <c r="G7" s="180">
        <v>-2757.8767161200003</v>
      </c>
      <c r="H7" s="180">
        <v>-4205.1710378899998</v>
      </c>
      <c r="I7" s="180">
        <v>-3973.8</v>
      </c>
      <c r="J7" s="180">
        <v>-2526.8319999999999</v>
      </c>
      <c r="K7" s="180">
        <v>-5755.1760000000004</v>
      </c>
      <c r="L7" s="180">
        <v>-6265.2539999999999</v>
      </c>
      <c r="M7" s="180">
        <v>-5829.7080261999999</v>
      </c>
      <c r="N7" s="180">
        <v>-6660.7469124399995</v>
      </c>
      <c r="O7" s="180">
        <v>-7472.6886062700005</v>
      </c>
      <c r="P7" s="180">
        <v>-5831.8239999999996</v>
      </c>
    </row>
    <row r="8" spans="1:21" ht="14.5">
      <c r="A8" s="181" t="s">
        <v>24</v>
      </c>
      <c r="B8" s="182">
        <v>275.18453164999983</v>
      </c>
      <c r="C8" s="182">
        <v>559.26586957999962</v>
      </c>
      <c r="D8" s="182">
        <v>364.86645319000036</v>
      </c>
      <c r="E8" s="182">
        <v>528.41370360000019</v>
      </c>
      <c r="F8" s="182">
        <v>155.01765226999942</v>
      </c>
      <c r="G8" s="182">
        <v>530.92328387999987</v>
      </c>
      <c r="H8" s="182">
        <v>671.12896211000043</v>
      </c>
      <c r="I8" s="182">
        <v>399.8</v>
      </c>
      <c r="J8" s="182">
        <v>1057</v>
      </c>
      <c r="K8" s="182">
        <v>1068.7</v>
      </c>
      <c r="L8" s="182">
        <v>1475.7</v>
      </c>
      <c r="M8" s="182">
        <v>832</v>
      </c>
      <c r="N8" s="182">
        <v>365.1</v>
      </c>
      <c r="O8" s="182">
        <v>-47.9</v>
      </c>
      <c r="P8" s="182">
        <v>1867</v>
      </c>
    </row>
    <row r="9" spans="1:21" ht="14.5">
      <c r="A9" s="181" t="s">
        <v>346</v>
      </c>
      <c r="B9" s="182">
        <v>-178.2253521285117</v>
      </c>
      <c r="C9" s="182">
        <v>-247.74778270787507</v>
      </c>
      <c r="D9" s="182">
        <v>-251.24386417603142</v>
      </c>
      <c r="E9" s="182">
        <v>-184.01925428734677</v>
      </c>
      <c r="F9" s="182">
        <v>-201.42516149016774</v>
      </c>
      <c r="G9" s="182">
        <v>-260.22936811793551</v>
      </c>
      <c r="H9" s="182">
        <v>-291.38742039210001</v>
      </c>
      <c r="I9" s="182">
        <v>-252.5</v>
      </c>
      <c r="J9" s="182">
        <v>-262.39999999999998</v>
      </c>
      <c r="K9" s="182">
        <v>-345.7</v>
      </c>
      <c r="L9" s="182">
        <v>-299</v>
      </c>
      <c r="M9" s="182">
        <v>-349.3</v>
      </c>
      <c r="N9" s="182">
        <v>-296.60000000000002</v>
      </c>
      <c r="O9" s="182">
        <v>-325</v>
      </c>
      <c r="P9" s="182">
        <v>-371</v>
      </c>
    </row>
    <row r="10" spans="1:21" ht="14.5">
      <c r="A10" s="183" t="s">
        <v>177</v>
      </c>
      <c r="B10" s="184">
        <v>-94.9</v>
      </c>
      <c r="C10" s="184">
        <v>-136.1</v>
      </c>
      <c r="D10" s="184">
        <v>-147.80000000000001</v>
      </c>
      <c r="E10" s="184">
        <v>-108.9</v>
      </c>
      <c r="F10" s="184">
        <v>-102.3</v>
      </c>
      <c r="G10" s="184">
        <v>-172.2</v>
      </c>
      <c r="H10" s="184">
        <v>-206</v>
      </c>
      <c r="I10" s="184">
        <v>-154.80000000000001</v>
      </c>
      <c r="J10" s="184">
        <v>-138.5</v>
      </c>
      <c r="K10" s="184">
        <v>-159.4</v>
      </c>
      <c r="L10" s="184">
        <v>-154.80000000000001</v>
      </c>
      <c r="M10" s="184">
        <v>-161.4</v>
      </c>
      <c r="N10" s="184">
        <v>-161.6</v>
      </c>
      <c r="O10" s="184">
        <v>-167.6</v>
      </c>
      <c r="P10" s="184">
        <v>-193.7</v>
      </c>
    </row>
    <row r="11" spans="1:21" ht="14.5">
      <c r="A11" s="183" t="s">
        <v>178</v>
      </c>
      <c r="B11" s="184">
        <v>-83.325352128511696</v>
      </c>
      <c r="C11" s="184">
        <v>-111.64778270787508</v>
      </c>
      <c r="D11" s="184">
        <v>-103.4438641760314</v>
      </c>
      <c r="E11" s="184">
        <v>-75.119254287346763</v>
      </c>
      <c r="F11" s="184">
        <v>-99.125161490167727</v>
      </c>
      <c r="G11" s="184">
        <v>-88.029368117935533</v>
      </c>
      <c r="H11" s="184">
        <v>-85.387420392100012</v>
      </c>
      <c r="I11" s="184">
        <v>-97.7</v>
      </c>
      <c r="J11" s="184">
        <v>-123.887</v>
      </c>
      <c r="K11" s="184">
        <v>-186.28</v>
      </c>
      <c r="L11" s="184">
        <v>-144.16800000000001</v>
      </c>
      <c r="M11" s="184">
        <v>-187.90448556281999</v>
      </c>
      <c r="N11" s="184">
        <v>-134.978187424065</v>
      </c>
      <c r="O11" s="184">
        <v>-157.36871142454999</v>
      </c>
      <c r="P11" s="184">
        <v>-177.34299999999999</v>
      </c>
    </row>
    <row r="12" spans="1:21" ht="14.5">
      <c r="A12" s="179" t="s">
        <v>179</v>
      </c>
      <c r="B12" s="180">
        <v>0.26384000000000007</v>
      </c>
      <c r="C12" s="180">
        <v>42.120244999999997</v>
      </c>
      <c r="D12" s="180">
        <v>2.0489750000000004</v>
      </c>
      <c r="E12" s="180">
        <v>152.3391906432</v>
      </c>
      <c r="F12" s="180">
        <v>-12.3905836468</v>
      </c>
      <c r="G12" s="180">
        <v>-6.9798299019999996</v>
      </c>
      <c r="H12" s="180">
        <v>-30.138130989</v>
      </c>
      <c r="I12" s="180">
        <v>89.2</v>
      </c>
      <c r="J12" s="180">
        <v>-76.14</v>
      </c>
      <c r="K12" s="180">
        <v>21.207000000000001</v>
      </c>
      <c r="L12" s="180">
        <v>19.001000000000001</v>
      </c>
      <c r="M12" s="180">
        <v>-44.649803257649999</v>
      </c>
      <c r="N12" s="180">
        <v>15.561326769199999</v>
      </c>
      <c r="O12" s="180">
        <v>34.635730011200003</v>
      </c>
      <c r="P12" s="180">
        <v>-4.1580000000000004</v>
      </c>
    </row>
    <row r="13" spans="1:21" ht="14.5">
      <c r="A13" s="179" t="s">
        <v>32</v>
      </c>
      <c r="B13" s="180">
        <v>-11.2</v>
      </c>
      <c r="C13" s="180">
        <v>-3</v>
      </c>
      <c r="D13" s="180">
        <v>-3.4</v>
      </c>
      <c r="E13" s="180">
        <v>-8.1999999999999993</v>
      </c>
      <c r="F13" s="180">
        <v>-80.5</v>
      </c>
      <c r="G13" s="180">
        <v>-1</v>
      </c>
      <c r="H13" s="180">
        <v>-3.3</v>
      </c>
      <c r="I13" s="180">
        <v>7</v>
      </c>
      <c r="J13" s="180">
        <v>-9.6</v>
      </c>
      <c r="K13" s="180">
        <v>-15</v>
      </c>
      <c r="L13" s="180">
        <v>-13.2</v>
      </c>
      <c r="M13" s="180">
        <v>-16.899999999999999</v>
      </c>
      <c r="N13" s="180">
        <v>-23.6</v>
      </c>
      <c r="O13" s="180">
        <v>-65.5</v>
      </c>
      <c r="P13" s="180">
        <v>-2.8</v>
      </c>
    </row>
    <row r="14" spans="1:21" ht="14.5">
      <c r="A14" s="181" t="s">
        <v>7</v>
      </c>
      <c r="B14" s="182">
        <v>86.023019521488294</v>
      </c>
      <c r="C14" s="182">
        <v>350.63833187212475</v>
      </c>
      <c r="D14" s="182">
        <v>112.27156401396891</v>
      </c>
      <c r="E14" s="182">
        <v>488.53363995585312</v>
      </c>
      <c r="F14" s="182">
        <v>-139.29809286696801</v>
      </c>
      <c r="G14" s="182">
        <v>262.71408586006442</v>
      </c>
      <c r="H14" s="182">
        <v>346.30341072890002</v>
      </c>
      <c r="I14" s="182">
        <v>243.5</v>
      </c>
      <c r="J14" s="182">
        <v>708.84100000000001</v>
      </c>
      <c r="K14" s="182">
        <v>729.25</v>
      </c>
      <c r="L14" s="182">
        <v>1182.579</v>
      </c>
      <c r="M14" s="182">
        <v>421.13768497952998</v>
      </c>
      <c r="N14" s="182">
        <v>60.436226905134994</v>
      </c>
      <c r="O14" s="182">
        <v>-403.72158768334998</v>
      </c>
      <c r="P14" s="182">
        <v>1488.9749999999999</v>
      </c>
    </row>
    <row r="15" spans="1:21" ht="14.5">
      <c r="A15" s="181" t="s">
        <v>49</v>
      </c>
      <c r="B15" s="182">
        <v>370.32582047851173</v>
      </c>
      <c r="C15" s="182">
        <v>553.23617097787508</v>
      </c>
      <c r="D15" s="182">
        <v>448.77551108603143</v>
      </c>
      <c r="E15" s="182">
        <v>483.15745762734673</v>
      </c>
      <c r="F15" s="182">
        <v>433.83251779016774</v>
      </c>
      <c r="G15" s="182">
        <v>625.14017859793546</v>
      </c>
      <c r="H15" s="182">
        <v>585.98904958209994</v>
      </c>
      <c r="I15" s="182">
        <v>527.29999999999995</v>
      </c>
      <c r="J15" s="182">
        <v>833.85799999999995</v>
      </c>
      <c r="K15" s="182">
        <v>1100.8389999999999</v>
      </c>
      <c r="L15" s="182">
        <v>806.23199999999997</v>
      </c>
      <c r="M15" s="182">
        <v>717.51251176282005</v>
      </c>
      <c r="N15" s="182">
        <v>1113.870099864065</v>
      </c>
      <c r="O15" s="182">
        <v>1316.8573176945499</v>
      </c>
      <c r="P15" s="182">
        <v>1099.9670000000001</v>
      </c>
    </row>
    <row r="16" spans="1:21" ht="14.5">
      <c r="A16" s="181" t="s">
        <v>3</v>
      </c>
      <c r="B16" s="182">
        <v>456.34884000000005</v>
      </c>
      <c r="C16" s="182">
        <v>903.87450284999977</v>
      </c>
      <c r="D16" s="182">
        <v>561.04707510000037</v>
      </c>
      <c r="E16" s="182">
        <v>971.69109758319996</v>
      </c>
      <c r="F16" s="182">
        <v>294.53442492319971</v>
      </c>
      <c r="G16" s="182">
        <v>887.85426445799999</v>
      </c>
      <c r="H16" s="182">
        <v>932.2924603109999</v>
      </c>
      <c r="I16" s="182">
        <v>770.8</v>
      </c>
      <c r="J16" s="182">
        <v>1542.6991410073199</v>
      </c>
      <c r="K16" s="182">
        <v>1830.0889999999999</v>
      </c>
      <c r="L16" s="182">
        <v>1988.8109999999999</v>
      </c>
      <c r="M16" s="182">
        <v>1138.6501967423499</v>
      </c>
      <c r="N16" s="182">
        <v>1174.3063267692</v>
      </c>
      <c r="O16" s="182">
        <v>913.13573001120005</v>
      </c>
      <c r="P16" s="182">
        <v>2588.942</v>
      </c>
      <c r="Q16" s="145"/>
      <c r="R16" s="145"/>
      <c r="S16" s="145"/>
      <c r="T16" s="145"/>
      <c r="U16" s="145"/>
    </row>
    <row r="17" spans="1:22" ht="14.5">
      <c r="A17" t="s">
        <v>180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V17" s="145"/>
    </row>
    <row r="18" spans="1:22" ht="14.5">
      <c r="A18" t="s">
        <v>146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</row>
    <row r="19" spans="1:22" ht="14.5">
      <c r="A19" t="s">
        <v>148</v>
      </c>
      <c r="B19" s="76">
        <v>-44.1</v>
      </c>
      <c r="C19" s="76">
        <v>53</v>
      </c>
      <c r="D19" s="76">
        <v>4.8</v>
      </c>
      <c r="E19" s="76">
        <v>-21.3</v>
      </c>
      <c r="F19" s="76">
        <v>-82.5</v>
      </c>
      <c r="G19" s="76">
        <v>-35.9</v>
      </c>
      <c r="H19" s="76">
        <v>-5.9</v>
      </c>
      <c r="I19" s="76">
        <v>-76.3</v>
      </c>
      <c r="J19" s="76">
        <v>-412.9</v>
      </c>
      <c r="K19" s="76">
        <v>219.6</v>
      </c>
      <c r="L19" s="76">
        <v>-247</v>
      </c>
      <c r="M19" s="76">
        <v>-288.10000000000002</v>
      </c>
      <c r="N19" s="76">
        <v>376.5</v>
      </c>
      <c r="O19" s="76">
        <v>418.4</v>
      </c>
      <c r="P19" s="76">
        <v>-383.5</v>
      </c>
    </row>
    <row r="20" spans="1:22" ht="14.5">
      <c r="A20" t="s">
        <v>247</v>
      </c>
      <c r="B20" s="76">
        <v>-95</v>
      </c>
      <c r="C20" s="76">
        <v>-114.2</v>
      </c>
      <c r="D20" s="76">
        <v>-99.2</v>
      </c>
      <c r="E20" s="76">
        <v>-173.5</v>
      </c>
      <c r="F20" s="76">
        <v>-83.4</v>
      </c>
      <c r="G20" s="76">
        <v>-132.6</v>
      </c>
      <c r="H20" s="76">
        <v>-171</v>
      </c>
      <c r="I20" s="76">
        <v>-169.8</v>
      </c>
      <c r="J20" s="76">
        <v>-298.7</v>
      </c>
      <c r="K20" s="76">
        <v>-294.10000000000002</v>
      </c>
      <c r="L20" s="76">
        <v>-309.89999999999998</v>
      </c>
      <c r="M20" s="76">
        <v>-344.6</v>
      </c>
      <c r="N20" s="76">
        <v>-404.8</v>
      </c>
      <c r="O20" s="76">
        <v>-391.1</v>
      </c>
      <c r="P20" s="76">
        <v>-343</v>
      </c>
    </row>
    <row r="21" spans="1:22" ht="14.5">
      <c r="A21" t="s">
        <v>276</v>
      </c>
      <c r="B21" s="76">
        <v>-13.54</v>
      </c>
      <c r="C21" s="76">
        <v>8.8457421499999995</v>
      </c>
      <c r="D21" s="76">
        <v>0.1418999</v>
      </c>
      <c r="E21" s="76">
        <v>6.4550930599999994</v>
      </c>
      <c r="F21" s="76">
        <v>50.574991430000004</v>
      </c>
      <c r="G21" s="76">
        <v>9.9659056400000008</v>
      </c>
      <c r="H21" s="76">
        <v>-4.7305912999999995</v>
      </c>
      <c r="I21" s="76">
        <v>7</v>
      </c>
      <c r="J21" s="76">
        <v>66.360625160000012</v>
      </c>
      <c r="K21" s="76">
        <v>-58.283000000000001</v>
      </c>
      <c r="L21" s="76">
        <v>-1.51</v>
      </c>
      <c r="M21" s="76">
        <v>73.900000000000006</v>
      </c>
      <c r="N21" s="76">
        <v>0.95500000000000007</v>
      </c>
      <c r="O21" s="76">
        <v>60.7</v>
      </c>
      <c r="P21" s="76">
        <v>7.2</v>
      </c>
    </row>
    <row r="22" spans="1:22" ht="14.5">
      <c r="A22" s="181" t="s">
        <v>181</v>
      </c>
      <c r="B22" s="182">
        <v>303.70884000000001</v>
      </c>
      <c r="C22" s="182">
        <v>851.5202449999997</v>
      </c>
      <c r="D22" s="182">
        <v>466.78897500000028</v>
      </c>
      <c r="E22" s="182">
        <v>783.34619064319998</v>
      </c>
      <c r="F22" s="182">
        <v>179.20941635319974</v>
      </c>
      <c r="G22" s="182">
        <v>729.32017009799995</v>
      </c>
      <c r="H22" s="182">
        <v>750.66186901099991</v>
      </c>
      <c r="I22" s="182">
        <v>531.68783088320026</v>
      </c>
      <c r="J22" s="182">
        <v>897.45976616731991</v>
      </c>
      <c r="K22" s="182">
        <v>1697.307</v>
      </c>
      <c r="L22" s="182">
        <v>1430.4010000000001</v>
      </c>
      <c r="M22" s="182">
        <v>579.85019674234991</v>
      </c>
      <c r="N22" s="182">
        <v>1146.9613267692</v>
      </c>
      <c r="O22" s="182">
        <v>1001.1357300112001</v>
      </c>
      <c r="P22" s="182">
        <v>1869.6420000000001</v>
      </c>
      <c r="Q22" s="182"/>
      <c r="R22" s="182"/>
      <c r="S22" s="182"/>
      <c r="T22" s="182"/>
      <c r="U22" s="182"/>
      <c r="V22" s="145"/>
    </row>
    <row r="23" spans="1:22" ht="14.5">
      <c r="A23" s="43"/>
      <c r="B23" s="44" t="s">
        <v>252</v>
      </c>
      <c r="C23" s="44" t="s">
        <v>256</v>
      </c>
      <c r="D23" s="44" t="s">
        <v>260</v>
      </c>
      <c r="E23" s="44" t="s">
        <v>263</v>
      </c>
      <c r="F23" s="44" t="s">
        <v>268</v>
      </c>
      <c r="G23" s="44" t="s">
        <v>279</v>
      </c>
      <c r="H23" s="44" t="s">
        <v>281</v>
      </c>
      <c r="I23" s="44" t="s">
        <v>334</v>
      </c>
      <c r="J23" s="44" t="s">
        <v>355</v>
      </c>
      <c r="K23" s="44" t="s">
        <v>391</v>
      </c>
      <c r="L23" s="44" t="s">
        <v>396</v>
      </c>
      <c r="M23" s="44" t="s">
        <v>402</v>
      </c>
      <c r="N23" s="44" t="s">
        <v>408</v>
      </c>
      <c r="O23" s="44" t="s">
        <v>411</v>
      </c>
      <c r="P23" s="44" t="s">
        <v>421</v>
      </c>
    </row>
    <row r="24" spans="1:22" ht="14.5">
      <c r="A24" s="173" t="s">
        <v>192</v>
      </c>
      <c r="B24" s="185"/>
      <c r="C24" s="185"/>
      <c r="D24" s="185"/>
      <c r="E24" s="185"/>
      <c r="F24" s="185"/>
      <c r="G24" s="185"/>
      <c r="H24" s="185"/>
    </row>
    <row r="25" spans="1:22">
      <c r="A25" s="175"/>
      <c r="B25" s="175"/>
      <c r="C25" s="175"/>
      <c r="D25" s="175"/>
      <c r="E25" s="175"/>
      <c r="F25" s="175"/>
      <c r="G25" s="175"/>
      <c r="H25" s="175"/>
    </row>
    <row r="26" spans="1:22" ht="14.5">
      <c r="A26" s="177" t="s">
        <v>22</v>
      </c>
      <c r="B26" s="178">
        <v>751.3</v>
      </c>
      <c r="C26" s="178">
        <v>593.70000000000005</v>
      </c>
      <c r="D26" s="178">
        <v>998.9</v>
      </c>
      <c r="E26" s="178">
        <v>2302.8000000000002</v>
      </c>
      <c r="F26" s="178">
        <v>1085.0999999999999</v>
      </c>
      <c r="G26" s="178">
        <v>2443</v>
      </c>
      <c r="H26" s="178">
        <v>4410.2</v>
      </c>
      <c r="I26" s="178">
        <v>3437.9</v>
      </c>
      <c r="J26" s="178">
        <v>3454.1</v>
      </c>
      <c r="K26" s="178">
        <v>4768.3</v>
      </c>
      <c r="L26" s="178">
        <v>5980.3</v>
      </c>
      <c r="M26" s="178">
        <v>4796.8999999999996</v>
      </c>
      <c r="N26" s="178">
        <v>9086.2000000000007</v>
      </c>
      <c r="O26" s="178">
        <v>7578.4</v>
      </c>
      <c r="P26" s="178">
        <v>6571.6</v>
      </c>
      <c r="V26" s="141"/>
    </row>
    <row r="27" spans="1:22" ht="14.5">
      <c r="A27" s="179" t="s">
        <v>175</v>
      </c>
      <c r="B27" s="180">
        <v>-636.28513484999996</v>
      </c>
      <c r="C27" s="180">
        <v>-558.93027231999997</v>
      </c>
      <c r="D27" s="180">
        <v>-915.99934159999998</v>
      </c>
      <c r="E27" s="180">
        <v>-2003.12911747</v>
      </c>
      <c r="F27" s="180">
        <v>-783.9310496600001</v>
      </c>
      <c r="G27" s="180">
        <v>-2133.6291493199997</v>
      </c>
      <c r="H27" s="180">
        <v>-3763.7741845800001</v>
      </c>
      <c r="I27" s="180">
        <v>-3067.5</v>
      </c>
      <c r="J27" s="180">
        <v>-2694.9</v>
      </c>
      <c r="K27" s="180">
        <v>-4585</v>
      </c>
      <c r="L27" s="180">
        <v>-5093.8</v>
      </c>
      <c r="M27" s="180">
        <v>-4557.3</v>
      </c>
      <c r="N27" s="180">
        <v>-9088.7999999999993</v>
      </c>
      <c r="O27" s="180">
        <v>-7269.4</v>
      </c>
      <c r="P27" s="180">
        <v>-6097.6</v>
      </c>
    </row>
    <row r="28" spans="1:22" ht="14.5">
      <c r="A28" s="181" t="s">
        <v>24</v>
      </c>
      <c r="B28" s="182">
        <v>115.01486514999999</v>
      </c>
      <c r="C28" s="182">
        <v>34.769727680000088</v>
      </c>
      <c r="D28" s="182">
        <v>82.900658399999955</v>
      </c>
      <c r="E28" s="182">
        <v>299.67088253000014</v>
      </c>
      <c r="F28" s="182">
        <v>301.16895033999987</v>
      </c>
      <c r="G28" s="182">
        <v>309.37085068000016</v>
      </c>
      <c r="H28" s="182">
        <v>646.42581541999994</v>
      </c>
      <c r="I28" s="182">
        <v>370.4</v>
      </c>
      <c r="J28" s="182">
        <v>759.2</v>
      </c>
      <c r="K28" s="182">
        <v>183.3</v>
      </c>
      <c r="L28" s="182">
        <v>886.5</v>
      </c>
      <c r="M28" s="182">
        <v>239.6</v>
      </c>
      <c r="N28" s="182">
        <v>-2.6</v>
      </c>
      <c r="O28" s="182">
        <v>309</v>
      </c>
      <c r="P28" s="182">
        <v>474</v>
      </c>
    </row>
    <row r="29" spans="1:22" ht="14.5">
      <c r="A29" s="181" t="s">
        <v>346</v>
      </c>
      <c r="B29" s="182">
        <v>-144.97264787148828</v>
      </c>
      <c r="C29" s="182">
        <v>-134.38721729212492</v>
      </c>
      <c r="D29" s="182">
        <v>-171.7445758239686</v>
      </c>
      <c r="E29" s="182">
        <v>-169.61774571265323</v>
      </c>
      <c r="F29" s="182">
        <v>-129.13484347983228</v>
      </c>
      <c r="G29" s="182">
        <v>-248.12473209206445</v>
      </c>
      <c r="H29" s="182">
        <v>-283.42067035790001</v>
      </c>
      <c r="I29" s="182">
        <v>-175.9</v>
      </c>
      <c r="J29" s="182">
        <v>-344.1</v>
      </c>
      <c r="K29" s="182">
        <v>-443</v>
      </c>
      <c r="L29" s="182">
        <v>-406.4</v>
      </c>
      <c r="M29" s="182">
        <v>-419.9</v>
      </c>
      <c r="N29" s="182">
        <v>-349.2</v>
      </c>
      <c r="O29" s="182">
        <v>-492.1</v>
      </c>
      <c r="P29" s="182">
        <v>-384.5</v>
      </c>
    </row>
    <row r="30" spans="1:22" ht="14.5">
      <c r="A30" s="183" t="s">
        <v>177</v>
      </c>
      <c r="B30" s="184">
        <v>-77.3</v>
      </c>
      <c r="C30" s="184">
        <v>-73.8</v>
      </c>
      <c r="D30" s="184">
        <v>-101</v>
      </c>
      <c r="E30" s="184">
        <v>-100.3</v>
      </c>
      <c r="F30" s="184">
        <v>-65.599999999999994</v>
      </c>
      <c r="G30" s="184">
        <v>-164.1</v>
      </c>
      <c r="H30" s="184">
        <v>-200.4</v>
      </c>
      <c r="I30" s="184">
        <v>-107.8</v>
      </c>
      <c r="J30" s="184">
        <v>-203.5</v>
      </c>
      <c r="K30" s="184">
        <v>-248.3</v>
      </c>
      <c r="L30" s="184">
        <v>-228</v>
      </c>
      <c r="M30" s="184">
        <v>-197.6</v>
      </c>
      <c r="N30" s="184">
        <v>-190.2</v>
      </c>
      <c r="O30" s="184">
        <v>-337.8</v>
      </c>
      <c r="P30" s="184">
        <v>-229.7</v>
      </c>
    </row>
    <row r="31" spans="1:22" ht="14.5">
      <c r="A31" s="183" t="s">
        <v>178</v>
      </c>
      <c r="B31" s="184">
        <v>-67.672647871488294</v>
      </c>
      <c r="C31" s="184">
        <v>-60.587217292124912</v>
      </c>
      <c r="D31" s="184">
        <v>-70.744575823968603</v>
      </c>
      <c r="E31" s="184">
        <v>-69.317745712653206</v>
      </c>
      <c r="F31" s="184">
        <v>-63.534843479832276</v>
      </c>
      <c r="G31" s="184">
        <v>-84.024732092064468</v>
      </c>
      <c r="H31" s="184">
        <v>-83.020670357899988</v>
      </c>
      <c r="I31" s="184">
        <v>-68.099999999999994</v>
      </c>
      <c r="J31" s="184">
        <v>-140.6</v>
      </c>
      <c r="K31" s="184">
        <v>-194.7</v>
      </c>
      <c r="L31" s="184">
        <v>-178.4</v>
      </c>
      <c r="M31" s="184">
        <v>-222.3</v>
      </c>
      <c r="N31" s="184">
        <v>-159</v>
      </c>
      <c r="O31" s="184">
        <v>-154.30000000000001</v>
      </c>
      <c r="P31" s="184">
        <v>-154.80000000000001</v>
      </c>
    </row>
    <row r="32" spans="1:22" ht="14.5">
      <c r="A32" s="179" t="s">
        <v>179</v>
      </c>
      <c r="B32" s="180">
        <v>0.12016000000000027</v>
      </c>
      <c r="C32" s="180">
        <v>42.020244999999996</v>
      </c>
      <c r="D32" s="180">
        <v>1.9235250000000006</v>
      </c>
      <c r="E32" s="180">
        <v>117.4474576768</v>
      </c>
      <c r="F32" s="180">
        <v>-16.480541113200001</v>
      </c>
      <c r="G32" s="180">
        <v>-8.032843798</v>
      </c>
      <c r="H32" s="180">
        <v>-34.362147710999999</v>
      </c>
      <c r="I32" s="180">
        <v>23.9</v>
      </c>
      <c r="J32" s="180">
        <v>-81.8</v>
      </c>
      <c r="K32" s="180">
        <v>152.6</v>
      </c>
      <c r="L32" s="180">
        <v>17</v>
      </c>
      <c r="M32" s="180">
        <v>-45.7</v>
      </c>
      <c r="N32" s="180">
        <v>13.8</v>
      </c>
      <c r="O32" s="180">
        <v>37.5</v>
      </c>
      <c r="P32" s="180">
        <v>-4</v>
      </c>
    </row>
    <row r="33" spans="1:22" ht="14.5">
      <c r="A33" s="179" t="s">
        <v>32</v>
      </c>
      <c r="B33" s="180">
        <v>2.2999999999999998</v>
      </c>
      <c r="C33" s="180">
        <v>4.2</v>
      </c>
      <c r="D33" s="180">
        <v>-5.7</v>
      </c>
      <c r="E33" s="180">
        <v>3.9</v>
      </c>
      <c r="F33" s="180">
        <v>-2.4</v>
      </c>
      <c r="G33" s="180">
        <v>2.6</v>
      </c>
      <c r="H33" s="180">
        <v>2.1</v>
      </c>
      <c r="I33" s="180">
        <v>3.4</v>
      </c>
      <c r="J33" s="180">
        <v>2.5</v>
      </c>
      <c r="K33" s="180">
        <v>3.4</v>
      </c>
      <c r="L33" s="180">
        <v>3.3</v>
      </c>
      <c r="M33" s="180">
        <v>4.3</v>
      </c>
      <c r="N33" s="180">
        <v>2.2999999999999998</v>
      </c>
      <c r="O33" s="180">
        <v>50.8</v>
      </c>
      <c r="P33" s="180">
        <v>3.6</v>
      </c>
    </row>
    <row r="34" spans="1:22" ht="14.5">
      <c r="A34" s="181" t="s">
        <v>7</v>
      </c>
      <c r="B34" s="182">
        <v>-27.537622721488276</v>
      </c>
      <c r="C34" s="182">
        <v>-53.397244612124823</v>
      </c>
      <c r="D34" s="182">
        <v>-92.620392423968667</v>
      </c>
      <c r="E34" s="182">
        <v>251.4005944941469</v>
      </c>
      <c r="F34" s="182">
        <v>153.15356574696759</v>
      </c>
      <c r="G34" s="182">
        <v>55.813274789935711</v>
      </c>
      <c r="H34" s="182">
        <v>330.74299735109992</v>
      </c>
      <c r="I34" s="182">
        <v>221.8</v>
      </c>
      <c r="J34" s="182">
        <v>335.8</v>
      </c>
      <c r="K34" s="182">
        <v>-103.7</v>
      </c>
      <c r="L34" s="182">
        <v>500.4</v>
      </c>
      <c r="M34" s="182">
        <v>-221.7</v>
      </c>
      <c r="N34" s="182">
        <v>-335.7</v>
      </c>
      <c r="O34" s="182">
        <v>-94.7</v>
      </c>
      <c r="P34" s="182">
        <v>89</v>
      </c>
    </row>
    <row r="35" spans="1:22" ht="14.5">
      <c r="A35" s="181" t="s">
        <v>49</v>
      </c>
      <c r="B35" s="182">
        <v>255.85778272148829</v>
      </c>
      <c r="C35" s="182">
        <v>168.51748961212493</v>
      </c>
      <c r="D35" s="182">
        <v>307.94391742396863</v>
      </c>
      <c r="E35" s="182">
        <v>714.34686318265324</v>
      </c>
      <c r="F35" s="182">
        <v>184.76589313983226</v>
      </c>
      <c r="G35" s="182">
        <v>388.85388141206448</v>
      </c>
      <c r="H35" s="182">
        <v>676.49485493789996</v>
      </c>
      <c r="I35" s="182">
        <v>556.29999999999995</v>
      </c>
      <c r="J35" s="182">
        <v>735.8</v>
      </c>
      <c r="K35" s="182">
        <v>851.4</v>
      </c>
      <c r="L35" s="182">
        <v>810.2</v>
      </c>
      <c r="M35" s="182">
        <v>968.6</v>
      </c>
      <c r="N35" s="182">
        <v>929.5</v>
      </c>
      <c r="O35" s="182">
        <v>1288.5</v>
      </c>
      <c r="P35" s="182">
        <v>738.6</v>
      </c>
    </row>
    <row r="36" spans="1:22" ht="14.5">
      <c r="A36" s="181" t="s">
        <v>3</v>
      </c>
      <c r="B36" s="182">
        <v>228.32016000000002</v>
      </c>
      <c r="C36" s="182">
        <v>115.1202450000001</v>
      </c>
      <c r="D36" s="182">
        <v>215.32352499999996</v>
      </c>
      <c r="E36" s="182">
        <v>965.74745767680008</v>
      </c>
      <c r="F36" s="182">
        <v>337.91945888679987</v>
      </c>
      <c r="G36" s="182">
        <v>444.66715620200017</v>
      </c>
      <c r="H36" s="182">
        <v>1007.2378522889999</v>
      </c>
      <c r="I36" s="182">
        <v>778.1</v>
      </c>
      <c r="J36" s="182">
        <v>1071.5999999999999</v>
      </c>
      <c r="K36" s="182">
        <v>747.7</v>
      </c>
      <c r="L36" s="182">
        <v>1310.7</v>
      </c>
      <c r="M36" s="182">
        <v>747</v>
      </c>
      <c r="N36" s="182">
        <v>593.79999999999995</v>
      </c>
      <c r="O36" s="182">
        <v>1193.8</v>
      </c>
      <c r="P36" s="182">
        <v>827.5</v>
      </c>
    </row>
    <row r="37" spans="1:22" ht="14.5">
      <c r="A37" t="s">
        <v>180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</row>
    <row r="38" spans="1:22" ht="14.5">
      <c r="A38" t="s">
        <v>146</v>
      </c>
      <c r="B38" s="76">
        <v>0</v>
      </c>
      <c r="C38" s="7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</row>
    <row r="39" spans="1:22" ht="14.5">
      <c r="A39" t="s">
        <v>148</v>
      </c>
      <c r="B39" s="76">
        <v>-42.4</v>
      </c>
      <c r="C39" s="76">
        <v>53</v>
      </c>
      <c r="D39" s="76">
        <v>4.5999999999999996</v>
      </c>
      <c r="E39" s="76">
        <v>-20.5</v>
      </c>
      <c r="F39" s="76">
        <v>-109.4</v>
      </c>
      <c r="G39" s="76">
        <v>-41.8</v>
      </c>
      <c r="H39" s="76">
        <v>-7</v>
      </c>
      <c r="I39" s="76">
        <v>-82.5</v>
      </c>
      <c r="J39" s="76">
        <v>-418.7</v>
      </c>
      <c r="K39" s="76">
        <v>228</v>
      </c>
      <c r="L39" s="76">
        <v>-260.10000000000002</v>
      </c>
      <c r="M39" s="76">
        <v>-299.5</v>
      </c>
      <c r="N39" s="76">
        <v>333.9</v>
      </c>
      <c r="O39" s="76">
        <v>453.2</v>
      </c>
      <c r="P39" s="76">
        <v>-374.4</v>
      </c>
    </row>
    <row r="40" spans="1:22" ht="14.5">
      <c r="A40" t="s">
        <v>247</v>
      </c>
      <c r="B40" s="76">
        <v>-91.3</v>
      </c>
      <c r="C40" s="76">
        <v>-114.1</v>
      </c>
      <c r="D40" s="76">
        <v>-95.3</v>
      </c>
      <c r="E40" s="76">
        <v>-166.7</v>
      </c>
      <c r="F40" s="76">
        <v>-110.7</v>
      </c>
      <c r="G40" s="76">
        <v>-155.69999999999999</v>
      </c>
      <c r="H40" s="76">
        <v>-192.7</v>
      </c>
      <c r="I40" s="76">
        <v>-184</v>
      </c>
      <c r="J40" s="76">
        <v>-293.7</v>
      </c>
      <c r="K40" s="76">
        <v>-311.3</v>
      </c>
      <c r="L40" s="76">
        <v>-324.2</v>
      </c>
      <c r="M40" s="76">
        <v>-348.7</v>
      </c>
      <c r="N40" s="76">
        <v>-359</v>
      </c>
      <c r="O40" s="76">
        <v>-423.6</v>
      </c>
      <c r="P40" s="76">
        <v>-334.9</v>
      </c>
    </row>
    <row r="41" spans="1:22" ht="14.5">
      <c r="A41" t="s">
        <v>276</v>
      </c>
      <c r="B41" s="76">
        <v>0</v>
      </c>
      <c r="C41" s="76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102.4</v>
      </c>
      <c r="K41" s="76">
        <v>-61.5</v>
      </c>
      <c r="L41" s="76">
        <v>0</v>
      </c>
      <c r="M41" s="76">
        <v>75</v>
      </c>
      <c r="N41" s="76">
        <v>0</v>
      </c>
      <c r="O41" s="76">
        <v>0</v>
      </c>
      <c r="P41" s="76">
        <v>0</v>
      </c>
    </row>
    <row r="42" spans="1:22" ht="14.5">
      <c r="A42" s="181" t="s">
        <v>181</v>
      </c>
      <c r="B42" s="182">
        <v>94.620160000000013</v>
      </c>
      <c r="C42" s="182">
        <v>54.020245000000116</v>
      </c>
      <c r="D42" s="182">
        <v>124.62352499999997</v>
      </c>
      <c r="E42" s="182">
        <v>778.54745767680015</v>
      </c>
      <c r="F42" s="182">
        <v>117.81945888679985</v>
      </c>
      <c r="G42" s="182">
        <v>247.16715620200017</v>
      </c>
      <c r="H42" s="182">
        <v>807.53785228899983</v>
      </c>
      <c r="I42" s="182">
        <v>511.6</v>
      </c>
      <c r="J42" s="182">
        <v>461.6</v>
      </c>
      <c r="K42" s="182">
        <v>602.9</v>
      </c>
      <c r="L42" s="182">
        <v>726.4</v>
      </c>
      <c r="M42" s="182">
        <v>173.8</v>
      </c>
      <c r="N42" s="182">
        <v>568.70000000000005</v>
      </c>
      <c r="O42" s="182">
        <v>1223.4000000000001</v>
      </c>
      <c r="P42" s="182">
        <v>118.2</v>
      </c>
      <c r="Q42" s="182"/>
      <c r="R42" s="182"/>
      <c r="S42" s="182"/>
      <c r="T42" s="182"/>
      <c r="U42" s="182"/>
      <c r="V42" s="145"/>
    </row>
    <row r="43" spans="1:22" ht="14.5">
      <c r="A43" s="43"/>
      <c r="B43" s="44" t="s">
        <v>252</v>
      </c>
      <c r="C43" s="44" t="s">
        <v>256</v>
      </c>
      <c r="D43" s="44" t="s">
        <v>260</v>
      </c>
      <c r="E43" s="44" t="s">
        <v>263</v>
      </c>
      <c r="F43" s="44" t="s">
        <v>268</v>
      </c>
      <c r="G43" s="44" t="s">
        <v>279</v>
      </c>
      <c r="H43" s="44" t="s">
        <v>281</v>
      </c>
      <c r="I43" s="44" t="s">
        <v>334</v>
      </c>
      <c r="J43" s="44" t="s">
        <v>355</v>
      </c>
      <c r="K43" s="44" t="s">
        <v>391</v>
      </c>
      <c r="L43" s="44" t="s">
        <v>396</v>
      </c>
      <c r="M43" s="44" t="s">
        <v>402</v>
      </c>
      <c r="N43" s="44" t="s">
        <v>408</v>
      </c>
      <c r="O43" s="44" t="s">
        <v>411</v>
      </c>
      <c r="P43" s="44" t="s">
        <v>421</v>
      </c>
      <c r="V43" s="160"/>
    </row>
    <row r="44" spans="1:22" ht="14.5">
      <c r="A44" s="173" t="s">
        <v>395</v>
      </c>
      <c r="B44" s="174"/>
      <c r="C44" s="174"/>
      <c r="D44" s="174"/>
      <c r="E44" s="174"/>
      <c r="F44" s="174"/>
      <c r="G44" s="174"/>
      <c r="H44" s="174"/>
    </row>
    <row r="45" spans="1:22">
      <c r="A45" s="175"/>
      <c r="B45" s="176"/>
      <c r="C45" s="176"/>
      <c r="D45" s="176"/>
      <c r="E45" s="176"/>
      <c r="F45" s="176"/>
      <c r="G45" s="176"/>
      <c r="H45" s="176"/>
    </row>
    <row r="46" spans="1:22" ht="14.5">
      <c r="A46" s="177" t="s">
        <v>22</v>
      </c>
      <c r="B46" s="178">
        <v>27579.255999999998</v>
      </c>
      <c r="C46" s="178">
        <v>28425.455999999998</v>
      </c>
      <c r="D46" s="178">
        <v>28962.155999999999</v>
      </c>
      <c r="E46" s="178">
        <v>25860.955999999998</v>
      </c>
      <c r="F46" s="178">
        <v>16833.655999999999</v>
      </c>
      <c r="G46" s="178">
        <v>23828.055999999997</v>
      </c>
      <c r="H46" s="178">
        <v>26148.356</v>
      </c>
      <c r="I46" s="178">
        <v>28100.156000000003</v>
      </c>
      <c r="J46" s="178">
        <v>34100.256000000001</v>
      </c>
      <c r="K46" s="178">
        <v>39924.856</v>
      </c>
      <c r="L46" s="178">
        <v>45434.856</v>
      </c>
      <c r="M46" s="178">
        <v>46110.356</v>
      </c>
      <c r="N46" s="178">
        <v>55973.756000000001</v>
      </c>
      <c r="O46" s="178">
        <v>56110.055999999997</v>
      </c>
      <c r="P46" s="178">
        <v>47111.856</v>
      </c>
      <c r="Q46" s="178"/>
      <c r="R46" s="178"/>
      <c r="S46" s="178"/>
      <c r="T46" s="178"/>
      <c r="U46" s="178"/>
      <c r="V46" s="145"/>
    </row>
    <row r="47" spans="1:22" ht="14.5">
      <c r="A47" s="179" t="s">
        <v>175</v>
      </c>
      <c r="B47" s="180">
        <v>-26472.725169000001</v>
      </c>
      <c r="C47" s="180">
        <v>-27432.620814179998</v>
      </c>
      <c r="D47" s="180">
        <v>-27280.365000000002</v>
      </c>
      <c r="E47" s="180">
        <v>-24809.569526169998</v>
      </c>
      <c r="F47" s="180">
        <v>-16666.557000000001</v>
      </c>
      <c r="G47" s="180">
        <v>-22588.799999999999</v>
      </c>
      <c r="H47" s="180">
        <v>-24755.7</v>
      </c>
      <c r="I47" s="180">
        <v>-26568.9</v>
      </c>
      <c r="J47" s="180">
        <v>-32714.9</v>
      </c>
      <c r="K47" s="180">
        <v>-38505.800000000003</v>
      </c>
      <c r="L47" s="180">
        <v>-43656.9</v>
      </c>
      <c r="M47" s="180">
        <v>-44708.4</v>
      </c>
      <c r="N47" s="180">
        <v>-53842.5</v>
      </c>
      <c r="O47" s="180">
        <v>-54128.4</v>
      </c>
      <c r="P47" s="180">
        <v>-46023.3</v>
      </c>
      <c r="Q47" s="180"/>
      <c r="R47" s="180"/>
      <c r="S47" s="180"/>
      <c r="T47" s="180"/>
      <c r="U47" s="180"/>
      <c r="V47" s="145"/>
    </row>
    <row r="48" spans="1:22" ht="14.5">
      <c r="A48" s="181" t="s">
        <v>24</v>
      </c>
      <c r="B48" s="182">
        <v>1106.5308309999984</v>
      </c>
      <c r="C48" s="182">
        <v>992.83518582000215</v>
      </c>
      <c r="D48" s="182">
        <v>1681.7909999999983</v>
      </c>
      <c r="E48" s="182">
        <v>1051.3864738299999</v>
      </c>
      <c r="F48" s="182">
        <v>167.09899999999925</v>
      </c>
      <c r="G48" s="182">
        <v>1239.2559999999992</v>
      </c>
      <c r="H48" s="182">
        <v>1392.6560000000006</v>
      </c>
      <c r="I48" s="182">
        <v>1531.2559999999992</v>
      </c>
      <c r="J48" s="182">
        <v>1385.356</v>
      </c>
      <c r="K48" s="182">
        <v>1419.056</v>
      </c>
      <c r="L48" s="182">
        <v>1777.9559999999999</v>
      </c>
      <c r="M48" s="182">
        <v>1401.9559999999999</v>
      </c>
      <c r="N48" s="182">
        <v>2131.2560000000003</v>
      </c>
      <c r="O48" s="182">
        <v>1981.7559999999999</v>
      </c>
      <c r="P48" s="182">
        <v>1088.6559999999999</v>
      </c>
      <c r="Q48" s="182"/>
      <c r="R48" s="182"/>
      <c r="S48" s="182"/>
      <c r="T48" s="182"/>
      <c r="U48" s="182"/>
      <c r="V48" s="145"/>
    </row>
    <row r="49" spans="1:22" ht="14.5">
      <c r="A49" s="181" t="s">
        <v>346</v>
      </c>
      <c r="B49" s="182">
        <v>-698.81</v>
      </c>
      <c r="C49" s="182">
        <v>-713.00065000000006</v>
      </c>
      <c r="D49" s="182">
        <v>-713.09799999999996</v>
      </c>
      <c r="E49" s="182">
        <v>-715.52009171000009</v>
      </c>
      <c r="F49" s="182">
        <v>-631.74175844000001</v>
      </c>
      <c r="G49" s="182">
        <v>-658.96491799</v>
      </c>
      <c r="H49" s="182">
        <v>-726.44892114000004</v>
      </c>
      <c r="I49" s="182">
        <v>-778.5</v>
      </c>
      <c r="J49" s="182">
        <v>-775.3</v>
      </c>
      <c r="K49" s="182">
        <v>-877.4</v>
      </c>
      <c r="L49" s="182">
        <v>-946.9</v>
      </c>
      <c r="M49" s="182">
        <v>-1076.8</v>
      </c>
      <c r="N49" s="182">
        <v>-1114.9000000000001</v>
      </c>
      <c r="O49" s="182">
        <v>-1190.3</v>
      </c>
      <c r="P49" s="182">
        <v>-1207.5</v>
      </c>
      <c r="Q49" s="182"/>
      <c r="R49" s="182"/>
      <c r="S49" s="182"/>
      <c r="T49" s="182"/>
      <c r="U49" s="182"/>
      <c r="V49" s="145"/>
    </row>
    <row r="50" spans="1:22" ht="14.5">
      <c r="A50" s="183" t="s">
        <v>177</v>
      </c>
      <c r="B50" s="184">
        <v>-546.20999999999992</v>
      </c>
      <c r="C50" s="184">
        <v>-547.40065000000004</v>
      </c>
      <c r="D50" s="184">
        <v>-582.89800000000002</v>
      </c>
      <c r="E50" s="184">
        <v>-551.22009171000002</v>
      </c>
      <c r="F50" s="184">
        <v>-485.34175843999998</v>
      </c>
      <c r="G50" s="184">
        <v>-513.26491798999996</v>
      </c>
      <c r="H50" s="184">
        <v>-566.64892113999997</v>
      </c>
      <c r="I50" s="184">
        <v>-585.33455103000006</v>
      </c>
      <c r="J50" s="184">
        <v>-606.14099999999996</v>
      </c>
      <c r="K50" s="184">
        <v>-684.18700000000001</v>
      </c>
      <c r="L50" s="184">
        <v>-715.17399999999998</v>
      </c>
      <c r="M50" s="184">
        <v>-812.41081646999999</v>
      </c>
      <c r="N50" s="184">
        <v>-840.30476694000004</v>
      </c>
      <c r="O50" s="184">
        <v>-927.2910335900001</v>
      </c>
      <c r="P50" s="184">
        <v>-932.11400000000003</v>
      </c>
      <c r="Q50" s="184"/>
      <c r="R50" s="184"/>
      <c r="S50" s="184"/>
      <c r="T50" s="184"/>
      <c r="U50" s="184"/>
      <c r="V50" s="145"/>
    </row>
    <row r="51" spans="1:22" ht="14.5">
      <c r="A51" s="183" t="s">
        <v>178</v>
      </c>
      <c r="B51" s="184">
        <v>-152.6</v>
      </c>
      <c r="C51" s="184">
        <v>-165.6</v>
      </c>
      <c r="D51" s="184">
        <v>-130.19999999999999</v>
      </c>
      <c r="E51" s="184">
        <v>-164.3</v>
      </c>
      <c r="F51" s="184">
        <v>-146.4</v>
      </c>
      <c r="G51" s="184">
        <v>-145.69999999999999</v>
      </c>
      <c r="H51" s="184">
        <v>-159.80000000000001</v>
      </c>
      <c r="I51" s="184">
        <v>-193.2</v>
      </c>
      <c r="J51" s="184">
        <v>-169.2</v>
      </c>
      <c r="K51" s="184">
        <v>-193.2</v>
      </c>
      <c r="L51" s="184">
        <v>-231.7</v>
      </c>
      <c r="M51" s="184">
        <v>-264.39999999999998</v>
      </c>
      <c r="N51" s="184">
        <v>-274.60000000000002</v>
      </c>
      <c r="O51" s="184">
        <v>-263</v>
      </c>
      <c r="P51" s="184">
        <v>-275.39999999999998</v>
      </c>
      <c r="Q51" s="184"/>
      <c r="R51" s="184"/>
      <c r="S51" s="184"/>
      <c r="T51" s="184"/>
      <c r="U51" s="184"/>
      <c r="V51" s="145"/>
    </row>
    <row r="52" spans="1:22" ht="14.5">
      <c r="A52" s="179" t="s">
        <v>179</v>
      </c>
      <c r="B52" s="180">
        <v>146.18260002000002</v>
      </c>
      <c r="C52" s="180">
        <v>333.40912953999998</v>
      </c>
      <c r="D52" s="180">
        <v>1124.2240000000002</v>
      </c>
      <c r="E52" s="180">
        <v>137.51812876</v>
      </c>
      <c r="F52" s="180">
        <v>77.39485323000001</v>
      </c>
      <c r="G52" s="180">
        <v>169.50166157000001</v>
      </c>
      <c r="H52" s="180">
        <v>9.258172400000003</v>
      </c>
      <c r="I52" s="180">
        <v>95.013654059999993</v>
      </c>
      <c r="J52" s="180">
        <v>161.48400000000001</v>
      </c>
      <c r="K52" s="180">
        <v>140.76400000000001</v>
      </c>
      <c r="L52" s="180">
        <v>80.253</v>
      </c>
      <c r="M52" s="180">
        <v>141.599752</v>
      </c>
      <c r="N52" s="180">
        <v>791.89994389000003</v>
      </c>
      <c r="O52" s="180">
        <v>-686.90002844999992</v>
      </c>
      <c r="P52" s="180">
        <v>37.311</v>
      </c>
      <c r="Q52" s="180"/>
      <c r="R52" s="180"/>
      <c r="S52" s="180"/>
      <c r="T52" s="180"/>
      <c r="U52" s="180"/>
      <c r="V52" s="145"/>
    </row>
    <row r="53" spans="1:22" ht="14.5">
      <c r="A53" s="179" t="s">
        <v>32</v>
      </c>
      <c r="B53" s="180">
        <v>-4.699999999999882E-2</v>
      </c>
      <c r="C53" s="180">
        <v>0</v>
      </c>
      <c r="D53" s="180">
        <v>4.9000000000000004</v>
      </c>
      <c r="E53" s="180">
        <v>0.4</v>
      </c>
      <c r="F53" s="180">
        <v>0.5</v>
      </c>
      <c r="G53" s="180">
        <v>0</v>
      </c>
      <c r="H53" s="180">
        <v>-1.8</v>
      </c>
      <c r="I53" s="180">
        <v>-8.3000000000000007</v>
      </c>
      <c r="J53" s="180">
        <v>-5.4</v>
      </c>
      <c r="K53" s="180">
        <v>-5.8</v>
      </c>
      <c r="L53" s="180">
        <v>-6.2</v>
      </c>
      <c r="M53" s="180">
        <v>-10.4</v>
      </c>
      <c r="N53" s="180">
        <v>-16.3</v>
      </c>
      <c r="O53" s="180">
        <v>-24.5</v>
      </c>
      <c r="P53" s="180">
        <v>-20.2</v>
      </c>
      <c r="Q53" s="180"/>
      <c r="R53" s="180"/>
      <c r="S53" s="180"/>
      <c r="T53" s="180"/>
      <c r="U53" s="180"/>
      <c r="V53" s="145"/>
    </row>
    <row r="54" spans="1:22" ht="14.5">
      <c r="A54" s="181" t="s">
        <v>7</v>
      </c>
      <c r="B54" s="182">
        <v>553.97497692776278</v>
      </c>
      <c r="C54" s="182">
        <v>613.24366536000207</v>
      </c>
      <c r="D54" s="182">
        <v>2097.8169999999986</v>
      </c>
      <c r="E54" s="182">
        <v>473.78451087999974</v>
      </c>
      <c r="F54" s="182">
        <v>-386.74790521000074</v>
      </c>
      <c r="G54" s="182">
        <v>749.7927435799993</v>
      </c>
      <c r="H54" s="182">
        <v>673.66525126000067</v>
      </c>
      <c r="I54" s="182">
        <v>839.43510302999925</v>
      </c>
      <c r="J54" s="182">
        <v>766.09900000000005</v>
      </c>
      <c r="K54" s="182">
        <v>676.63300000000004</v>
      </c>
      <c r="L54" s="182">
        <v>905.13499999999999</v>
      </c>
      <c r="M54" s="182">
        <v>456.34493552999999</v>
      </c>
      <c r="N54" s="182">
        <v>1791.95117695</v>
      </c>
      <c r="O54" s="182">
        <v>79.96493796</v>
      </c>
      <c r="P54" s="182">
        <v>-101.747</v>
      </c>
      <c r="Q54" s="182"/>
      <c r="R54" s="182"/>
      <c r="S54" s="182"/>
      <c r="T54" s="182"/>
      <c r="U54" s="182"/>
      <c r="V54" s="145"/>
    </row>
    <row r="55" spans="1:22" ht="14.5">
      <c r="A55" s="181" t="s">
        <v>49</v>
      </c>
      <c r="B55" s="182">
        <v>172.95414194790396</v>
      </c>
      <c r="C55" s="182">
        <v>179.30064999999999</v>
      </c>
      <c r="D55" s="182">
        <v>211.298</v>
      </c>
      <c r="E55" s="182">
        <v>195.12009171000003</v>
      </c>
      <c r="F55" s="182">
        <v>231.24175844000001</v>
      </c>
      <c r="G55" s="182">
        <v>231.16491798999999</v>
      </c>
      <c r="H55" s="182">
        <v>237.54892114</v>
      </c>
      <c r="I55" s="182">
        <v>231.23455103000001</v>
      </c>
      <c r="J55" s="182">
        <v>291.541</v>
      </c>
      <c r="K55" s="182">
        <v>273.08699999999999</v>
      </c>
      <c r="L55" s="182">
        <v>297.17399999999998</v>
      </c>
      <c r="M55" s="182">
        <v>308.71081647</v>
      </c>
      <c r="N55" s="182">
        <v>263.30476693999998</v>
      </c>
      <c r="O55" s="182">
        <v>275.69103359000002</v>
      </c>
      <c r="P55" s="182">
        <v>276.714</v>
      </c>
      <c r="Q55" s="182"/>
      <c r="R55" s="182"/>
      <c r="S55" s="182"/>
      <c r="T55" s="182"/>
      <c r="U55" s="182"/>
      <c r="V55" s="145"/>
    </row>
    <row r="56" spans="1:22" ht="14.5">
      <c r="A56" s="181" t="s">
        <v>3</v>
      </c>
      <c r="B56" s="182">
        <v>726.88211887566274</v>
      </c>
      <c r="C56" s="182">
        <v>792.54431536000197</v>
      </c>
      <c r="D56" s="182">
        <v>2309.1149999999989</v>
      </c>
      <c r="E56" s="182">
        <v>668.90460258999963</v>
      </c>
      <c r="F56" s="182">
        <v>-155.50614677000073</v>
      </c>
      <c r="G56" s="182">
        <v>980.95766156999935</v>
      </c>
      <c r="H56" s="182">
        <v>911.21417240000051</v>
      </c>
      <c r="I56" s="182">
        <v>1070.6696540599994</v>
      </c>
      <c r="J56" s="182">
        <v>1057.6400000000001</v>
      </c>
      <c r="K56" s="182">
        <v>949.72</v>
      </c>
      <c r="L56" s="182">
        <v>1202.309</v>
      </c>
      <c r="M56" s="182">
        <v>765.05575199999998</v>
      </c>
      <c r="N56" s="182">
        <v>2055.2559438900025</v>
      </c>
      <c r="O56" s="182">
        <v>355.65597155</v>
      </c>
      <c r="P56" s="182">
        <v>174.96700000000001</v>
      </c>
      <c r="Q56" s="182"/>
      <c r="R56" s="182"/>
      <c r="S56" s="182"/>
      <c r="T56" s="182"/>
      <c r="U56" s="182"/>
      <c r="V56" s="145"/>
    </row>
    <row r="57" spans="1:22" ht="14.5">
      <c r="A57" t="s">
        <v>180</v>
      </c>
      <c r="B57" s="76">
        <v>-32.908000000000001</v>
      </c>
      <c r="C57" s="76">
        <v>-6.0954295400000005</v>
      </c>
      <c r="D57" s="76">
        <v>-3.9260000000000002</v>
      </c>
      <c r="E57" s="76">
        <v>-27.855020029999999</v>
      </c>
      <c r="F57" s="76">
        <v>-4.7948532300000002</v>
      </c>
      <c r="G57" s="76">
        <v>-0.80166157000000005</v>
      </c>
      <c r="H57" s="76">
        <v>-11.6581724</v>
      </c>
      <c r="I57" s="76">
        <v>-0.71365405999999965</v>
      </c>
      <c r="J57" s="76">
        <v>0.216</v>
      </c>
      <c r="K57" s="76">
        <v>3.5999999999999997E-2</v>
      </c>
      <c r="L57" s="76">
        <v>-5.9530000000000003</v>
      </c>
      <c r="M57" s="76">
        <v>2.4800000000000001E-4</v>
      </c>
      <c r="N57" s="76">
        <v>5.6109999999999996E-5</v>
      </c>
      <c r="O57" s="76">
        <v>2.845E-5</v>
      </c>
      <c r="P57" s="76">
        <v>0.88900000000000001</v>
      </c>
      <c r="Q57" s="76"/>
      <c r="R57" s="76"/>
      <c r="S57" s="76"/>
      <c r="T57" s="76"/>
      <c r="U57" s="76"/>
      <c r="V57" s="145"/>
    </row>
    <row r="58" spans="1:22" ht="14.5">
      <c r="A58" t="s">
        <v>146</v>
      </c>
      <c r="B58" s="76">
        <v>132.744</v>
      </c>
      <c r="C58" s="76">
        <v>139.34399999999999</v>
      </c>
      <c r="D58" s="76">
        <v>142.54400000000001</v>
      </c>
      <c r="E58" s="76">
        <v>134.744</v>
      </c>
      <c r="F58" s="76">
        <v>120.64399999999999</v>
      </c>
      <c r="G58" s="76">
        <v>128.244</v>
      </c>
      <c r="H58" s="76">
        <v>138.54400000000001</v>
      </c>
      <c r="I58" s="76">
        <v>136.14400000000001</v>
      </c>
      <c r="J58" s="76">
        <v>138.44399999999999</v>
      </c>
      <c r="K58" s="76">
        <v>143.84399999999999</v>
      </c>
      <c r="L58" s="76">
        <v>146.94399999999999</v>
      </c>
      <c r="M58" s="76">
        <v>147.244</v>
      </c>
      <c r="N58" s="76">
        <v>182.244</v>
      </c>
      <c r="O58" s="76">
        <v>150.64400000000001</v>
      </c>
      <c r="P58" s="76">
        <v>164.94399999999999</v>
      </c>
      <c r="Q58" s="76"/>
      <c r="R58" s="76"/>
      <c r="S58" s="76"/>
      <c r="T58" s="76"/>
      <c r="U58" s="76"/>
      <c r="V58" s="145"/>
    </row>
    <row r="59" spans="1:22" ht="14.5">
      <c r="A59" t="s">
        <v>148</v>
      </c>
      <c r="B59" s="76">
        <v>0</v>
      </c>
      <c r="C59" s="76">
        <v>0</v>
      </c>
      <c r="D59" s="76">
        <v>0</v>
      </c>
      <c r="E59" s="76">
        <v>0</v>
      </c>
      <c r="F59" s="76">
        <v>0</v>
      </c>
      <c r="G59" s="76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0</v>
      </c>
      <c r="P59" s="76">
        <v>0</v>
      </c>
      <c r="Q59" s="76"/>
      <c r="R59" s="76"/>
      <c r="S59" s="76"/>
      <c r="T59" s="76"/>
      <c r="U59" s="76"/>
      <c r="V59" s="145"/>
    </row>
    <row r="60" spans="1:22" ht="14.5">
      <c r="A60" t="s">
        <v>247</v>
      </c>
      <c r="B60" s="76">
        <v>0</v>
      </c>
      <c r="C60" s="76">
        <v>0</v>
      </c>
      <c r="D60" s="76">
        <v>0</v>
      </c>
      <c r="E60" s="76">
        <v>0</v>
      </c>
      <c r="F60" s="76">
        <v>0</v>
      </c>
      <c r="G60" s="76">
        <v>0</v>
      </c>
      <c r="H60" s="76">
        <v>0</v>
      </c>
      <c r="I60" s="76">
        <v>0</v>
      </c>
      <c r="J60" s="76">
        <v>0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>
        <v>0</v>
      </c>
      <c r="Q60" s="76"/>
      <c r="R60" s="76"/>
      <c r="S60" s="76"/>
      <c r="T60" s="76"/>
      <c r="U60" s="76"/>
      <c r="V60" s="145"/>
    </row>
    <row r="61" spans="1:22" ht="14.5">
      <c r="A61" t="s">
        <v>276</v>
      </c>
      <c r="B61" s="76">
        <v>-35.340131</v>
      </c>
      <c r="C61" s="76">
        <v>-257.59288581999999</v>
      </c>
      <c r="D61" s="76">
        <v>-1062.633</v>
      </c>
      <c r="E61" s="76">
        <v>-18.733582559999999</v>
      </c>
      <c r="F61" s="76">
        <v>-50.843000000000004</v>
      </c>
      <c r="G61" s="76">
        <v>-119.7</v>
      </c>
      <c r="H61" s="76">
        <v>-27.7</v>
      </c>
      <c r="I61" s="76">
        <v>-50</v>
      </c>
      <c r="J61" s="76">
        <v>-158.30000000000001</v>
      </c>
      <c r="K61" s="76">
        <v>-91.7</v>
      </c>
      <c r="L61" s="76">
        <v>0</v>
      </c>
      <c r="M61" s="76">
        <v>162.9</v>
      </c>
      <c r="N61" s="76">
        <v>-504.7</v>
      </c>
      <c r="O61" s="76">
        <v>225</v>
      </c>
      <c r="P61" s="76">
        <v>539.6</v>
      </c>
      <c r="Q61" s="76"/>
      <c r="R61" s="76"/>
      <c r="S61" s="76"/>
      <c r="T61" s="76"/>
      <c r="U61" s="76"/>
      <c r="V61" s="145"/>
    </row>
    <row r="62" spans="1:22" ht="14.5">
      <c r="A62" s="181" t="s">
        <v>181</v>
      </c>
      <c r="B62" s="182">
        <v>791.37798787566282</v>
      </c>
      <c r="C62" s="182">
        <v>668.20000000000209</v>
      </c>
      <c r="D62" s="182">
        <v>1385.0999999999988</v>
      </c>
      <c r="E62" s="182">
        <v>757.05999999999972</v>
      </c>
      <c r="F62" s="182">
        <v>-90.500000000000739</v>
      </c>
      <c r="G62" s="182">
        <v>988.69999999999936</v>
      </c>
      <c r="H62" s="182">
        <v>1010.4000000000005</v>
      </c>
      <c r="I62" s="182">
        <v>1156.0999999999992</v>
      </c>
      <c r="J62" s="182">
        <v>1038.0000000000002</v>
      </c>
      <c r="K62" s="182">
        <v>1001.8999999999999</v>
      </c>
      <c r="L62" s="182">
        <v>1343.3000000000002</v>
      </c>
      <c r="M62" s="182">
        <v>1075.3000000000002</v>
      </c>
      <c r="N62" s="182">
        <v>1732.8</v>
      </c>
      <c r="O62" s="182">
        <v>731.3</v>
      </c>
      <c r="P62" s="182">
        <v>880.4</v>
      </c>
      <c r="Q62" s="182"/>
      <c r="R62" s="182"/>
      <c r="S62" s="182"/>
      <c r="T62" s="182"/>
      <c r="U62" s="182"/>
      <c r="V62" s="145"/>
    </row>
    <row r="63" spans="1:22" ht="14.5" collapsed="1">
      <c r="A63" s="43"/>
      <c r="B63" s="44" t="s">
        <v>252</v>
      </c>
      <c r="C63" s="44" t="s">
        <v>256</v>
      </c>
      <c r="D63" s="44" t="s">
        <v>260</v>
      </c>
      <c r="E63" s="44" t="s">
        <v>263</v>
      </c>
      <c r="F63" s="44" t="s">
        <v>268</v>
      </c>
      <c r="G63" s="44" t="s">
        <v>279</v>
      </c>
      <c r="H63" s="44" t="s">
        <v>281</v>
      </c>
      <c r="I63" s="44" t="s">
        <v>334</v>
      </c>
      <c r="J63" s="44" t="s">
        <v>355</v>
      </c>
      <c r="K63" s="44" t="s">
        <v>391</v>
      </c>
      <c r="L63" s="44" t="s">
        <v>396</v>
      </c>
      <c r="M63" s="44" t="s">
        <v>402</v>
      </c>
      <c r="N63" s="44" t="s">
        <v>408</v>
      </c>
      <c r="O63" s="44" t="s">
        <v>411</v>
      </c>
      <c r="P63" s="44" t="s">
        <v>421</v>
      </c>
      <c r="V63" s="145"/>
    </row>
    <row r="64" spans="1:22" ht="14.5">
      <c r="A64" s="173" t="s">
        <v>333</v>
      </c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V64" s="145"/>
    </row>
    <row r="65" spans="1:22">
      <c r="A65" s="175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V65" s="145"/>
    </row>
    <row r="66" spans="1:22" ht="14.5">
      <c r="A66" s="177" t="s">
        <v>22</v>
      </c>
      <c r="B66" s="178">
        <v>-2563.5510000000008</v>
      </c>
      <c r="C66" s="178">
        <v>-2904.982</v>
      </c>
      <c r="D66" s="178">
        <v>-2649.6289999999999</v>
      </c>
      <c r="E66" s="178">
        <v>-2952.8889999999978</v>
      </c>
      <c r="F66" s="178">
        <v>-1628.4269999999983</v>
      </c>
      <c r="G66" s="178">
        <v>-1880.3739999999948</v>
      </c>
      <c r="H66" s="178">
        <v>-1305.8399999999936</v>
      </c>
      <c r="I66" s="178">
        <v>-2089.9</v>
      </c>
      <c r="J66" s="178">
        <v>-2594.6</v>
      </c>
      <c r="K66" s="178">
        <v>-2683.9</v>
      </c>
      <c r="L66" s="178">
        <v>-3783</v>
      </c>
      <c r="M66" s="178">
        <v>-4091.3000000000056</v>
      </c>
      <c r="N66" s="178">
        <v>-5843.8600000000124</v>
      </c>
      <c r="O66" s="178">
        <v>-6891.1</v>
      </c>
      <c r="P66" s="178">
        <v>-1030.3</v>
      </c>
      <c r="V66" s="145"/>
    </row>
    <row r="67" spans="1:22" ht="14.5">
      <c r="A67" s="179" t="s">
        <v>175</v>
      </c>
      <c r="B67" s="180">
        <v>2555.8160000000053</v>
      </c>
      <c r="C67" s="180">
        <v>2897.0399999800115</v>
      </c>
      <c r="D67" s="180">
        <v>2641.7260000099986</v>
      </c>
      <c r="E67" s="180">
        <v>2935.6309999999962</v>
      </c>
      <c r="F67" s="180">
        <v>1619.5140045299904</v>
      </c>
      <c r="G67" s="180">
        <v>1871.7899954600064</v>
      </c>
      <c r="H67" s="180">
        <v>1297.2999999900003</v>
      </c>
      <c r="I67" s="180">
        <v>2081.5</v>
      </c>
      <c r="J67" s="180">
        <v>2594.4839999999999</v>
      </c>
      <c r="K67" s="180">
        <v>2673.1170000000002</v>
      </c>
      <c r="L67" s="180">
        <v>3740.29</v>
      </c>
      <c r="M67" s="180">
        <v>4118.5999999999985</v>
      </c>
      <c r="N67" s="180">
        <v>5843.8450000000048</v>
      </c>
      <c r="O67" s="180">
        <v>6850.3000000000056</v>
      </c>
      <c r="P67" s="180">
        <v>1039.7</v>
      </c>
    </row>
    <row r="68" spans="1:22" ht="14.5">
      <c r="A68" s="181" t="s">
        <v>24</v>
      </c>
      <c r="B68" s="182">
        <v>-7.7349999999944838</v>
      </c>
      <c r="C68" s="182">
        <v>-7.9420000200138059</v>
      </c>
      <c r="D68" s="182">
        <v>-7.9029999900009065</v>
      </c>
      <c r="E68" s="182">
        <v>-17.257999999998169</v>
      </c>
      <c r="F68" s="182">
        <v>-8.9129954700125076</v>
      </c>
      <c r="G68" s="182">
        <v>-8.5840045400135114</v>
      </c>
      <c r="H68" s="182">
        <v>-8.5400000100009805</v>
      </c>
      <c r="I68" s="182">
        <v>-8.5</v>
      </c>
      <c r="J68" s="182">
        <v>-0.11600000000000001</v>
      </c>
      <c r="K68" s="182">
        <v>-10.782999999999999</v>
      </c>
      <c r="L68" s="182">
        <v>-42.71</v>
      </c>
      <c r="M68" s="182">
        <v>27.3</v>
      </c>
      <c r="N68" s="182">
        <v>-5.5000000000127613E-2</v>
      </c>
      <c r="O68" s="182">
        <v>-40.999999999999908</v>
      </c>
      <c r="P68" s="182">
        <v>9.4</v>
      </c>
    </row>
    <row r="69" spans="1:22" ht="14.5">
      <c r="A69" s="181" t="s">
        <v>346</v>
      </c>
      <c r="B69" s="182">
        <v>-5.9830000000001862</v>
      </c>
      <c r="C69" s="182">
        <v>-6.0439999999999596</v>
      </c>
      <c r="D69" s="182">
        <v>-6.0719999999999796</v>
      </c>
      <c r="E69" s="182">
        <v>-8.0769999899999902</v>
      </c>
      <c r="F69" s="182">
        <v>-6.3919999900000679</v>
      </c>
      <c r="G69" s="182">
        <v>-7.1980000199999159</v>
      </c>
      <c r="H69" s="182">
        <v>-6.5269999900000126</v>
      </c>
      <c r="I69" s="182">
        <v>-6.1</v>
      </c>
      <c r="J69" s="182">
        <v>0.35</v>
      </c>
      <c r="K69" s="182">
        <v>0.2</v>
      </c>
      <c r="L69" s="182">
        <v>0.21270546000000001</v>
      </c>
      <c r="M69" s="182">
        <v>0.86110904000001942</v>
      </c>
      <c r="N69" s="182">
        <v>0.81520602000007325</v>
      </c>
      <c r="O69" s="182">
        <v>0.63707248000009709</v>
      </c>
      <c r="P69" s="182">
        <v>1.403</v>
      </c>
    </row>
    <row r="70" spans="1:22" ht="14.5">
      <c r="A70" s="183" t="s">
        <v>177</v>
      </c>
      <c r="B70" s="184">
        <v>-6.1550000000001548</v>
      </c>
      <c r="C70" s="184">
        <v>-5.9679999999999609</v>
      </c>
      <c r="D70" s="184">
        <v>-6.1389999999999869</v>
      </c>
      <c r="E70" s="184">
        <v>-8.0459999900000412</v>
      </c>
      <c r="F70" s="184">
        <v>-6.4670000000000982</v>
      </c>
      <c r="G70" s="184">
        <v>-7.2480000099998962</v>
      </c>
      <c r="H70" s="184">
        <v>-6.4600000000000364</v>
      </c>
      <c r="I70" s="184">
        <v>-6.2</v>
      </c>
      <c r="J70" s="184">
        <v>0.22800000000000001</v>
      </c>
      <c r="K70" s="184">
        <v>0.2</v>
      </c>
      <c r="L70" s="184">
        <v>0.184</v>
      </c>
      <c r="M70" s="184">
        <v>0.73718353999997821</v>
      </c>
      <c r="N70" s="184">
        <v>0.74223305999994404</v>
      </c>
      <c r="O70" s="184">
        <v>0.67596640000006114</v>
      </c>
      <c r="P70" s="184">
        <v>1.5</v>
      </c>
    </row>
    <row r="71" spans="1:22" ht="14.5">
      <c r="A71" s="183" t="s">
        <v>178</v>
      </c>
      <c r="B71" s="184">
        <v>0.17199999999996862</v>
      </c>
      <c r="C71" s="184">
        <v>-7.5999999999999096E-2</v>
      </c>
      <c r="D71" s="184">
        <v>6.7000000000007276E-2</v>
      </c>
      <c r="E71" s="184">
        <v>-3.0999999999949068E-2</v>
      </c>
      <c r="F71" s="184">
        <v>7.5000010000030676E-2</v>
      </c>
      <c r="G71" s="184">
        <v>4.9999989999980704E-2</v>
      </c>
      <c r="H71" s="184">
        <v>-6.6999989999976611E-2</v>
      </c>
      <c r="I71" s="184">
        <v>0.1</v>
      </c>
      <c r="J71" s="184">
        <v>0.122</v>
      </c>
      <c r="K71" s="184">
        <v>0</v>
      </c>
      <c r="L71" s="184">
        <v>2.9000000000000001E-2</v>
      </c>
      <c r="M71" s="184">
        <v>0.12392550000004121</v>
      </c>
      <c r="N71" s="184">
        <v>7.2972960000129206E-2</v>
      </c>
      <c r="O71" s="184">
        <v>-3.8893919999964055E-2</v>
      </c>
      <c r="P71" s="184">
        <v>-9.7000000000000003E-2</v>
      </c>
    </row>
    <row r="72" spans="1:22" ht="14.5">
      <c r="A72" s="179" t="s">
        <v>179</v>
      </c>
      <c r="B72" s="180">
        <v>-0.56529999999999436</v>
      </c>
      <c r="C72" s="180">
        <v>-0.57499999999993712</v>
      </c>
      <c r="D72" s="180">
        <v>-0.46399999999989561</v>
      </c>
      <c r="E72" s="180">
        <v>-0.33299997999998965</v>
      </c>
      <c r="F72" s="180">
        <v>-0.14300001000000578</v>
      </c>
      <c r="G72" s="180">
        <v>-0.52699999000004139</v>
      </c>
      <c r="H72" s="180">
        <v>-0.20499999999999546</v>
      </c>
      <c r="I72" s="180">
        <v>-1.4</v>
      </c>
      <c r="J72" s="180">
        <v>-0.374</v>
      </c>
      <c r="K72" s="180">
        <v>-0.221</v>
      </c>
      <c r="L72" s="180">
        <v>-0.161</v>
      </c>
      <c r="M72" s="180">
        <v>-0.74642905999999987</v>
      </c>
      <c r="N72" s="180">
        <v>-0.72602446000003051</v>
      </c>
      <c r="O72" s="180">
        <v>-0.53892425999999882</v>
      </c>
      <c r="P72" s="180">
        <v>-1.2</v>
      </c>
    </row>
    <row r="73" spans="1:22" ht="14.5">
      <c r="A73" s="179" t="s">
        <v>32</v>
      </c>
      <c r="B73" s="180">
        <v>0</v>
      </c>
      <c r="C73" s="180">
        <v>-2.5000000000000133E-2</v>
      </c>
      <c r="D73" s="180">
        <v>7.5999999999999623E-2</v>
      </c>
      <c r="E73" s="180">
        <v>1.0999999999999233E-2</v>
      </c>
      <c r="F73" s="180">
        <v>0.15900000000000319</v>
      </c>
      <c r="G73" s="180">
        <v>-2.0000000000000018E-2</v>
      </c>
      <c r="H73" s="180">
        <v>-1.7000000000000348E-2</v>
      </c>
      <c r="I73" s="180">
        <v>-0.1</v>
      </c>
      <c r="J73" s="180">
        <v>-0.20599999999999999</v>
      </c>
      <c r="K73" s="180">
        <v>0.35099999999999998</v>
      </c>
      <c r="L73" s="180">
        <v>3.4000000000000002E-2</v>
      </c>
      <c r="M73" s="180">
        <v>-5.9000000000001052E-2</v>
      </c>
      <c r="N73" s="180">
        <v>-2.7999999999998693E-2</v>
      </c>
      <c r="O73" s="180">
        <v>-2.2999999999996135E-2</v>
      </c>
      <c r="P73" s="180">
        <v>0</v>
      </c>
    </row>
    <row r="74" spans="1:22" ht="14.5">
      <c r="A74" s="181" t="s">
        <v>7</v>
      </c>
      <c r="B74" s="182">
        <v>-14.401845907758947</v>
      </c>
      <c r="C74" s="182">
        <v>-14.561000020001924</v>
      </c>
      <c r="D74" s="182">
        <v>-14.43899998999937</v>
      </c>
      <c r="E74" s="182">
        <v>-25.667999969997773</v>
      </c>
      <c r="F74" s="182">
        <v>-15.247995470006954</v>
      </c>
      <c r="G74" s="182">
        <v>-16.309004550003628</v>
      </c>
      <c r="H74" s="182">
        <v>-15.27199999999451</v>
      </c>
      <c r="I74" s="182">
        <v>-15.9</v>
      </c>
      <c r="J74" s="182">
        <v>-0.19400000000000001</v>
      </c>
      <c r="K74" s="182">
        <v>-10.738</v>
      </c>
      <c r="L74" s="182">
        <v>-42.631</v>
      </c>
      <c r="M74" s="182">
        <v>27.401573120000013</v>
      </c>
      <c r="N74" s="182">
        <v>0.10436289997785764</v>
      </c>
      <c r="O74" s="182">
        <v>-40.877662579926017</v>
      </c>
      <c r="P74" s="182">
        <v>9.8000000000000007</v>
      </c>
    </row>
    <row r="75" spans="1:22" ht="14.5">
      <c r="A75" s="181" t="s">
        <v>49</v>
      </c>
      <c r="B75" s="182">
        <v>14.299858052095965</v>
      </c>
      <c r="C75" s="182">
        <v>14.633000010000137</v>
      </c>
      <c r="D75" s="182">
        <v>14.269999989999997</v>
      </c>
      <c r="E75" s="182">
        <v>25.699999980000211</v>
      </c>
      <c r="F75" s="182">
        <v>15.328995450000026</v>
      </c>
      <c r="G75" s="182">
        <v>15.271004560000211</v>
      </c>
      <c r="H75" s="182">
        <v>15.282000000000199</v>
      </c>
      <c r="I75" s="182">
        <v>15.3</v>
      </c>
      <c r="J75" s="182">
        <v>-0.13</v>
      </c>
      <c r="K75" s="182">
        <v>0</v>
      </c>
      <c r="L75" s="182">
        <v>0.112</v>
      </c>
      <c r="M75" s="182">
        <v>5.599782000012965E-2</v>
      </c>
      <c r="N75" s="182">
        <v>0</v>
      </c>
      <c r="O75" s="182">
        <v>0.15673831999993126</v>
      </c>
      <c r="P75" s="182">
        <v>-0.48799999999999999</v>
      </c>
    </row>
    <row r="76" spans="1:22" ht="14.5">
      <c r="A76" s="181" t="s">
        <v>3</v>
      </c>
      <c r="B76" s="182">
        <v>-5.498785566284603E-2</v>
      </c>
      <c r="C76" s="182">
        <v>4.699999001396904E-2</v>
      </c>
      <c r="D76" s="182">
        <v>-9.3000000020545315E-2</v>
      </c>
      <c r="E76" s="182">
        <v>4.3000010002536726E-2</v>
      </c>
      <c r="F76" s="182">
        <v>3.9999979993087464E-2</v>
      </c>
      <c r="G76" s="182">
        <v>-1.057999990011675</v>
      </c>
      <c r="H76" s="182">
        <v>-7.0000000002741203E-3</v>
      </c>
      <c r="I76" s="182">
        <v>-0.8</v>
      </c>
      <c r="J76" s="182">
        <v>-0.33</v>
      </c>
      <c r="K76" s="182">
        <v>-10.583</v>
      </c>
      <c r="L76" s="186">
        <v>-42.585999999999999</v>
      </c>
      <c r="M76" s="186">
        <v>27.3</v>
      </c>
      <c r="N76" s="182">
        <v>5.4999999999454374E-2</v>
      </c>
      <c r="O76" s="182">
        <v>-40.843924260067887</v>
      </c>
      <c r="P76" s="182">
        <v>9.43</v>
      </c>
      <c r="Q76" s="169"/>
    </row>
    <row r="77" spans="1:22" ht="14.5">
      <c r="A77" t="s">
        <v>180</v>
      </c>
      <c r="B77" s="76">
        <v>0</v>
      </c>
      <c r="C77" s="76">
        <v>0</v>
      </c>
      <c r="D77" s="76">
        <v>0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0</v>
      </c>
      <c r="L77" s="76">
        <v>0</v>
      </c>
      <c r="M77" s="76">
        <v>0</v>
      </c>
      <c r="N77" s="76">
        <v>0</v>
      </c>
      <c r="O77" s="76">
        <v>0</v>
      </c>
      <c r="P77" s="76">
        <v>0</v>
      </c>
    </row>
    <row r="78" spans="1:22" ht="14.5">
      <c r="A78" t="s">
        <v>146</v>
      </c>
      <c r="B78" s="76">
        <v>0</v>
      </c>
      <c r="C78" s="76">
        <v>0</v>
      </c>
      <c r="D78" s="76">
        <v>0</v>
      </c>
      <c r="E78" s="76">
        <v>0</v>
      </c>
      <c r="F78" s="76">
        <v>0</v>
      </c>
      <c r="G78" s="76">
        <v>0</v>
      </c>
      <c r="H78" s="76">
        <v>0</v>
      </c>
      <c r="I78" s="76">
        <v>0</v>
      </c>
      <c r="J78" s="76">
        <v>0</v>
      </c>
      <c r="K78" s="76">
        <v>0</v>
      </c>
      <c r="L78" s="76">
        <v>0</v>
      </c>
      <c r="M78" s="76">
        <v>0</v>
      </c>
      <c r="N78" s="76">
        <v>0</v>
      </c>
      <c r="O78" s="76">
        <v>0</v>
      </c>
      <c r="P78" s="76">
        <v>0</v>
      </c>
    </row>
    <row r="79" spans="1:22" ht="14.5">
      <c r="A79" t="s">
        <v>148</v>
      </c>
      <c r="B79" s="76">
        <v>0</v>
      </c>
      <c r="C79" s="76">
        <v>0</v>
      </c>
      <c r="D79" s="76">
        <v>0</v>
      </c>
      <c r="E79" s="76">
        <v>0</v>
      </c>
      <c r="F79" s="76">
        <v>0</v>
      </c>
      <c r="G79" s="76">
        <v>0</v>
      </c>
      <c r="H79" s="76">
        <v>0</v>
      </c>
      <c r="I79" s="76">
        <v>0</v>
      </c>
      <c r="J79" s="76">
        <v>0</v>
      </c>
      <c r="K79" s="76">
        <v>0</v>
      </c>
      <c r="L79" s="76">
        <v>0</v>
      </c>
      <c r="M79" s="76">
        <v>0</v>
      </c>
      <c r="N79" s="76">
        <v>0</v>
      </c>
      <c r="O79" s="76">
        <v>0</v>
      </c>
      <c r="P79" s="76">
        <v>0</v>
      </c>
    </row>
    <row r="80" spans="1:22" ht="14.5">
      <c r="A80" t="s">
        <v>247</v>
      </c>
      <c r="B80" s="76">
        <v>-51.5</v>
      </c>
      <c r="C80" s="76">
        <v>-65</v>
      </c>
      <c r="D80" s="76">
        <v>-66.599999999999994</v>
      </c>
      <c r="E80" s="76">
        <v>-71.3</v>
      </c>
      <c r="F80" s="76">
        <v>-91</v>
      </c>
      <c r="G80" s="76">
        <v>-83.7</v>
      </c>
      <c r="H80" s="76">
        <v>-88.4</v>
      </c>
      <c r="I80" s="76">
        <v>-83.6</v>
      </c>
      <c r="J80" s="76">
        <v>-70.2</v>
      </c>
      <c r="K80" s="76">
        <v>-85.1</v>
      </c>
      <c r="L80" s="76">
        <v>-99.3</v>
      </c>
      <c r="M80" s="76">
        <v>-76.400000000000006</v>
      </c>
      <c r="N80" s="76">
        <v>-73.900000000000006</v>
      </c>
      <c r="O80" s="76">
        <v>-80.099999999999994</v>
      </c>
      <c r="P80" s="76">
        <v>-71.400000000000006</v>
      </c>
    </row>
    <row r="81" spans="1:16" ht="14.5">
      <c r="A81" t="s">
        <v>276</v>
      </c>
      <c r="B81" s="76">
        <v>3.3801309999999987</v>
      </c>
      <c r="C81" s="76">
        <v>7.2471436699999998</v>
      </c>
      <c r="D81" s="76">
        <v>-20.208899899999999</v>
      </c>
      <c r="E81" s="76">
        <v>21.278489499999999</v>
      </c>
      <c r="F81" s="76">
        <v>25.968008569999999</v>
      </c>
      <c r="G81" s="76">
        <v>-9.9659056400000008</v>
      </c>
      <c r="H81" s="76">
        <v>4.7305912999999995</v>
      </c>
      <c r="I81" s="76">
        <v>-30.6</v>
      </c>
      <c r="J81" s="76">
        <v>30.039374840000001</v>
      </c>
      <c r="K81" s="76">
        <v>0.38279999999999997</v>
      </c>
      <c r="L81" s="76">
        <v>1.51</v>
      </c>
      <c r="M81" s="76">
        <v>0</v>
      </c>
      <c r="N81" s="76">
        <v>276.745</v>
      </c>
      <c r="O81" s="76">
        <v>-78</v>
      </c>
      <c r="P81" s="76">
        <v>144.6</v>
      </c>
    </row>
    <row r="82" spans="1:16" ht="14.5">
      <c r="A82" s="181" t="s">
        <v>181</v>
      </c>
      <c r="B82" s="182">
        <v>-48.174856855662846</v>
      </c>
      <c r="C82" s="182">
        <v>-57.705856339986028</v>
      </c>
      <c r="D82" s="182">
        <v>-86.901899900020538</v>
      </c>
      <c r="E82" s="182">
        <v>-49.978510489997461</v>
      </c>
      <c r="F82" s="182">
        <v>-64.991991450006907</v>
      </c>
      <c r="G82" s="182">
        <v>-94.723905630011672</v>
      </c>
      <c r="H82" s="182">
        <v>-83.67640870000028</v>
      </c>
      <c r="I82" s="182">
        <v>-114.9</v>
      </c>
      <c r="J82" s="182">
        <v>-40.490838700012233</v>
      </c>
      <c r="K82" s="182">
        <v>-95.3</v>
      </c>
      <c r="L82" s="182">
        <v>-140.37556444012881</v>
      </c>
      <c r="M82" s="182">
        <v>-49.2</v>
      </c>
      <c r="N82" s="182">
        <v>203.01397554001997</v>
      </c>
      <c r="O82" s="182">
        <v>-199</v>
      </c>
      <c r="P82" s="182">
        <v>82.6</v>
      </c>
    </row>
    <row r="83" spans="1:16" ht="14.5">
      <c r="A83" s="43"/>
      <c r="B83" s="44" t="s">
        <v>252</v>
      </c>
      <c r="C83" s="44" t="s">
        <v>256</v>
      </c>
      <c r="D83" s="44" t="s">
        <v>260</v>
      </c>
      <c r="E83" s="44" t="s">
        <v>263</v>
      </c>
      <c r="F83" s="44" t="s">
        <v>268</v>
      </c>
      <c r="G83" s="44" t="s">
        <v>279</v>
      </c>
      <c r="H83" s="44" t="s">
        <v>281</v>
      </c>
      <c r="I83" s="44" t="s">
        <v>334</v>
      </c>
      <c r="J83" s="44" t="s">
        <v>355</v>
      </c>
      <c r="K83" s="44" t="s">
        <v>391</v>
      </c>
      <c r="L83" s="44" t="s">
        <v>396</v>
      </c>
      <c r="M83" s="44" t="s">
        <v>402</v>
      </c>
      <c r="N83" s="44" t="s">
        <v>408</v>
      </c>
      <c r="O83" s="44" t="s">
        <v>411</v>
      </c>
      <c r="P83" s="44" t="s">
        <v>421</v>
      </c>
    </row>
    <row r="84" spans="1:16" ht="14.5">
      <c r="A84" s="173" t="s">
        <v>282</v>
      </c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</row>
    <row r="85" spans="1:16">
      <c r="A85" s="175"/>
      <c r="B85" s="176"/>
      <c r="C85" s="176"/>
      <c r="D85" s="176"/>
      <c r="E85" s="176"/>
      <c r="F85" s="176"/>
      <c r="G85" s="176"/>
      <c r="H85" s="176"/>
    </row>
    <row r="86" spans="1:16" ht="14.5">
      <c r="A86" s="177" t="s">
        <v>22</v>
      </c>
      <c r="B86" s="178">
        <v>28631.404999999999</v>
      </c>
      <c r="C86" s="178">
        <v>30337.673999999999</v>
      </c>
      <c r="D86" s="178">
        <v>31980.726999999999</v>
      </c>
      <c r="E86" s="178">
        <v>29566.566999999999</v>
      </c>
      <c r="F86" s="178">
        <v>18907.528999999999</v>
      </c>
      <c r="G86" s="178">
        <v>27679.482</v>
      </c>
      <c r="H86" s="178">
        <v>34129.016000000003</v>
      </c>
      <c r="I86" s="178">
        <v>33821.800000000003</v>
      </c>
      <c r="J86" s="178">
        <v>38543.599999999999</v>
      </c>
      <c r="K86" s="178">
        <v>48833.2</v>
      </c>
      <c r="L86" s="178">
        <v>55373.2</v>
      </c>
      <c r="M86" s="178">
        <v>53477.7</v>
      </c>
      <c r="N86" s="178">
        <v>66241.899999999994</v>
      </c>
      <c r="O86" s="178">
        <v>64222.1</v>
      </c>
      <c r="P86" s="178">
        <v>60352</v>
      </c>
    </row>
    <row r="87" spans="1:16" ht="14.5">
      <c r="A87" s="179" t="s">
        <v>175</v>
      </c>
      <c r="B87" s="180">
        <v>-27142.409772199997</v>
      </c>
      <c r="C87" s="180">
        <v>-28758.745216939991</v>
      </c>
      <c r="D87" s="180">
        <v>-29859.071888400002</v>
      </c>
      <c r="E87" s="180">
        <v>-27704.353940040004</v>
      </c>
      <c r="F87" s="180">
        <v>-18293.156392860012</v>
      </c>
      <c r="G87" s="180">
        <v>-25608.515869979994</v>
      </c>
      <c r="H87" s="180">
        <v>-31427.345222479998</v>
      </c>
      <c r="I87" s="180">
        <v>-31528.7</v>
      </c>
      <c r="J87" s="180">
        <v>-35342.1</v>
      </c>
      <c r="K87" s="180">
        <v>-46172.9</v>
      </c>
      <c r="L87" s="180">
        <v>-51275.7</v>
      </c>
      <c r="M87" s="180">
        <v>-50976.800000000003</v>
      </c>
      <c r="N87" s="180">
        <v>-63748.2</v>
      </c>
      <c r="O87" s="180">
        <v>-62020.2</v>
      </c>
      <c r="P87" s="180">
        <v>-56913</v>
      </c>
    </row>
    <row r="88" spans="1:16" ht="14.5">
      <c r="A88" s="181" t="s">
        <v>24</v>
      </c>
      <c r="B88" s="182">
        <v>1488.9952278000037</v>
      </c>
      <c r="C88" s="182">
        <v>1578.9287830599881</v>
      </c>
      <c r="D88" s="182">
        <v>2121.6551115999978</v>
      </c>
      <c r="E88" s="182">
        <v>1862.2130599600021</v>
      </c>
      <c r="F88" s="182">
        <v>614.37260713998603</v>
      </c>
      <c r="G88" s="182">
        <v>2070.9661300199859</v>
      </c>
      <c r="H88" s="182">
        <v>2701.6707775200002</v>
      </c>
      <c r="I88" s="182">
        <v>2293</v>
      </c>
      <c r="J88" s="182">
        <v>3201.4</v>
      </c>
      <c r="K88" s="182">
        <v>2660.3</v>
      </c>
      <c r="L88" s="182">
        <v>4097.3999999999996</v>
      </c>
      <c r="M88" s="182">
        <v>2500.9</v>
      </c>
      <c r="N88" s="182">
        <v>2493.6999999999998</v>
      </c>
      <c r="O88" s="182">
        <v>2201.9</v>
      </c>
      <c r="P88" s="182">
        <v>3439.1</v>
      </c>
    </row>
    <row r="89" spans="1:16" ht="14.5">
      <c r="A89" s="181" t="s">
        <v>346</v>
      </c>
      <c r="B89" s="182">
        <v>-1027.991</v>
      </c>
      <c r="C89" s="182">
        <v>-1101.17965</v>
      </c>
      <c r="D89" s="182">
        <v>-1142.1584399999999</v>
      </c>
      <c r="E89" s="182">
        <v>-1077.2340916999999</v>
      </c>
      <c r="F89" s="182">
        <v>-968.69376340000008</v>
      </c>
      <c r="G89" s="182">
        <v>-1174.51701822</v>
      </c>
      <c r="H89" s="182">
        <v>-1307.78401188</v>
      </c>
      <c r="I89" s="182">
        <v>-1213</v>
      </c>
      <c r="J89" s="182">
        <v>-1381.5</v>
      </c>
      <c r="K89" s="182">
        <v>-1665.9</v>
      </c>
      <c r="L89" s="182">
        <v>-1652</v>
      </c>
      <c r="M89" s="182">
        <v>-1845.2</v>
      </c>
      <c r="N89" s="182">
        <v>-1759.87</v>
      </c>
      <c r="O89" s="182">
        <v>-2006.7</v>
      </c>
      <c r="P89" s="182">
        <v>-1961.6</v>
      </c>
    </row>
    <row r="90" spans="1:16" ht="14.5">
      <c r="A90" s="183" t="s">
        <v>177</v>
      </c>
      <c r="B90" s="184">
        <v>-724.56500000000005</v>
      </c>
      <c r="C90" s="184">
        <v>-763.26864999999998</v>
      </c>
      <c r="D90" s="184">
        <v>-837.83699999999999</v>
      </c>
      <c r="E90" s="184">
        <v>-768.46609169999999</v>
      </c>
      <c r="F90" s="184">
        <v>-659.70875844000011</v>
      </c>
      <c r="G90" s="184">
        <v>-856.81291799999997</v>
      </c>
      <c r="H90" s="184">
        <v>-979.50892113999998</v>
      </c>
      <c r="I90" s="184">
        <v>-854.1</v>
      </c>
      <c r="J90" s="184">
        <v>-947.9</v>
      </c>
      <c r="K90" s="184">
        <v>-1091.7</v>
      </c>
      <c r="L90" s="184">
        <v>-1097.8</v>
      </c>
      <c r="M90" s="184">
        <v>-1170.7</v>
      </c>
      <c r="N90" s="184">
        <v>-1191.3599999999999</v>
      </c>
      <c r="O90" s="184">
        <v>-1432</v>
      </c>
      <c r="P90" s="184">
        <v>-1354</v>
      </c>
    </row>
    <row r="91" spans="1:16" ht="14.5">
      <c r="A91" s="183" t="s">
        <v>178</v>
      </c>
      <c r="B91" s="184">
        <v>-303.42600000000004</v>
      </c>
      <c r="C91" s="184">
        <v>-337.911</v>
      </c>
      <c r="D91" s="184">
        <v>-304.32144</v>
      </c>
      <c r="E91" s="184">
        <v>-308.76799999999997</v>
      </c>
      <c r="F91" s="184">
        <v>-308.98500495999997</v>
      </c>
      <c r="G91" s="184">
        <v>-317.70410022000004</v>
      </c>
      <c r="H91" s="184">
        <v>-328.27509074</v>
      </c>
      <c r="I91" s="184">
        <v>-358.9</v>
      </c>
      <c r="J91" s="184">
        <v>-433.6</v>
      </c>
      <c r="K91" s="184">
        <v>-574.20000000000005</v>
      </c>
      <c r="L91" s="184">
        <v>-554.20000000000005</v>
      </c>
      <c r="M91" s="184">
        <v>-674.5</v>
      </c>
      <c r="N91" s="184">
        <v>-568.51</v>
      </c>
      <c r="O91" s="184">
        <v>-574.70000000000005</v>
      </c>
      <c r="P91" s="184">
        <v>-607.6</v>
      </c>
    </row>
    <row r="92" spans="1:16" ht="14.5">
      <c r="A92" s="179" t="s">
        <v>179</v>
      </c>
      <c r="B92" s="180">
        <v>146.00130002</v>
      </c>
      <c r="C92" s="180">
        <v>416.97461954000005</v>
      </c>
      <c r="D92" s="180">
        <v>1127.7325000000001</v>
      </c>
      <c r="E92" s="180">
        <v>406.97177710000005</v>
      </c>
      <c r="F92" s="180">
        <v>48.38072846</v>
      </c>
      <c r="G92" s="180">
        <v>153.96198787999998</v>
      </c>
      <c r="H92" s="180">
        <v>-55.447106299999994</v>
      </c>
      <c r="I92" s="180">
        <v>206.7</v>
      </c>
      <c r="J92" s="180">
        <v>3.2</v>
      </c>
      <c r="K92" s="180">
        <v>314.3</v>
      </c>
      <c r="L92" s="180">
        <v>116.1</v>
      </c>
      <c r="M92" s="180">
        <v>50.5</v>
      </c>
      <c r="N92" s="180">
        <v>820.54</v>
      </c>
      <c r="O92" s="180">
        <v>-615.29999999999995</v>
      </c>
      <c r="P92" s="180">
        <v>28</v>
      </c>
    </row>
    <row r="93" spans="1:16" ht="14.5">
      <c r="A93" s="179" t="s">
        <v>32</v>
      </c>
      <c r="B93" s="180">
        <v>-8.9469999999999992</v>
      </c>
      <c r="C93" s="180">
        <v>1.1749999999999998</v>
      </c>
      <c r="D93" s="180">
        <v>-4.1240000000000006</v>
      </c>
      <c r="E93" s="180">
        <v>-3.8889999999999998</v>
      </c>
      <c r="F93" s="180">
        <v>-82.241</v>
      </c>
      <c r="G93" s="180">
        <v>1.58</v>
      </c>
      <c r="H93" s="180">
        <v>-3.0169999999999999</v>
      </c>
      <c r="I93" s="180">
        <v>2</v>
      </c>
      <c r="J93" s="180">
        <v>-12.7</v>
      </c>
      <c r="K93" s="180">
        <v>-17</v>
      </c>
      <c r="L93" s="180">
        <v>-16.100000000000001</v>
      </c>
      <c r="M93" s="180">
        <v>-23.1</v>
      </c>
      <c r="N93" s="180">
        <v>-37.630000000000003</v>
      </c>
      <c r="O93" s="180">
        <v>-39.200000000000003</v>
      </c>
      <c r="P93" s="180">
        <v>-19.399999999999999</v>
      </c>
    </row>
    <row r="94" spans="1:16" ht="14.5">
      <c r="A94" s="181" t="s">
        <v>7</v>
      </c>
      <c r="B94" s="182">
        <v>598.05852782000397</v>
      </c>
      <c r="C94" s="182">
        <v>895.92375260000006</v>
      </c>
      <c r="D94" s="182">
        <v>2103.0291715999997</v>
      </c>
      <c r="E94" s="182">
        <v>1188.0507453600019</v>
      </c>
      <c r="F94" s="182">
        <v>-388.14042780000807</v>
      </c>
      <c r="G94" s="182">
        <v>1052.0110996799958</v>
      </c>
      <c r="H94" s="182">
        <v>1335.4396593400061</v>
      </c>
      <c r="I94" s="182">
        <v>1288.8</v>
      </c>
      <c r="J94" s="182">
        <v>1810.5</v>
      </c>
      <c r="K94" s="182">
        <v>1291.7</v>
      </c>
      <c r="L94" s="182">
        <v>2545.5</v>
      </c>
      <c r="M94" s="182">
        <v>683.2</v>
      </c>
      <c r="N94" s="182">
        <v>1516.79</v>
      </c>
      <c r="O94" s="182">
        <v>-459.3</v>
      </c>
      <c r="P94" s="182">
        <v>1486</v>
      </c>
    </row>
    <row r="95" spans="1:16" ht="14.5">
      <c r="A95" s="181" t="s">
        <v>49</v>
      </c>
      <c r="B95" s="182">
        <v>813.43760320000001</v>
      </c>
      <c r="C95" s="182">
        <v>915.68731060000016</v>
      </c>
      <c r="D95" s="182">
        <v>982.28742850000003</v>
      </c>
      <c r="E95" s="182">
        <v>1418.3244125000001</v>
      </c>
      <c r="F95" s="182">
        <v>865.16916482000011</v>
      </c>
      <c r="G95" s="182">
        <v>1260.4299825600001</v>
      </c>
      <c r="H95" s="182">
        <v>1515.3148256600002</v>
      </c>
      <c r="I95" s="182">
        <v>1330.1</v>
      </c>
      <c r="J95" s="182">
        <v>1861.1</v>
      </c>
      <c r="K95" s="182">
        <v>2225.3000000000002</v>
      </c>
      <c r="L95" s="182">
        <v>1913.7</v>
      </c>
      <c r="M95" s="182">
        <v>1994.9</v>
      </c>
      <c r="N95" s="182">
        <v>2306.67</v>
      </c>
      <c r="O95" s="182">
        <v>2881.2</v>
      </c>
      <c r="P95" s="182">
        <v>2114.8000000000002</v>
      </c>
    </row>
    <row r="96" spans="1:16" ht="14.5">
      <c r="A96" s="181" t="s">
        <v>3</v>
      </c>
      <c r="B96" s="182">
        <v>1411.4961310199999</v>
      </c>
      <c r="C96" s="182">
        <v>1811.5860632000158</v>
      </c>
      <c r="D96" s="182">
        <v>3085.3926000999782</v>
      </c>
      <c r="E96" s="182">
        <v>2606.3861578600022</v>
      </c>
      <c r="F96" s="182">
        <v>476.98773701999198</v>
      </c>
      <c r="G96" s="182">
        <v>2312.4210822399878</v>
      </c>
      <c r="H96" s="182">
        <v>2850.7374850000001</v>
      </c>
      <c r="I96" s="182">
        <v>2618.8000000000002</v>
      </c>
      <c r="J96" s="182">
        <v>3671.6</v>
      </c>
      <c r="K96" s="182">
        <v>3516.9</v>
      </c>
      <c r="L96" s="182">
        <v>4459.2</v>
      </c>
      <c r="M96" s="182">
        <v>2678</v>
      </c>
      <c r="N96" s="182">
        <v>3823.42</v>
      </c>
      <c r="O96" s="182">
        <v>2421.6999999999998</v>
      </c>
      <c r="P96" s="182">
        <v>3600.8</v>
      </c>
    </row>
    <row r="97" spans="1:17" ht="14.5">
      <c r="A97" t="s">
        <v>180</v>
      </c>
      <c r="B97" s="76">
        <v>-32.908000000000001</v>
      </c>
      <c r="C97" s="76">
        <v>-6.0954295400000005</v>
      </c>
      <c r="D97" s="76">
        <v>-3.9260000000000002</v>
      </c>
      <c r="E97" s="76">
        <v>-27.855020029999999</v>
      </c>
      <c r="F97" s="76">
        <v>-4.7948532300000002</v>
      </c>
      <c r="G97" s="76">
        <v>-0.80166157000000005</v>
      </c>
      <c r="H97" s="76">
        <v>-11.6581724</v>
      </c>
      <c r="I97" s="76">
        <v>-0.7</v>
      </c>
      <c r="J97" s="76">
        <v>0.2</v>
      </c>
      <c r="K97" s="76">
        <v>0</v>
      </c>
      <c r="L97" s="76">
        <v>-6</v>
      </c>
      <c r="M97" s="76">
        <v>0</v>
      </c>
      <c r="N97" s="76">
        <v>0</v>
      </c>
      <c r="O97" s="76">
        <v>0</v>
      </c>
      <c r="P97" s="76">
        <v>0.9</v>
      </c>
      <c r="Q97" s="141"/>
    </row>
    <row r="98" spans="1:17" ht="14.5">
      <c r="A98" t="s">
        <v>146</v>
      </c>
      <c r="B98" s="76">
        <v>132.744</v>
      </c>
      <c r="C98" s="76">
        <v>139.34399999999999</v>
      </c>
      <c r="D98" s="76">
        <v>142.54400000000001</v>
      </c>
      <c r="E98" s="76">
        <v>134.744</v>
      </c>
      <c r="F98" s="76">
        <v>120.64399999999999</v>
      </c>
      <c r="G98" s="76">
        <v>128.244</v>
      </c>
      <c r="H98" s="76">
        <v>138.54400000000001</v>
      </c>
      <c r="I98" s="76">
        <v>136.1</v>
      </c>
      <c r="J98" s="76">
        <v>138.4</v>
      </c>
      <c r="K98" s="76">
        <v>143.80000000000001</v>
      </c>
      <c r="L98" s="76">
        <v>146.9</v>
      </c>
      <c r="M98" s="76">
        <v>147.19999999999999</v>
      </c>
      <c r="N98" s="76">
        <v>182.4</v>
      </c>
      <c r="O98" s="76">
        <v>150.6</v>
      </c>
      <c r="P98" s="76">
        <v>164.9</v>
      </c>
    </row>
    <row r="99" spans="1:17" ht="14.5">
      <c r="A99" t="s">
        <v>148</v>
      </c>
      <c r="B99" s="76">
        <v>-86.5</v>
      </c>
      <c r="C99" s="76">
        <v>106</v>
      </c>
      <c r="D99" s="76">
        <v>9.3999999999999986</v>
      </c>
      <c r="E99" s="76">
        <v>-41.8</v>
      </c>
      <c r="F99" s="76">
        <v>-191.9</v>
      </c>
      <c r="G99" s="76">
        <v>-77.699999999999989</v>
      </c>
      <c r="H99" s="76">
        <v>-12.9</v>
      </c>
      <c r="I99" s="76">
        <v>-158.80000000000001</v>
      </c>
      <c r="J99" s="76">
        <v>-831.6</v>
      </c>
      <c r="K99" s="76">
        <v>447.6</v>
      </c>
      <c r="L99" s="76">
        <v>-507.1</v>
      </c>
      <c r="M99" s="76">
        <v>-587.6</v>
      </c>
      <c r="N99" s="76">
        <v>710.4</v>
      </c>
      <c r="O99" s="76">
        <v>871.6</v>
      </c>
      <c r="P99" s="76">
        <v>-757.9</v>
      </c>
    </row>
    <row r="100" spans="1:17" ht="14.5">
      <c r="A100" t="s">
        <v>247</v>
      </c>
      <c r="B100" s="76">
        <v>-237.8</v>
      </c>
      <c r="C100" s="76">
        <v>-293.29999999999995</v>
      </c>
      <c r="D100" s="76">
        <v>-261.10000000000002</v>
      </c>
      <c r="E100" s="76">
        <v>-411.5</v>
      </c>
      <c r="F100" s="76">
        <v>-285.10000000000002</v>
      </c>
      <c r="G100" s="76">
        <v>-372</v>
      </c>
      <c r="H100" s="76">
        <v>-452.1</v>
      </c>
      <c r="I100" s="76">
        <v>-437.4</v>
      </c>
      <c r="J100" s="76">
        <v>-662.6</v>
      </c>
      <c r="K100" s="76">
        <v>-690.5</v>
      </c>
      <c r="L100" s="76">
        <v>-733.4</v>
      </c>
      <c r="M100" s="76">
        <v>-769.7</v>
      </c>
      <c r="N100" s="76">
        <v>-837.7</v>
      </c>
      <c r="O100" s="76">
        <v>-894.8</v>
      </c>
      <c r="P100" s="76">
        <v>-749.3</v>
      </c>
    </row>
    <row r="101" spans="1:17" ht="14.5">
      <c r="A101" t="s">
        <v>276</v>
      </c>
      <c r="B101" s="76">
        <v>-45.5</v>
      </c>
      <c r="C101" s="76">
        <v>-241.49999999999997</v>
      </c>
      <c r="D101" s="76">
        <v>-1082.7</v>
      </c>
      <c r="E101" s="76">
        <v>9</v>
      </c>
      <c r="F101" s="76">
        <v>25.7</v>
      </c>
      <c r="G101" s="76">
        <v>-119.7</v>
      </c>
      <c r="H101" s="76">
        <v>-27.7</v>
      </c>
      <c r="I101" s="76">
        <v>-73.599999999999994</v>
      </c>
      <c r="J101" s="76">
        <v>40.5</v>
      </c>
      <c r="K101" s="76">
        <v>-211.1</v>
      </c>
      <c r="L101" s="76">
        <v>0</v>
      </c>
      <c r="M101" s="76">
        <v>311.8</v>
      </c>
      <c r="N101" s="76">
        <v>-227</v>
      </c>
      <c r="O101" s="76">
        <v>207.7</v>
      </c>
      <c r="P101" s="76">
        <v>691.4</v>
      </c>
    </row>
    <row r="102" spans="1:17" ht="14.5">
      <c r="A102" s="181" t="s">
        <v>181</v>
      </c>
      <c r="B102" s="182">
        <v>1141.53213102</v>
      </c>
      <c r="C102" s="182">
        <v>1516.034633660016</v>
      </c>
      <c r="D102" s="182">
        <v>1889.6106000999785</v>
      </c>
      <c r="E102" s="182">
        <v>2268.9751378300025</v>
      </c>
      <c r="F102" s="182">
        <v>141.53688378999195</v>
      </c>
      <c r="G102" s="182">
        <v>1870.4634206699877</v>
      </c>
      <c r="H102" s="182">
        <v>2484.9233125999999</v>
      </c>
      <c r="I102" s="182">
        <v>2084.5</v>
      </c>
      <c r="J102" s="182">
        <v>2356.6</v>
      </c>
      <c r="K102" s="182">
        <v>3206.8</v>
      </c>
      <c r="L102" s="182">
        <v>3359.7</v>
      </c>
      <c r="M102" s="182">
        <v>1779.8</v>
      </c>
      <c r="N102" s="182">
        <v>3651.48</v>
      </c>
      <c r="O102" s="182">
        <v>2756.8</v>
      </c>
      <c r="P102" s="182">
        <v>2950.8</v>
      </c>
    </row>
    <row r="103" spans="1:17"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</row>
    <row r="104" spans="1:17">
      <c r="E104" s="145"/>
      <c r="F104" s="145"/>
      <c r="G104" s="145"/>
      <c r="H104" s="145"/>
      <c r="I104" s="145"/>
      <c r="J104" s="159"/>
      <c r="K104" s="145"/>
      <c r="L104" s="145"/>
      <c r="M104" s="145"/>
      <c r="N104" s="145"/>
      <c r="O104" s="145"/>
      <c r="P104" s="145"/>
    </row>
    <row r="105" spans="1:17">
      <c r="I105" s="145"/>
      <c r="J105" s="145"/>
      <c r="K105" s="145"/>
      <c r="L105" s="145"/>
      <c r="M105" s="145"/>
      <c r="N105" s="145"/>
      <c r="O105" s="145"/>
      <c r="P105" s="145"/>
    </row>
    <row r="107" spans="1:17">
      <c r="J107" s="159"/>
    </row>
  </sheetData>
  <printOptions horizontalCentered="1"/>
  <pageMargins left="0.511811023622047" right="0.511811023622047" top="0.43307086614173201" bottom="7.8740157480315001E-2" header="0.31496062992126" footer="0.31496062992126"/>
  <pageSetup paperSize="9" scale="45" fitToHeight="4" orientation="landscape" r:id="rId1"/>
  <headerFooter>
    <oddFooter>&amp;L&amp;1#&amp;"Calibri"&amp;10&amp;K000000Confidencial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66EA-3369-4FDC-AF0D-B30852A69440}">
  <sheetPr codeName="Plan17">
    <tabColor rgb="FF92D050"/>
    <pageSetUpPr fitToPage="1"/>
  </sheetPr>
  <dimension ref="A1:O60"/>
  <sheetViews>
    <sheetView showGridLines="0" tabSelected="1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B1" sqref="B1"/>
    </sheetView>
  </sheetViews>
  <sheetFormatPr defaultColWidth="9.1796875" defaultRowHeight="14.5"/>
  <cols>
    <col min="1" max="1" width="48.7265625" style="2" customWidth="1" collapsed="1"/>
    <col min="2" max="7" width="10.7265625" style="2" bestFit="1" customWidth="1"/>
    <col min="8" max="13" width="10.7265625" style="2" customWidth="1"/>
    <col min="14" max="14" width="10.1796875" style="2" customWidth="1"/>
    <col min="15" max="15" width="13.81640625" style="2" customWidth="1"/>
    <col min="16" max="16384" width="9.1796875" style="2"/>
  </cols>
  <sheetData>
    <row r="1" spans="1:15" ht="45" customHeight="1" collapsed="1">
      <c r="A1" s="10"/>
    </row>
    <row r="2" spans="1:15">
      <c r="A2" s="26" t="s">
        <v>174</v>
      </c>
      <c r="B2" s="6" t="s">
        <v>263</v>
      </c>
      <c r="C2" s="6" t="s">
        <v>268</v>
      </c>
      <c r="D2" s="6" t="s">
        <v>279</v>
      </c>
      <c r="E2" s="6" t="s">
        <v>281</v>
      </c>
      <c r="F2" s="6" t="s">
        <v>334</v>
      </c>
      <c r="G2" s="6" t="s">
        <v>355</v>
      </c>
      <c r="H2" s="6" t="s">
        <v>391</v>
      </c>
      <c r="I2" s="6" t="s">
        <v>396</v>
      </c>
      <c r="J2" s="6" t="s">
        <v>402</v>
      </c>
      <c r="K2" s="6" t="s">
        <v>408</v>
      </c>
      <c r="L2" s="6" t="s">
        <v>411</v>
      </c>
      <c r="M2" s="6" t="s">
        <v>421</v>
      </c>
    </row>
    <row r="3" spans="1:15" ht="15" customHeight="1">
      <c r="A3" s="26" t="s">
        <v>21</v>
      </c>
      <c r="B3" s="5" t="s">
        <v>0</v>
      </c>
      <c r="C3" s="5" t="s">
        <v>241</v>
      </c>
      <c r="D3" s="5" t="s">
        <v>242</v>
      </c>
      <c r="E3" s="5" t="s">
        <v>243</v>
      </c>
      <c r="F3" s="5" t="s">
        <v>0</v>
      </c>
      <c r="G3" s="5" t="s">
        <v>241</v>
      </c>
      <c r="H3" s="5" t="s">
        <v>242</v>
      </c>
      <c r="I3" s="5" t="s">
        <v>243</v>
      </c>
      <c r="J3" s="5" t="s">
        <v>0</v>
      </c>
      <c r="K3" s="5" t="s">
        <v>241</v>
      </c>
      <c r="L3" s="5" t="s">
        <v>242</v>
      </c>
      <c r="M3" s="5" t="s">
        <v>243</v>
      </c>
    </row>
    <row r="4" spans="1:15">
      <c r="A4" s="10" t="s">
        <v>22</v>
      </c>
      <c r="B4" s="27">
        <v>2475.3448763900001</v>
      </c>
      <c r="C4" s="27">
        <v>1559.7521606499993</v>
      </c>
      <c r="D4" s="27">
        <v>2426.9126263299986</v>
      </c>
      <c r="E4" s="27">
        <v>2631.1604034499987</v>
      </c>
      <c r="F4" s="27">
        <v>2516.6219782399999</v>
      </c>
      <c r="G4" s="27">
        <v>2880.5765123100005</v>
      </c>
      <c r="H4" s="27">
        <v>3315.5622982299983</v>
      </c>
      <c r="I4" s="27">
        <v>3617.4477582700015</v>
      </c>
      <c r="J4" s="27">
        <v>4005.8296219499994</v>
      </c>
      <c r="K4" s="27">
        <v>4896.3698376299999</v>
      </c>
      <c r="L4" s="27">
        <v>5844.4396562799957</v>
      </c>
      <c r="M4" s="27">
        <v>5387.1481144000027</v>
      </c>
    </row>
    <row r="5" spans="1:15">
      <c r="A5" s="10" t="s">
        <v>194</v>
      </c>
      <c r="B5" s="73">
        <v>-1680.4615519999998</v>
      </c>
      <c r="C5" s="73">
        <v>-1033.87550044</v>
      </c>
      <c r="D5" s="73">
        <v>-1670.6335841700004</v>
      </c>
      <c r="E5" s="73">
        <v>-2049.21932053</v>
      </c>
      <c r="F5" s="73">
        <v>-1954.0601755499999</v>
      </c>
      <c r="G5" s="73">
        <v>-2569.7995583799998</v>
      </c>
      <c r="H5" s="73">
        <v>-2434.1453298300003</v>
      </c>
      <c r="I5" s="73">
        <v>-2797.42</v>
      </c>
      <c r="J5" s="73">
        <v>-3300.6718436600013</v>
      </c>
      <c r="K5" s="73">
        <v>-3998.0501869800014</v>
      </c>
      <c r="L5" s="73">
        <v>-4856.9921214099986</v>
      </c>
      <c r="M5" s="73">
        <v>-4405.4392589199979</v>
      </c>
      <c r="N5" s="171"/>
    </row>
    <row r="6" spans="1:15">
      <c r="A6" s="10" t="s">
        <v>24</v>
      </c>
      <c r="B6" s="27">
        <v>794.88332439000033</v>
      </c>
      <c r="C6" s="27">
        <v>525.87666020999927</v>
      </c>
      <c r="D6" s="27">
        <v>756.2790421599982</v>
      </c>
      <c r="E6" s="27">
        <v>581.94108291999873</v>
      </c>
      <c r="F6" s="27">
        <v>562.56180268999992</v>
      </c>
      <c r="G6" s="27">
        <v>310.77695393000056</v>
      </c>
      <c r="H6" s="27">
        <v>881.41696839999804</v>
      </c>
      <c r="I6" s="27">
        <v>820.02775827000141</v>
      </c>
      <c r="J6" s="27">
        <v>705.15777828999808</v>
      </c>
      <c r="K6" s="27">
        <v>898.31965064999849</v>
      </c>
      <c r="L6" s="27">
        <v>987.44753486999707</v>
      </c>
      <c r="M6" s="27">
        <v>981.70885548000479</v>
      </c>
    </row>
    <row r="7" spans="1:15">
      <c r="A7" s="13" t="s">
        <v>176</v>
      </c>
      <c r="B7" s="48">
        <v>0.32112023337501333</v>
      </c>
      <c r="C7" s="48">
        <v>0.33715398733017266</v>
      </c>
      <c r="D7" s="48">
        <v>0.31162186638076494</v>
      </c>
      <c r="E7" s="48">
        <v>0.22117278830927711</v>
      </c>
      <c r="F7" s="48">
        <v>0.27769001810066613</v>
      </c>
      <c r="G7" s="48">
        <v>0.15311204269186784</v>
      </c>
      <c r="H7" s="48">
        <v>0.26584237879364819</v>
      </c>
      <c r="I7" s="48">
        <v>0.26718005081356672</v>
      </c>
      <c r="J7" s="48">
        <v>0.17603289326787044</v>
      </c>
      <c r="K7" s="48">
        <v>0.18346646197886352</v>
      </c>
      <c r="L7" s="48">
        <v>0.16895503982301541</v>
      </c>
      <c r="M7" s="48">
        <v>0.18223164365127972</v>
      </c>
    </row>
    <row r="8" spans="1:15" s="11" customFormat="1">
      <c r="A8" s="10" t="s">
        <v>177</v>
      </c>
      <c r="B8" s="73">
        <v>-158.82832421999996</v>
      </c>
      <c r="C8" s="73">
        <v>-202.16610327000004</v>
      </c>
      <c r="D8" s="73">
        <v>-50.332599040000019</v>
      </c>
      <c r="E8" s="73">
        <v>-42.804434040000061</v>
      </c>
      <c r="F8" s="73">
        <v>-26.172717320000036</v>
      </c>
      <c r="G8" s="73">
        <v>-32.205450330000033</v>
      </c>
      <c r="H8" s="73">
        <v>-29.649495179999988</v>
      </c>
      <c r="I8" s="73">
        <v>-37.384</v>
      </c>
      <c r="J8" s="73">
        <v>-38.47044394000001</v>
      </c>
      <c r="K8" s="73">
        <v>-38.134441750000008</v>
      </c>
      <c r="L8" s="73">
        <v>-44.149570190000013</v>
      </c>
      <c r="M8" s="73">
        <v>-42.501342959999995</v>
      </c>
      <c r="O8" s="2"/>
    </row>
    <row r="9" spans="1:15" s="11" customFormat="1">
      <c r="A9" s="10" t="s">
        <v>178</v>
      </c>
      <c r="B9" s="73">
        <v>-85.668361870000041</v>
      </c>
      <c r="C9" s="73">
        <v>-107.13959275000001</v>
      </c>
      <c r="D9" s="73">
        <v>-184.02634536000002</v>
      </c>
      <c r="E9" s="73">
        <v>-200.6408052499998</v>
      </c>
      <c r="F9" s="73">
        <v>-89.30820571000001</v>
      </c>
      <c r="G9" s="73">
        <v>-103.03404038999992</v>
      </c>
      <c r="H9" s="73">
        <v>-113.65522859000001</v>
      </c>
      <c r="I9" s="73">
        <v>-196.05199999999999</v>
      </c>
      <c r="J9" s="73">
        <v>-140.42981986999985</v>
      </c>
      <c r="K9" s="73">
        <v>-152.96454702999995</v>
      </c>
      <c r="L9" s="73">
        <v>-235.98884722999983</v>
      </c>
      <c r="M9" s="73">
        <v>-252.34795307999968</v>
      </c>
      <c r="N9" s="2"/>
      <c r="O9" s="2"/>
    </row>
    <row r="10" spans="1:15" s="11" customFormat="1">
      <c r="A10" s="10" t="s">
        <v>179</v>
      </c>
      <c r="B10" s="73">
        <v>10.687839330000003</v>
      </c>
      <c r="C10" s="73">
        <v>29.676850679999998</v>
      </c>
      <c r="D10" s="73">
        <v>-9.0404848300000022</v>
      </c>
      <c r="E10" s="73">
        <v>24.851876710000003</v>
      </c>
      <c r="F10" s="73">
        <v>-6.1667761099999998</v>
      </c>
      <c r="G10" s="73">
        <v>237.37421744000002</v>
      </c>
      <c r="H10" s="73">
        <v>-10.843145570000003</v>
      </c>
      <c r="I10" s="73">
        <v>-194.79535458000001</v>
      </c>
      <c r="J10" s="73">
        <v>-28.932467889999995</v>
      </c>
      <c r="K10" s="73">
        <v>-1.9888857900000032</v>
      </c>
      <c r="L10" s="73">
        <v>-29.192875509999929</v>
      </c>
      <c r="M10" s="73">
        <v>-31.79108913000001</v>
      </c>
      <c r="O10" s="2"/>
    </row>
    <row r="11" spans="1:15" s="11" customFormat="1">
      <c r="A11" s="10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</row>
    <row r="12" spans="1:15" s="11" customFormat="1">
      <c r="A12" s="8" t="s">
        <v>33</v>
      </c>
      <c r="B12" s="78">
        <v>-67.868549900000005</v>
      </c>
      <c r="C12" s="78">
        <v>-77.318199059999998</v>
      </c>
      <c r="D12" s="78">
        <v>-112.53975022</v>
      </c>
      <c r="E12" s="78">
        <v>-138.30837595000003</v>
      </c>
      <c r="F12" s="78">
        <v>-118.97443263</v>
      </c>
      <c r="G12" s="78">
        <v>-130.32560698999998</v>
      </c>
      <c r="H12" s="78">
        <v>-150.89236069999993</v>
      </c>
      <c r="I12" s="78">
        <v>-189.75553876999999</v>
      </c>
      <c r="J12" s="78">
        <v>-180.07029120000004</v>
      </c>
      <c r="K12" s="78">
        <v>-296.34162677999996</v>
      </c>
      <c r="L12" s="78">
        <v>-261.46644302999994</v>
      </c>
      <c r="M12" s="78">
        <v>-306.43583395000007</v>
      </c>
    </row>
    <row r="13" spans="1:15" s="11" customFormat="1">
      <c r="A13" s="8" t="s">
        <v>35</v>
      </c>
      <c r="B13" s="78">
        <v>12.856907409999998</v>
      </c>
      <c r="C13" s="78">
        <v>19.766674170000002</v>
      </c>
      <c r="D13" s="78">
        <v>14.456244720000004</v>
      </c>
      <c r="E13" s="78">
        <v>18.627337679999993</v>
      </c>
      <c r="F13" s="78">
        <v>9.5529839400000007</v>
      </c>
      <c r="G13" s="78">
        <v>17.663239319999999</v>
      </c>
      <c r="H13" s="78">
        <v>46.956394299999999</v>
      </c>
      <c r="I13" s="78">
        <v>111.98023141999998</v>
      </c>
      <c r="J13" s="78">
        <v>135.94535662999999</v>
      </c>
      <c r="K13" s="78">
        <v>165.72123423000002</v>
      </c>
      <c r="L13" s="78">
        <v>149.12127705999995</v>
      </c>
      <c r="M13" s="78">
        <v>149.68435842000002</v>
      </c>
    </row>
    <row r="14" spans="1:15" s="11" customFormat="1">
      <c r="A14" s="21" t="s">
        <v>36</v>
      </c>
      <c r="B14" s="79">
        <v>-55.011642490000007</v>
      </c>
      <c r="C14" s="79">
        <v>-57.551524889999996</v>
      </c>
      <c r="D14" s="79">
        <v>-98.083505500000001</v>
      </c>
      <c r="E14" s="79">
        <v>-119.68103827000003</v>
      </c>
      <c r="F14" s="79">
        <v>-109.42144868999999</v>
      </c>
      <c r="G14" s="79">
        <v>-112.66236766999998</v>
      </c>
      <c r="H14" s="79">
        <v>-103.93596639999993</v>
      </c>
      <c r="I14" s="79">
        <v>-77.775307350000006</v>
      </c>
      <c r="J14" s="79">
        <v>-44.12493457000005</v>
      </c>
      <c r="K14" s="79">
        <v>-130.62039254999993</v>
      </c>
      <c r="L14" s="79">
        <v>-112.34516596999998</v>
      </c>
      <c r="M14" s="79">
        <v>-156.75147553000005</v>
      </c>
    </row>
    <row r="15" spans="1:15" s="11" customFormat="1">
      <c r="A15" s="8" t="s">
        <v>37</v>
      </c>
      <c r="B15" s="78">
        <v>56.584897639999944</v>
      </c>
      <c r="C15" s="78">
        <v>-7.8680078400000184</v>
      </c>
      <c r="D15" s="78">
        <v>-28.492731639999992</v>
      </c>
      <c r="E15" s="78">
        <v>15.504910850000002</v>
      </c>
      <c r="F15" s="78">
        <v>49.951744790000014</v>
      </c>
      <c r="G15" s="78">
        <v>122.46624337999985</v>
      </c>
      <c r="H15" s="78">
        <v>21.298559929999932</v>
      </c>
      <c r="I15" s="78">
        <v>-73.707942609999975</v>
      </c>
      <c r="J15" s="78">
        <v>9.3231335600000005</v>
      </c>
      <c r="K15" s="78">
        <v>23.437523839999994</v>
      </c>
      <c r="L15" s="78">
        <v>-3.3407237100000113</v>
      </c>
      <c r="M15" s="78">
        <v>11.762427459999969</v>
      </c>
    </row>
    <row r="16" spans="1:15" s="11" customFormat="1">
      <c r="A16" s="8" t="s">
        <v>38</v>
      </c>
      <c r="B16" s="78">
        <v>-2.1679822700000004</v>
      </c>
      <c r="C16" s="78">
        <v>20.162308260000003</v>
      </c>
      <c r="D16" s="78">
        <v>-0.53472537000000109</v>
      </c>
      <c r="E16" s="78">
        <v>-5.6334955199999976</v>
      </c>
      <c r="F16" s="78">
        <v>-0.33664516999999877</v>
      </c>
      <c r="G16" s="78">
        <v>-1.0219808299999977</v>
      </c>
      <c r="H16" s="78">
        <v>-2.3613612899999996</v>
      </c>
      <c r="I16" s="78">
        <v>-2.1093834999999994</v>
      </c>
      <c r="J16" s="78">
        <v>-2.5742836000000002</v>
      </c>
      <c r="K16" s="78">
        <v>-5.8788285800000013</v>
      </c>
      <c r="L16" s="78">
        <v>-1.4649065299999988</v>
      </c>
      <c r="M16" s="78">
        <v>-3.8192193299999997</v>
      </c>
    </row>
    <row r="17" spans="1:15" s="11" customFormat="1">
      <c r="A17" s="10" t="s">
        <v>39</v>
      </c>
      <c r="B17" s="79">
        <v>-0.59472712000006434</v>
      </c>
      <c r="C17" s="79">
        <v>-45.257224470000011</v>
      </c>
      <c r="D17" s="79">
        <v>-127.11096250999999</v>
      </c>
      <c r="E17" s="79">
        <v>-109.80962294000003</v>
      </c>
      <c r="F17" s="79">
        <v>-59.806349069999975</v>
      </c>
      <c r="G17" s="79">
        <v>8.7818948799998608</v>
      </c>
      <c r="H17" s="79">
        <v>-84.998767759999993</v>
      </c>
      <c r="I17" s="79">
        <v>-153.59263345999997</v>
      </c>
      <c r="J17" s="79">
        <v>-37.376084609999893</v>
      </c>
      <c r="K17" s="79">
        <v>-113.06169729000008</v>
      </c>
      <c r="L17" s="79">
        <v>-117.15079621000001</v>
      </c>
      <c r="M17" s="79">
        <v>-148.80826739999972</v>
      </c>
    </row>
    <row r="18" spans="1:15" s="11" customFormat="1">
      <c r="A18" s="12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</row>
    <row r="19" spans="1:15" s="11" customFormat="1">
      <c r="A19" s="12" t="s">
        <v>32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>
        <v>85.653602460000158</v>
      </c>
      <c r="M19" s="73">
        <v>62.224730450001253</v>
      </c>
    </row>
    <row r="20" spans="1:15" s="11" customFormat="1">
      <c r="A20" s="12" t="s">
        <v>41</v>
      </c>
      <c r="B20" s="73">
        <v>-182.89573557000003</v>
      </c>
      <c r="C20" s="73">
        <v>-70.12218335</v>
      </c>
      <c r="D20" s="73">
        <v>-130.32426906999999</v>
      </c>
      <c r="E20" s="73">
        <v>-76.970226550000064</v>
      </c>
      <c r="F20" s="73">
        <v>90.030428659999984</v>
      </c>
      <c r="G20" s="73">
        <v>-100.49812385999988</v>
      </c>
      <c r="H20" s="73">
        <v>-12.337278950000071</v>
      </c>
      <c r="I20" s="73">
        <v>82.164763609999994</v>
      </c>
      <c r="J20" s="73">
        <v>22.513937320000004</v>
      </c>
      <c r="K20" s="73">
        <v>-179.58849431000007</v>
      </c>
      <c r="L20" s="73">
        <v>-80.638513480000043</v>
      </c>
      <c r="M20" s="73">
        <v>-91.471436609999898</v>
      </c>
    </row>
    <row r="21" spans="1:15" s="11" customFormat="1">
      <c r="A21" s="12" t="s">
        <v>42</v>
      </c>
      <c r="B21" s="73">
        <v>-3.0557173900000003</v>
      </c>
      <c r="C21" s="73">
        <v>-1.1800318799999996</v>
      </c>
      <c r="D21" s="73">
        <v>-2.3166592300000004</v>
      </c>
      <c r="E21" s="73">
        <v>-2.6471002599999998</v>
      </c>
      <c r="F21" s="73">
        <v>-4.1164367199999994</v>
      </c>
      <c r="G21" s="73">
        <v>-4.5761839400000008</v>
      </c>
      <c r="H21" s="73">
        <v>-5.46553267</v>
      </c>
      <c r="I21" s="73">
        <v>-3.3671125400000008</v>
      </c>
      <c r="J21" s="73">
        <v>3.5140757499999999</v>
      </c>
      <c r="K21" s="73">
        <v>-16.715949629999997</v>
      </c>
      <c r="L21" s="73">
        <v>-86.889483039999973</v>
      </c>
      <c r="M21" s="73">
        <v>-42.681858870000021</v>
      </c>
    </row>
    <row r="22" spans="1:15">
      <c r="A22" s="10" t="s">
        <v>47</v>
      </c>
      <c r="B22" s="73">
        <v>374.53277106000036</v>
      </c>
      <c r="C22" s="73">
        <v>129.69161339999974</v>
      </c>
      <c r="D22" s="73">
        <v>253.12771982999897</v>
      </c>
      <c r="E22" s="73">
        <v>173.91306140999956</v>
      </c>
      <c r="F22" s="73">
        <v>467.02174325999857</v>
      </c>
      <c r="G22" s="73">
        <v>316.61927000000031</v>
      </c>
      <c r="H22" s="73">
        <v>624.46751971999754</v>
      </c>
      <c r="I22" s="73">
        <v>317.00227255000266</v>
      </c>
      <c r="J22" s="73">
        <v>485.97730750000028</v>
      </c>
      <c r="K22" s="73">
        <v>395.86530233999906</v>
      </c>
      <c r="L22" s="73">
        <v>479.0910516699966</v>
      </c>
      <c r="M22" s="73">
        <v>434.33163788000661</v>
      </c>
      <c r="N22" s="171"/>
      <c r="O22" s="171"/>
    </row>
    <row r="23" spans="1:15">
      <c r="A23" s="26" t="s">
        <v>46</v>
      </c>
      <c r="B23" s="6" t="s">
        <v>263</v>
      </c>
      <c r="C23" s="6" t="s">
        <v>268</v>
      </c>
      <c r="D23" s="6" t="s">
        <v>279</v>
      </c>
      <c r="E23" s="6" t="s">
        <v>281</v>
      </c>
      <c r="F23" s="6" t="s">
        <v>334</v>
      </c>
      <c r="G23" s="6" t="s">
        <v>355</v>
      </c>
      <c r="H23" s="6" t="s">
        <v>391</v>
      </c>
      <c r="I23" s="6" t="s">
        <v>396</v>
      </c>
      <c r="J23" s="6" t="s">
        <v>402</v>
      </c>
      <c r="K23" s="6" t="s">
        <v>408</v>
      </c>
      <c r="L23" s="6" t="s">
        <v>411</v>
      </c>
      <c r="M23" s="6" t="s">
        <v>421</v>
      </c>
    </row>
    <row r="24" spans="1:15" ht="15" customHeight="1">
      <c r="A24" s="26" t="s">
        <v>21</v>
      </c>
      <c r="B24" s="5" t="s">
        <v>0</v>
      </c>
      <c r="C24" s="5" t="s">
        <v>241</v>
      </c>
      <c r="D24" s="5" t="s">
        <v>242</v>
      </c>
      <c r="E24" s="5" t="s">
        <v>243</v>
      </c>
      <c r="F24" s="5" t="s">
        <v>0</v>
      </c>
      <c r="G24" s="5" t="s">
        <v>241</v>
      </c>
      <c r="H24" s="5" t="s">
        <v>242</v>
      </c>
      <c r="I24" s="5" t="s">
        <v>243</v>
      </c>
      <c r="J24" s="5" t="s">
        <v>0</v>
      </c>
      <c r="K24" s="5" t="s">
        <v>241</v>
      </c>
      <c r="L24" s="5" t="s">
        <v>242</v>
      </c>
      <c r="M24" s="5" t="s">
        <v>243</v>
      </c>
    </row>
    <row r="25" spans="1:15" s="11" customFormat="1">
      <c r="A25" s="10" t="s">
        <v>47</v>
      </c>
      <c r="B25" s="73">
        <v>374.53277106000036</v>
      </c>
      <c r="C25" s="73">
        <v>129.69161339999974</v>
      </c>
      <c r="D25" s="73">
        <v>253.12771982999897</v>
      </c>
      <c r="E25" s="73">
        <v>173.91306140999956</v>
      </c>
      <c r="F25" s="73">
        <v>467.02174325999857</v>
      </c>
      <c r="G25" s="73">
        <v>316.61927000000031</v>
      </c>
      <c r="H25" s="73">
        <v>624.46751971999754</v>
      </c>
      <c r="I25" s="73">
        <v>317.00227255000266</v>
      </c>
      <c r="J25" s="73">
        <v>485.97730750000028</v>
      </c>
      <c r="K25" s="73">
        <v>395.86530233999906</v>
      </c>
      <c r="L25" s="73">
        <v>479.0910516699966</v>
      </c>
      <c r="M25" s="73">
        <v>434.33163788000661</v>
      </c>
    </row>
    <row r="26" spans="1:15" s="11" customFormat="1">
      <c r="A26" s="12" t="s">
        <v>41</v>
      </c>
      <c r="B26" s="73">
        <v>-182.89573557000003</v>
      </c>
      <c r="C26" s="73">
        <v>-70.12218335</v>
      </c>
      <c r="D26" s="73">
        <v>-130.32426906999999</v>
      </c>
      <c r="E26" s="73">
        <v>-76.970226550000064</v>
      </c>
      <c r="F26" s="73">
        <v>90.030428659999984</v>
      </c>
      <c r="G26" s="73">
        <v>-100.49812385999988</v>
      </c>
      <c r="H26" s="73">
        <v>-12.337278950000071</v>
      </c>
      <c r="I26" s="73">
        <v>82.164763609999994</v>
      </c>
      <c r="J26" s="73">
        <v>22.513937320000004</v>
      </c>
      <c r="K26" s="73">
        <v>-179.58849431000007</v>
      </c>
      <c r="L26" s="73">
        <v>-80.638513480000043</v>
      </c>
      <c r="M26" s="73">
        <v>-91.471436609999898</v>
      </c>
    </row>
    <row r="27" spans="1:15" s="11" customFormat="1">
      <c r="A27" s="10" t="s">
        <v>48</v>
      </c>
      <c r="B27" s="73">
        <v>-0.59472712000006434</v>
      </c>
      <c r="C27" s="73">
        <v>-45.257224470000011</v>
      </c>
      <c r="D27" s="73">
        <v>-127.11096250999999</v>
      </c>
      <c r="E27" s="73">
        <v>-109.80962294000003</v>
      </c>
      <c r="F27" s="73">
        <v>-59.806349069999975</v>
      </c>
      <c r="G27" s="73">
        <v>8.7818948799998608</v>
      </c>
      <c r="H27" s="73">
        <v>-84.998767759999993</v>
      </c>
      <c r="I27" s="73">
        <v>-153.59263345999997</v>
      </c>
      <c r="J27" s="73">
        <v>-37.376084609999893</v>
      </c>
      <c r="K27" s="73">
        <v>-113.06169729000008</v>
      </c>
      <c r="L27" s="73">
        <v>-117.15079621000001</v>
      </c>
      <c r="M27" s="73">
        <v>-148.80826739999972</v>
      </c>
      <c r="O27" s="172"/>
    </row>
    <row r="28" spans="1:15" s="11" customFormat="1">
      <c r="A28" s="10" t="s">
        <v>49</v>
      </c>
      <c r="B28" s="73">
        <v>-116.76225362000001</v>
      </c>
      <c r="C28" s="73">
        <v>-119.51756856999999</v>
      </c>
      <c r="D28" s="73">
        <v>-132.92776349000002</v>
      </c>
      <c r="E28" s="73">
        <v>-131.50662840999999</v>
      </c>
      <c r="F28" s="73">
        <v>-137.04031441000004</v>
      </c>
      <c r="G28" s="73">
        <v>-131.30706412999999</v>
      </c>
      <c r="H28" s="73">
        <v>-143.51156225</v>
      </c>
      <c r="I28" s="73">
        <v>-148.13512176000009</v>
      </c>
      <c r="J28" s="73">
        <v>-204.76164294</v>
      </c>
      <c r="K28" s="73">
        <v>-172.30144596999997</v>
      </c>
      <c r="L28" s="79">
        <v>-202.10427734000001</v>
      </c>
      <c r="M28" s="79">
        <v>-196.12809127</v>
      </c>
      <c r="N28" s="170"/>
      <c r="O28" s="170"/>
    </row>
    <row r="29" spans="1:15" s="11" customFormat="1" collapsed="1">
      <c r="A29" s="10" t="s">
        <v>3</v>
      </c>
      <c r="B29" s="73">
        <v>677.84120476000032</v>
      </c>
      <c r="C29" s="73">
        <v>365.76862166999928</v>
      </c>
      <c r="D29" s="73">
        <v>645.80737412999872</v>
      </c>
      <c r="E29" s="73">
        <v>494.8466395699989</v>
      </c>
      <c r="F29" s="73">
        <v>577.95441479999897</v>
      </c>
      <c r="G29" s="73">
        <v>544.21874705000096</v>
      </c>
      <c r="H29" s="73">
        <v>870.78066134999767</v>
      </c>
      <c r="I29" s="73">
        <v>539.93237670000258</v>
      </c>
      <c r="J29" s="73">
        <v>702.5572417799998</v>
      </c>
      <c r="K29" s="73">
        <v>878.01496304999932</v>
      </c>
      <c r="L29" s="73">
        <v>965.87412173999496</v>
      </c>
      <c r="M29" s="73">
        <v>913.42129203000127</v>
      </c>
      <c r="N29" s="170"/>
      <c r="O29" s="170"/>
    </row>
    <row r="30" spans="1:15">
      <c r="A30" s="13" t="s">
        <v>51</v>
      </c>
      <c r="B30" s="68">
        <v>0.27383707669395635</v>
      </c>
      <c r="C30" s="68">
        <v>0.23450432119778031</v>
      </c>
      <c r="D30" s="68">
        <v>0.26610244106999231</v>
      </c>
      <c r="E30" s="68">
        <v>0.18807163520747425</v>
      </c>
      <c r="F30" s="68">
        <v>0.22965483882652551</v>
      </c>
      <c r="G30" s="68">
        <v>0.18892702371358969</v>
      </c>
      <c r="H30" s="68">
        <v>0.26263438386148286</v>
      </c>
      <c r="I30" s="68">
        <v>0.14925782285746633</v>
      </c>
      <c r="J30" s="68">
        <v>0.17538370527052063</v>
      </c>
      <c r="K30" s="68">
        <v>0.17931957596466747</v>
      </c>
      <c r="L30" s="68">
        <v>0.16526376839260187</v>
      </c>
      <c r="M30" s="68">
        <v>0.16955562992381809</v>
      </c>
      <c r="N30" s="171"/>
      <c r="O30" s="171"/>
    </row>
    <row r="31" spans="1:15" s="11" customFormat="1">
      <c r="A31" s="92" t="s">
        <v>283</v>
      </c>
      <c r="B31" s="78"/>
      <c r="C31" s="78"/>
      <c r="D31" s="78"/>
      <c r="E31" s="78">
        <v>0</v>
      </c>
      <c r="F31" s="78"/>
      <c r="G31" s="78"/>
      <c r="H31" s="78"/>
      <c r="I31" s="78"/>
      <c r="J31" s="78"/>
      <c r="K31" s="78"/>
      <c r="L31" s="78"/>
      <c r="M31" s="78"/>
    </row>
    <row r="32" spans="1:15" s="11" customFormat="1">
      <c r="A32" s="92" t="s">
        <v>276</v>
      </c>
      <c r="B32" s="78">
        <v>-103.157</v>
      </c>
      <c r="C32" s="78">
        <v>107.72199999999999</v>
      </c>
      <c r="D32" s="78">
        <v>0</v>
      </c>
      <c r="E32" s="78"/>
      <c r="F32" s="78">
        <v>0</v>
      </c>
      <c r="G32" s="78">
        <v>106.06900000000003</v>
      </c>
      <c r="H32" s="78"/>
      <c r="I32" s="78">
        <v>68.091999999999999</v>
      </c>
      <c r="J32" s="78"/>
      <c r="K32" s="78"/>
      <c r="L32" s="78"/>
      <c r="M32" s="78"/>
      <c r="N32" s="158"/>
    </row>
    <row r="33" spans="1:14" s="11" customFormat="1">
      <c r="A33" s="10" t="s">
        <v>150</v>
      </c>
      <c r="B33" s="79">
        <v>574.68420476000028</v>
      </c>
      <c r="C33" s="79">
        <v>473.49062166999926</v>
      </c>
      <c r="D33" s="79">
        <v>645.80737412999872</v>
      </c>
      <c r="E33" s="79">
        <v>494.8466395699989</v>
      </c>
      <c r="F33" s="79">
        <v>577.95441479999897</v>
      </c>
      <c r="G33" s="79">
        <v>650.28774705000103</v>
      </c>
      <c r="H33" s="79">
        <v>870.78066134999801</v>
      </c>
      <c r="I33" s="79">
        <v>608.02437670000256</v>
      </c>
      <c r="J33" s="79">
        <v>702.5572417799998</v>
      </c>
      <c r="K33" s="79">
        <v>878.01496304999932</v>
      </c>
      <c r="L33" s="79">
        <v>965.87412173999496</v>
      </c>
      <c r="M33" s="79">
        <v>913.42129203000127</v>
      </c>
      <c r="N33" s="97"/>
    </row>
    <row r="34" spans="1:14" s="11" customFormat="1">
      <c r="A34" s="92" t="s">
        <v>413</v>
      </c>
      <c r="B34" s="79">
        <v>579.2200938200001</v>
      </c>
      <c r="C34" s="79">
        <v>480.69375903999946</v>
      </c>
      <c r="D34" s="79">
        <v>642.73621912999806</v>
      </c>
      <c r="E34" s="79">
        <v>684.06916009999873</v>
      </c>
      <c r="F34" s="79">
        <v>591.55450922999933</v>
      </c>
      <c r="G34" s="79">
        <v>661.6634309700006</v>
      </c>
      <c r="H34" s="79">
        <v>893.33405645999881</v>
      </c>
      <c r="I34" s="79">
        <v>664.70749341000101</v>
      </c>
      <c r="J34" s="79">
        <v>709.32120152000164</v>
      </c>
      <c r="K34" s="79">
        <v>846.28379276000248</v>
      </c>
      <c r="L34" s="79">
        <v>857.55531337999912</v>
      </c>
      <c r="M34" s="79">
        <v>809.10486112999956</v>
      </c>
      <c r="N34" s="97"/>
    </row>
    <row r="35" spans="1:14" s="11" customFormat="1" ht="29">
      <c r="A35" s="92" t="s">
        <v>414</v>
      </c>
      <c r="B35" s="79"/>
      <c r="C35" s="79"/>
      <c r="D35" s="79"/>
      <c r="E35" s="79"/>
      <c r="F35" s="79"/>
      <c r="G35" s="79"/>
      <c r="H35" s="79"/>
      <c r="I35" s="79"/>
      <c r="J35" s="79">
        <v>29.712183619999973</v>
      </c>
      <c r="K35" s="79">
        <v>72.696383830000002</v>
      </c>
      <c r="L35" s="79">
        <v>162.6</v>
      </c>
      <c r="M35" s="79">
        <v>167.4</v>
      </c>
      <c r="N35" s="97"/>
    </row>
    <row r="36" spans="1:14" s="11" customFormat="1">
      <c r="A36" s="92" t="s">
        <v>111</v>
      </c>
      <c r="B36" s="79">
        <v>-4.5358890599998176</v>
      </c>
      <c r="C36" s="79">
        <v>-7.2031373700002064</v>
      </c>
      <c r="D36" s="79">
        <v>3.0711550000006582</v>
      </c>
      <c r="E36" s="79">
        <v>-189.22252052999983</v>
      </c>
      <c r="F36" s="79">
        <v>-13.600094430000354</v>
      </c>
      <c r="G36" s="79">
        <v>-11.375683919999574</v>
      </c>
      <c r="H36" s="79">
        <v>-22.553395110000793</v>
      </c>
      <c r="I36" s="79">
        <f>-46.8951167099982-9.788</f>
        <v>-56.683116709998203</v>
      </c>
      <c r="J36" s="79">
        <v>-36.476143360001814</v>
      </c>
      <c r="K36" s="79">
        <v>-40.965213539998899</v>
      </c>
      <c r="L36" s="79">
        <v>-54.3</v>
      </c>
      <c r="M36" s="79">
        <v>-63.1</v>
      </c>
      <c r="N36" s="97"/>
    </row>
    <row r="37" spans="1:14">
      <c r="A37" s="26" t="s">
        <v>182</v>
      </c>
      <c r="B37" s="6" t="s">
        <v>263</v>
      </c>
      <c r="C37" s="6" t="s">
        <v>269</v>
      </c>
      <c r="D37" s="6" t="s">
        <v>279</v>
      </c>
      <c r="E37" s="6" t="s">
        <v>281</v>
      </c>
      <c r="F37" s="6" t="s">
        <v>334</v>
      </c>
      <c r="G37" s="6" t="s">
        <v>355</v>
      </c>
      <c r="H37" s="6" t="s">
        <v>391</v>
      </c>
      <c r="I37" s="6" t="s">
        <v>396</v>
      </c>
      <c r="J37" s="6" t="s">
        <v>402</v>
      </c>
      <c r="K37" s="6" t="s">
        <v>408</v>
      </c>
      <c r="L37" s="6" t="s">
        <v>411</v>
      </c>
      <c r="M37" s="6" t="s">
        <v>421</v>
      </c>
    </row>
    <row r="38" spans="1:14" ht="15" customHeight="1">
      <c r="A38" s="26" t="s">
        <v>21</v>
      </c>
      <c r="B38" s="29" t="s">
        <v>0</v>
      </c>
      <c r="C38" s="29" t="s">
        <v>1</v>
      </c>
      <c r="D38" s="29" t="s">
        <v>242</v>
      </c>
      <c r="E38" s="29" t="s">
        <v>243</v>
      </c>
      <c r="F38" s="29" t="s">
        <v>0</v>
      </c>
      <c r="G38" s="29" t="s">
        <v>241</v>
      </c>
      <c r="H38" s="29" t="s">
        <v>242</v>
      </c>
      <c r="I38" s="29" t="s">
        <v>243</v>
      </c>
      <c r="J38" s="29" t="s">
        <v>0</v>
      </c>
      <c r="K38" s="29" t="s">
        <v>241</v>
      </c>
      <c r="L38" s="29" t="s">
        <v>242</v>
      </c>
      <c r="M38" s="29" t="s">
        <v>243</v>
      </c>
    </row>
    <row r="39" spans="1:14" s="15" customFormat="1">
      <c r="A39" s="16" t="s">
        <v>183</v>
      </c>
      <c r="B39" s="30">
        <v>12458.759331290001</v>
      </c>
      <c r="C39" s="30">
        <v>15106.795430320006</v>
      </c>
      <c r="D39" s="30">
        <v>15410.977979309993</v>
      </c>
      <c r="E39" s="30">
        <v>15027.675612169993</v>
      </c>
      <c r="F39" s="30">
        <v>14125.100926029994</v>
      </c>
      <c r="G39" s="30">
        <v>16338.896782390002</v>
      </c>
      <c r="H39" s="30">
        <v>20144.264039390004</v>
      </c>
      <c r="I39" s="30">
        <v>19982.608666689994</v>
      </c>
      <c r="J39" s="30">
        <v>23197.943195729989</v>
      </c>
      <c r="K39" s="30">
        <v>23678.826351839987</v>
      </c>
      <c r="L39" s="30">
        <v>26060.651293990017</v>
      </c>
      <c r="M39" s="30">
        <v>25124.200551130034</v>
      </c>
    </row>
    <row r="40" spans="1:14" s="15" customFormat="1">
      <c r="A40" s="24" t="s">
        <v>54</v>
      </c>
      <c r="B40" s="23">
        <v>817.31179454000005</v>
      </c>
      <c r="C40" s="23">
        <v>2435.6382946099998</v>
      </c>
      <c r="D40" s="23">
        <v>2782.8917971700002</v>
      </c>
      <c r="E40" s="23">
        <v>1899.53301085</v>
      </c>
      <c r="F40" s="23">
        <v>1424.0027367799996</v>
      </c>
      <c r="G40" s="23">
        <v>1648.9104726099999</v>
      </c>
      <c r="H40" s="23">
        <v>3799.9193981500002</v>
      </c>
      <c r="I40" s="23">
        <v>3562.3577974</v>
      </c>
      <c r="J40" s="23">
        <v>3276.82279126</v>
      </c>
      <c r="K40" s="23">
        <v>3836.2490308900005</v>
      </c>
      <c r="L40" s="23">
        <v>4032.4415574099999</v>
      </c>
      <c r="M40" s="23">
        <v>3405.6483746000004</v>
      </c>
    </row>
    <row r="41" spans="1:14" s="15" customFormat="1">
      <c r="A41" s="24" t="s">
        <v>112</v>
      </c>
      <c r="B41" s="23">
        <v>293.58425801999999</v>
      </c>
      <c r="C41" s="23">
        <v>1011.1802151999999</v>
      </c>
      <c r="D41" s="23">
        <v>1007.0995297800001</v>
      </c>
      <c r="E41" s="23">
        <v>1188.62457425</v>
      </c>
      <c r="F41" s="23">
        <v>788.70244221000007</v>
      </c>
      <c r="G41" s="23">
        <v>910.84194541000011</v>
      </c>
      <c r="H41" s="23">
        <v>2054.4996631899999</v>
      </c>
      <c r="I41" s="23">
        <v>1876.0061630299999</v>
      </c>
      <c r="J41" s="23">
        <v>2190.5877784099998</v>
      </c>
      <c r="K41" s="23">
        <v>1376.2625901500001</v>
      </c>
      <c r="L41" s="23">
        <v>868.62663162000001</v>
      </c>
      <c r="M41" s="23">
        <v>578.35830878000002</v>
      </c>
    </row>
    <row r="42" spans="1:14" s="15" customFormat="1">
      <c r="A42" s="24" t="s">
        <v>184</v>
      </c>
      <c r="B42" s="23">
        <v>1144.81373424</v>
      </c>
      <c r="C42" s="23">
        <v>919.93300027999999</v>
      </c>
      <c r="D42" s="23">
        <v>892.30756328000018</v>
      </c>
      <c r="E42" s="23">
        <v>1103.5829475399996</v>
      </c>
      <c r="F42" s="23">
        <v>1055.2450630599999</v>
      </c>
      <c r="G42" s="23">
        <v>1197.3441888900002</v>
      </c>
      <c r="H42" s="23">
        <v>1400.65633594</v>
      </c>
      <c r="I42" s="23">
        <v>1411.9226076900004</v>
      </c>
      <c r="J42" s="23">
        <v>1645.4903939599997</v>
      </c>
      <c r="K42" s="23">
        <v>2111.9029662500002</v>
      </c>
      <c r="L42" s="23">
        <v>2236.3352305600006</v>
      </c>
      <c r="M42" s="23">
        <v>1908.3880010100002</v>
      </c>
    </row>
    <row r="43" spans="1:14" s="15" customFormat="1">
      <c r="A43" s="24" t="s">
        <v>59</v>
      </c>
      <c r="B43" s="23">
        <v>113.47525646000001</v>
      </c>
      <c r="C43" s="23">
        <v>118.34600646999999</v>
      </c>
      <c r="D43" s="23">
        <v>115.64629638999999</v>
      </c>
      <c r="E43" s="23">
        <v>121.06368262999999</v>
      </c>
      <c r="F43" s="23">
        <v>126.14104391999999</v>
      </c>
      <c r="G43" s="23">
        <v>134.80489526</v>
      </c>
      <c r="H43" s="23">
        <v>130.33006458000003</v>
      </c>
      <c r="I43" s="23">
        <v>129.55397855999999</v>
      </c>
      <c r="J43" s="23">
        <v>132.29725316999998</v>
      </c>
      <c r="K43" s="23">
        <v>128.20469836000001</v>
      </c>
      <c r="L43" s="23">
        <v>129.41421941999999</v>
      </c>
      <c r="M43" s="23">
        <v>133.88084471000002</v>
      </c>
    </row>
    <row r="44" spans="1:14" s="15" customFormat="1">
      <c r="A44" s="24" t="s">
        <v>250</v>
      </c>
      <c r="B44" s="23">
        <v>511.10513299000002</v>
      </c>
      <c r="C44" s="23">
        <v>549.56943727999999</v>
      </c>
      <c r="D44" s="23">
        <v>498.08054811</v>
      </c>
      <c r="E44" s="23">
        <v>420.58549008999995</v>
      </c>
      <c r="F44" s="23">
        <v>439.31269451999998</v>
      </c>
      <c r="G44" s="23">
        <v>327.96554441000001</v>
      </c>
      <c r="H44" s="23">
        <v>332.77388341999995</v>
      </c>
      <c r="I44" s="23">
        <v>288.88091120000001</v>
      </c>
      <c r="J44" s="23">
        <v>0</v>
      </c>
      <c r="K44" s="23">
        <v>121.79735084000001</v>
      </c>
      <c r="L44" s="23">
        <v>125.10506199</v>
      </c>
      <c r="M44" s="23">
        <v>344.75974801999996</v>
      </c>
    </row>
    <row r="45" spans="1:14" s="15" customFormat="1">
      <c r="A45" s="24" t="s">
        <v>185</v>
      </c>
      <c r="B45" s="23">
        <v>397.74883773999954</v>
      </c>
      <c r="C45" s="23">
        <v>769.25323941000079</v>
      </c>
      <c r="D45" s="23">
        <v>666.80275110999901</v>
      </c>
      <c r="E45" s="23">
        <v>614.48430809999809</v>
      </c>
      <c r="F45" s="23">
        <v>521.76751723000007</v>
      </c>
      <c r="G45" s="23">
        <v>937.22590216999788</v>
      </c>
      <c r="H45" s="23">
        <v>1049.1205140499987</v>
      </c>
      <c r="I45" s="23">
        <v>900.08542322999983</v>
      </c>
      <c r="J45" s="23">
        <v>1794.978002480002</v>
      </c>
      <c r="K45" s="23">
        <v>1571.3733599600009</v>
      </c>
      <c r="L45" s="23">
        <v>1476.1446644199996</v>
      </c>
      <c r="M45" s="23">
        <v>1194.3498950799985</v>
      </c>
    </row>
    <row r="46" spans="1:14" s="15" customFormat="1">
      <c r="A46" s="24" t="s">
        <v>76</v>
      </c>
      <c r="B46" s="23">
        <v>8402.8792754599999</v>
      </c>
      <c r="C46" s="23">
        <v>8468.5377832800004</v>
      </c>
      <c r="D46" s="23">
        <v>8568.2655144400014</v>
      </c>
      <c r="E46" s="23">
        <v>8769.9860178900017</v>
      </c>
      <c r="F46" s="23">
        <v>8946.40651411</v>
      </c>
      <c r="G46" s="23">
        <v>9124.599256649999</v>
      </c>
      <c r="H46" s="23">
        <v>9257.8447312000008</v>
      </c>
      <c r="I46" s="23">
        <v>9328.6535497899986</v>
      </c>
      <c r="J46" s="23">
        <v>12054.74841161</v>
      </c>
      <c r="K46" s="23">
        <v>12172.1992722</v>
      </c>
      <c r="L46" s="23">
        <v>11818.227908859999</v>
      </c>
      <c r="M46" s="23">
        <v>12015.13536178</v>
      </c>
    </row>
    <row r="47" spans="1:14" s="15" customFormat="1">
      <c r="A47" s="24" t="s">
        <v>187</v>
      </c>
      <c r="B47" s="23">
        <v>777.84104184000171</v>
      </c>
      <c r="C47" s="23">
        <v>834.33745379000356</v>
      </c>
      <c r="D47" s="23">
        <v>879.88397902999532</v>
      </c>
      <c r="E47" s="23">
        <v>909.81558081999719</v>
      </c>
      <c r="F47" s="23">
        <v>823.52291419999347</v>
      </c>
      <c r="G47" s="23">
        <v>2057.2045769899978</v>
      </c>
      <c r="H47" s="23">
        <v>2119.1194488600013</v>
      </c>
      <c r="I47" s="23">
        <v>2485.1482357899968</v>
      </c>
      <c r="J47" s="23">
        <v>2103.018564840002</v>
      </c>
      <c r="K47" s="23">
        <v>2360.8370831899992</v>
      </c>
      <c r="L47" s="23">
        <v>5374.3560197100069</v>
      </c>
      <c r="M47" s="23">
        <v>5543.6800171499945</v>
      </c>
    </row>
    <row r="48" spans="1:14" s="15" customFormat="1">
      <c r="A48" s="9" t="s">
        <v>77</v>
      </c>
      <c r="B48" s="31">
        <v>12458.759331290001</v>
      </c>
      <c r="C48" s="31">
        <v>15106.795430320006</v>
      </c>
      <c r="D48" s="31">
        <v>15410.977979309993</v>
      </c>
      <c r="E48" s="31">
        <v>15027.675612169993</v>
      </c>
      <c r="F48" s="31">
        <v>14125.100926029994</v>
      </c>
      <c r="G48" s="31">
        <v>16338.896782390002</v>
      </c>
      <c r="H48" s="31">
        <v>20144.264039390004</v>
      </c>
      <c r="I48" s="31">
        <v>19982.608666689994</v>
      </c>
      <c r="J48" s="31">
        <v>23197.943195729989</v>
      </c>
      <c r="K48" s="31">
        <v>23678.826351839987</v>
      </c>
      <c r="L48" s="31">
        <v>26060.651293990017</v>
      </c>
      <c r="M48" s="31">
        <v>25124.200551130034</v>
      </c>
    </row>
    <row r="49" spans="1:13" s="15" customFormat="1">
      <c r="A49" s="9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3" s="15" customFormat="1">
      <c r="A50" s="16" t="s">
        <v>188</v>
      </c>
      <c r="B50" s="30">
        <v>-9121.4936479800053</v>
      </c>
      <c r="C50" s="30">
        <v>-11636.083748189998</v>
      </c>
      <c r="D50" s="30">
        <v>-11686.60077502999</v>
      </c>
      <c r="E50" s="30">
        <v>-11681.751845740004</v>
      </c>
      <c r="F50" s="30">
        <v>-10507.651823840002</v>
      </c>
      <c r="G50" s="30">
        <v>-12398.494790749994</v>
      </c>
      <c r="H50" s="30">
        <v>-13983.654213010002</v>
      </c>
      <c r="I50" s="30">
        <v>-13609.496059220022</v>
      </c>
      <c r="J50" s="30">
        <v>-15525.852105129989</v>
      </c>
      <c r="K50" s="30">
        <v>-15629.70980042997</v>
      </c>
      <c r="L50" s="30">
        <v>-16428.117139660015</v>
      </c>
      <c r="M50" s="30">
        <v>-16642.31768826997</v>
      </c>
    </row>
    <row r="51" spans="1:13" s="15" customFormat="1">
      <c r="A51" s="24" t="s">
        <v>189</v>
      </c>
      <c r="B51" s="23">
        <v>-5351.5348879200001</v>
      </c>
      <c r="C51" s="23">
        <v>-7336.7853423999995</v>
      </c>
      <c r="D51" s="23">
        <v>-7449.3615135800001</v>
      </c>
      <c r="E51" s="23">
        <v>-7043.9094978099993</v>
      </c>
      <c r="F51" s="23">
        <v>-6185.9084211799991</v>
      </c>
      <c r="G51" s="23">
        <v>-6165.0522436799993</v>
      </c>
      <c r="H51" s="23">
        <v>-7898.0409787599983</v>
      </c>
      <c r="I51" s="23">
        <v>-7667.9866977899992</v>
      </c>
      <c r="J51" s="23">
        <v>-8551.2630077800004</v>
      </c>
      <c r="K51" s="23">
        <v>-8043.0685104599988</v>
      </c>
      <c r="L51" s="23">
        <v>-8010.8419796100006</v>
      </c>
      <c r="M51" s="23">
        <v>-8278.8385536799997</v>
      </c>
    </row>
    <row r="52" spans="1:13" s="15" customFormat="1">
      <c r="A52" s="24" t="s">
        <v>81</v>
      </c>
      <c r="B52" s="23">
        <v>-1206.1486848400002</v>
      </c>
      <c r="C52" s="23">
        <v>-1271.9620951500001</v>
      </c>
      <c r="D52" s="23">
        <v>-985.53223492000006</v>
      </c>
      <c r="E52" s="23">
        <v>-1182.1106644200001</v>
      </c>
      <c r="F52" s="23">
        <v>-1127.9846081799999</v>
      </c>
      <c r="G52" s="23">
        <v>-1476.80651352</v>
      </c>
      <c r="H52" s="23">
        <v>-1686.1828674600001</v>
      </c>
      <c r="I52" s="23">
        <v>-1798.97729854</v>
      </c>
      <c r="J52" s="23">
        <v>-1631.8109958</v>
      </c>
      <c r="K52" s="23">
        <v>-1939.28568094</v>
      </c>
      <c r="L52" s="23">
        <v>-2017.1119336400002</v>
      </c>
      <c r="M52" s="23">
        <v>-1842.81047889</v>
      </c>
    </row>
    <row r="53" spans="1:13" s="15" customFormat="1" ht="15.75" customHeight="1">
      <c r="A53" s="24" t="s">
        <v>82</v>
      </c>
      <c r="B53" s="23">
        <v>-48.574417330000003</v>
      </c>
      <c r="C53" s="23">
        <v>-52.898526159999996</v>
      </c>
      <c r="D53" s="23">
        <v>-70.927164329999997</v>
      </c>
      <c r="E53" s="23">
        <v>-74.542772720000002</v>
      </c>
      <c r="F53" s="23">
        <v>-48.450076889999998</v>
      </c>
      <c r="G53" s="23">
        <v>-63.186990699999996</v>
      </c>
      <c r="H53" s="23">
        <v>-77.020882020000002</v>
      </c>
      <c r="I53" s="23">
        <v>-104.40403649000001</v>
      </c>
      <c r="J53" s="23">
        <v>-81.162380509999991</v>
      </c>
      <c r="K53" s="23">
        <v>-110.72587646000001</v>
      </c>
      <c r="L53" s="23">
        <v>-161.50818686000002</v>
      </c>
      <c r="M53" s="23">
        <v>-193.58534412999998</v>
      </c>
    </row>
    <row r="54" spans="1:13" s="15" customFormat="1" ht="15.75" customHeight="1">
      <c r="A54" s="24" t="s">
        <v>251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-26.654271300000108</v>
      </c>
      <c r="I54" s="23">
        <v>-40.232644219999997</v>
      </c>
      <c r="J54" s="23">
        <v>-33.686680559999964</v>
      </c>
      <c r="K54" s="23">
        <v>-137.08395501999999</v>
      </c>
      <c r="L54" s="23">
        <v>-128.55780862999998</v>
      </c>
      <c r="M54" s="23">
        <v>-399.86592958</v>
      </c>
    </row>
    <row r="55" spans="1:13" s="15" customFormat="1">
      <c r="A55" s="24" t="s">
        <v>190</v>
      </c>
      <c r="B55" s="23">
        <v>-415.66580563000093</v>
      </c>
      <c r="C55" s="23">
        <v>-545.01847888999919</v>
      </c>
      <c r="D55" s="23">
        <v>-742.06080027999997</v>
      </c>
      <c r="E55" s="23">
        <v>-1042.9908358799992</v>
      </c>
      <c r="F55" s="23">
        <v>-704.83339946000024</v>
      </c>
      <c r="G55" s="23">
        <v>-1715.9385166999996</v>
      </c>
      <c r="H55" s="23">
        <v>-1259.1076570199994</v>
      </c>
      <c r="I55" s="23">
        <v>-881.15306134000252</v>
      </c>
      <c r="J55" s="23">
        <v>-994.89486117999854</v>
      </c>
      <c r="K55" s="23">
        <v>-1232.5995125599998</v>
      </c>
      <c r="L55" s="23">
        <v>-1176.5833360500014</v>
      </c>
      <c r="M55" s="23">
        <v>-987.9431876700005</v>
      </c>
    </row>
    <row r="56" spans="1:13" s="15" customFormat="1">
      <c r="A56" s="24" t="s">
        <v>191</v>
      </c>
      <c r="B56" s="23">
        <v>-2099.5698522600001</v>
      </c>
      <c r="C56" s="23">
        <v>-2429.41930559</v>
      </c>
      <c r="D56" s="23">
        <v>-2438.7190619200001</v>
      </c>
      <c r="E56" s="23">
        <v>-2338.1980749099989</v>
      </c>
      <c r="F56" s="23">
        <v>-2440.4753181300021</v>
      </c>
      <c r="G56" s="23">
        <v>-2977.5105261499998</v>
      </c>
      <c r="H56" s="23">
        <v>-3036.6475564500006</v>
      </c>
      <c r="I56" s="23">
        <v>-3116.74232084</v>
      </c>
      <c r="J56" s="23">
        <v>-4233.034179299998</v>
      </c>
      <c r="K56" s="23">
        <v>-4166.9462649899988</v>
      </c>
      <c r="L56" s="23">
        <v>-4933.5138948699987</v>
      </c>
      <c r="M56" s="23">
        <v>-4939.2741943200026</v>
      </c>
    </row>
    <row r="57" spans="1:13" s="15" customFormat="1">
      <c r="A57" s="16" t="s">
        <v>92</v>
      </c>
      <c r="B57" s="30">
        <v>-3337.2656840899995</v>
      </c>
      <c r="C57" s="30">
        <v>-3470.711682119997</v>
      </c>
      <c r="D57" s="30">
        <v>-3724.3772040000031</v>
      </c>
      <c r="E57" s="30">
        <v>-3345.9237661599946</v>
      </c>
      <c r="F57" s="30">
        <v>-3617.4491021999988</v>
      </c>
      <c r="G57" s="30">
        <v>-3940.4019916300017</v>
      </c>
      <c r="H57" s="30">
        <v>-6160.60982719</v>
      </c>
      <c r="I57" s="30">
        <v>-6373.1126074599988</v>
      </c>
      <c r="J57" s="30">
        <v>-7672.091092170007</v>
      </c>
      <c r="K57" s="30">
        <v>-8049.1165516900037</v>
      </c>
      <c r="L57" s="30">
        <v>-9632.5341545699957</v>
      </c>
      <c r="M57" s="30">
        <v>-8481.8828627999828</v>
      </c>
    </row>
    <row r="58" spans="1:13" s="15" customFormat="1">
      <c r="A58" s="9" t="s">
        <v>102</v>
      </c>
      <c r="B58" s="31">
        <v>-12458.759332070005</v>
      </c>
      <c r="C58" s="31">
        <v>-15106.795430309996</v>
      </c>
      <c r="D58" s="31">
        <v>-15410.977979029994</v>
      </c>
      <c r="E58" s="31">
        <v>-15027.675611899998</v>
      </c>
      <c r="F58" s="31">
        <v>-14125.100926040001</v>
      </c>
      <c r="G58" s="31">
        <v>-16338.896782379996</v>
      </c>
      <c r="H58" s="31">
        <v>-20144.264040200003</v>
      </c>
      <c r="I58" s="31">
        <v>-19982.608666680022</v>
      </c>
      <c r="J58" s="31">
        <v>-23197.943197299996</v>
      </c>
      <c r="K58" s="31">
        <v>-23678.826352119973</v>
      </c>
      <c r="L58" s="31">
        <v>-26060.651294230011</v>
      </c>
      <c r="M58" s="31">
        <v>-25124.200551069953</v>
      </c>
    </row>
    <row r="60" spans="1:13">
      <c r="A60" s="42" t="s">
        <v>254</v>
      </c>
    </row>
  </sheetData>
  <pageMargins left="0.25" right="0.25" top="0.17" bottom="0.24" header="0.17" footer="0.24"/>
  <pageSetup paperSize="9" scale="64" orientation="landscape" horizontalDpi="2" verticalDpi="2" r:id="rId1"/>
  <headerFooter alignWithMargins="0">
    <oddFooter>&amp;L&amp;1#&amp;"Calibri"&amp;10&amp;K000000Confidencial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C3784-634A-4227-B5C8-E8B9AAB35B34}">
  <sheetPr codeName="Plan18">
    <tabColor rgb="FF92D050"/>
    <pageSetUpPr fitToPage="1"/>
  </sheetPr>
  <dimension ref="A1:N63"/>
  <sheetViews>
    <sheetView showGridLines="0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ColWidth="9.1796875" defaultRowHeight="14.5"/>
  <cols>
    <col min="1" max="1" width="48.7265625" style="2" customWidth="1" collapsed="1"/>
    <col min="2" max="2" width="9.54296875" style="2" bestFit="1" customWidth="1" collapsed="1"/>
    <col min="3" max="13" width="9.54296875" style="2" bestFit="1" customWidth="1"/>
    <col min="14" max="15" width="9.1796875" style="2" customWidth="1"/>
    <col min="16" max="16384" width="9.1796875" style="2"/>
  </cols>
  <sheetData>
    <row r="1" spans="1:13" ht="45" customHeight="1" collapsed="1">
      <c r="A1" s="10"/>
    </row>
    <row r="2" spans="1:13">
      <c r="A2" s="26" t="s">
        <v>172</v>
      </c>
      <c r="B2" s="6" t="s">
        <v>263</v>
      </c>
      <c r="C2" s="6" t="s">
        <v>268</v>
      </c>
      <c r="D2" s="6" t="s">
        <v>279</v>
      </c>
      <c r="E2" s="6" t="s">
        <v>281</v>
      </c>
      <c r="F2" s="6" t="s">
        <v>334</v>
      </c>
      <c r="G2" s="6" t="s">
        <v>355</v>
      </c>
      <c r="H2" s="6" t="s">
        <v>391</v>
      </c>
      <c r="I2" s="6" t="s">
        <v>396</v>
      </c>
      <c r="J2" s="6" t="s">
        <v>402</v>
      </c>
      <c r="K2" s="6" t="s">
        <v>408</v>
      </c>
      <c r="L2" s="6" t="s">
        <v>411</v>
      </c>
      <c r="M2" s="6" t="s">
        <v>421</v>
      </c>
    </row>
    <row r="3" spans="1:13" ht="15" customHeight="1">
      <c r="A3" s="26" t="s">
        <v>173</v>
      </c>
      <c r="B3" s="5" t="s">
        <v>0</v>
      </c>
      <c r="C3" s="5" t="s">
        <v>241</v>
      </c>
      <c r="D3" s="5" t="s">
        <v>242</v>
      </c>
      <c r="E3" s="5" t="s">
        <v>243</v>
      </c>
      <c r="F3" s="5" t="s">
        <v>0</v>
      </c>
      <c r="G3" s="5" t="s">
        <v>241</v>
      </c>
      <c r="H3" s="5" t="s">
        <v>242</v>
      </c>
      <c r="I3" s="5" t="s">
        <v>243</v>
      </c>
      <c r="J3" s="5" t="s">
        <v>0</v>
      </c>
      <c r="K3" s="5" t="s">
        <v>241</v>
      </c>
      <c r="L3" s="5" t="s">
        <v>242</v>
      </c>
      <c r="M3" s="5" t="s">
        <v>243</v>
      </c>
    </row>
    <row r="4" spans="1:13" ht="18" customHeight="1">
      <c r="A4" s="10" t="s">
        <v>195</v>
      </c>
      <c r="B4" s="81">
        <v>92.8</v>
      </c>
      <c r="C4" s="81">
        <v>66</v>
      </c>
      <c r="D4" s="81">
        <v>128.9</v>
      </c>
      <c r="E4" s="81">
        <v>110.68</v>
      </c>
      <c r="F4" s="81">
        <v>109.669</v>
      </c>
      <c r="G4" s="81">
        <v>101.75</v>
      </c>
      <c r="H4" s="81">
        <v>95.2</v>
      </c>
      <c r="I4" s="81">
        <v>82.04</v>
      </c>
      <c r="J4" s="81">
        <v>86.6</v>
      </c>
      <c r="K4" s="81">
        <v>128.83000000000001</v>
      </c>
      <c r="L4" s="81">
        <v>158.24</v>
      </c>
      <c r="M4" s="79">
        <v>151</v>
      </c>
    </row>
    <row r="5" spans="1:13">
      <c r="A5" s="26" t="s">
        <v>174</v>
      </c>
      <c r="B5" s="6" t="s">
        <v>263</v>
      </c>
      <c r="C5" s="6" t="s">
        <v>268</v>
      </c>
      <c r="D5" s="6" t="s">
        <v>279</v>
      </c>
      <c r="E5" s="6" t="s">
        <v>281</v>
      </c>
      <c r="F5" s="6" t="s">
        <v>334</v>
      </c>
      <c r="G5" s="6" t="s">
        <v>355</v>
      </c>
      <c r="H5" s="6" t="s">
        <v>391</v>
      </c>
      <c r="I5" s="6" t="s">
        <v>396</v>
      </c>
      <c r="J5" s="6" t="s">
        <v>402</v>
      </c>
      <c r="K5" s="6" t="s">
        <v>408</v>
      </c>
      <c r="L5" s="6" t="s">
        <v>411</v>
      </c>
      <c r="M5" s="6" t="s">
        <v>421</v>
      </c>
    </row>
    <row r="6" spans="1:13" ht="15" customHeight="1">
      <c r="A6" s="26" t="s">
        <v>21</v>
      </c>
      <c r="B6" s="5" t="s">
        <v>0</v>
      </c>
      <c r="C6" s="5" t="s">
        <v>241</v>
      </c>
      <c r="D6" s="5" t="s">
        <v>242</v>
      </c>
      <c r="E6" s="5" t="s">
        <v>243</v>
      </c>
      <c r="F6" s="5" t="s">
        <v>0</v>
      </c>
      <c r="G6" s="5" t="s">
        <v>241</v>
      </c>
      <c r="H6" s="5" t="s">
        <v>242</v>
      </c>
      <c r="I6" s="5" t="s">
        <v>243</v>
      </c>
      <c r="J6" s="5" t="s">
        <v>0</v>
      </c>
      <c r="K6" s="5" t="s">
        <v>241</v>
      </c>
      <c r="L6" s="5" t="s">
        <v>242</v>
      </c>
      <c r="M6" s="5" t="s">
        <v>243</v>
      </c>
    </row>
    <row r="7" spans="1:13">
      <c r="A7" s="10" t="s">
        <v>196</v>
      </c>
      <c r="B7" s="79">
        <v>1031.2</v>
      </c>
      <c r="C7" s="79">
        <v>796.9</v>
      </c>
      <c r="D7" s="79">
        <v>1287.9962370000005</v>
      </c>
      <c r="E7" s="79">
        <v>1299.5466990899999</v>
      </c>
      <c r="F7" s="79">
        <v>1417.5561945000006</v>
      </c>
      <c r="G7" s="79">
        <v>1475.3283763199995</v>
      </c>
      <c r="H7" s="79">
        <v>1617.2040154800004</v>
      </c>
      <c r="I7" s="79">
        <v>1602.3680683699995</v>
      </c>
      <c r="J7" s="79">
        <v>1657.6941175700001</v>
      </c>
      <c r="K7" s="79">
        <v>2140.0392281099998</v>
      </c>
      <c r="L7" s="79">
        <v>2663.3808057100014</v>
      </c>
      <c r="M7" s="79">
        <v>2518.9627402399988</v>
      </c>
    </row>
    <row r="8" spans="1:13">
      <c r="A8" s="10" t="s">
        <v>197</v>
      </c>
      <c r="B8" s="79">
        <v>-804.7</v>
      </c>
      <c r="C8" s="79">
        <v>-617.9</v>
      </c>
      <c r="D8" s="79">
        <v>-966.26979580000011</v>
      </c>
      <c r="E8" s="79">
        <v>-991.41848492999998</v>
      </c>
      <c r="F8" s="79">
        <v>-1083.80331697</v>
      </c>
      <c r="G8" s="79">
        <v>-1141.36460444</v>
      </c>
      <c r="H8" s="79">
        <v>-1284.2842403400002</v>
      </c>
      <c r="I8" s="79">
        <v>-1299.1907722200003</v>
      </c>
      <c r="J8" s="79">
        <v>-1328.1883067699998</v>
      </c>
      <c r="K8" s="79">
        <v>-1626.0470381300001</v>
      </c>
      <c r="L8" s="79">
        <v>-2025.1349189699995</v>
      </c>
      <c r="M8" s="79">
        <v>-2010.8003517699995</v>
      </c>
    </row>
    <row r="9" spans="1:13">
      <c r="A9" s="10" t="s">
        <v>24</v>
      </c>
      <c r="B9" s="79">
        <v>226.4</v>
      </c>
      <c r="C9" s="79">
        <v>179</v>
      </c>
      <c r="D9" s="79">
        <v>321.72644120000041</v>
      </c>
      <c r="E9" s="79">
        <v>308.12821415999997</v>
      </c>
      <c r="F9" s="79">
        <v>333.75287753000066</v>
      </c>
      <c r="G9" s="79">
        <v>333.96377187999951</v>
      </c>
      <c r="H9" s="79">
        <v>332.91977514000018</v>
      </c>
      <c r="I9" s="79">
        <v>303.17729614999917</v>
      </c>
      <c r="J9" s="79">
        <v>329.50581080000029</v>
      </c>
      <c r="K9" s="79">
        <v>513.99218997999969</v>
      </c>
      <c r="L9" s="79">
        <v>638.24588674000188</v>
      </c>
      <c r="M9" s="79">
        <v>508.16238846999931</v>
      </c>
    </row>
    <row r="10" spans="1:13">
      <c r="A10" s="13" t="s">
        <v>176</v>
      </c>
      <c r="B10" s="49">
        <v>0.22</v>
      </c>
      <c r="C10" s="49">
        <v>0.22</v>
      </c>
      <c r="D10" s="49">
        <v>0.24978833940490797</v>
      </c>
      <c r="E10" s="49">
        <v>0.23710437983934318</v>
      </c>
      <c r="F10" s="49">
        <v>0.23544243171800447</v>
      </c>
      <c r="G10" s="49">
        <v>0.22636572117796952</v>
      </c>
      <c r="H10" s="49">
        <v>0.20586133348252086</v>
      </c>
      <c r="I10" s="49">
        <v>0.18920577745811215</v>
      </c>
      <c r="J10" s="49">
        <v>0.19877358995700611</v>
      </c>
      <c r="K10" s="49">
        <v>0.24017886365285826</v>
      </c>
      <c r="L10" s="49">
        <v>0.23963748832749396</v>
      </c>
      <c r="M10" s="49">
        <v>0.20173477771314047</v>
      </c>
    </row>
    <row r="11" spans="1:13" s="11" customFormat="1">
      <c r="A11" s="10" t="s">
        <v>177</v>
      </c>
      <c r="B11" s="79">
        <v>-119.6</v>
      </c>
      <c r="C11" s="79">
        <v>-104.3</v>
      </c>
      <c r="D11" s="79">
        <v>-120.87171469</v>
      </c>
      <c r="E11" s="79">
        <v>-127.07818258</v>
      </c>
      <c r="F11" s="79">
        <v>-128.73892000000001</v>
      </c>
      <c r="G11" s="79">
        <v>-137.01283875000004</v>
      </c>
      <c r="H11" s="79">
        <v>-137.08787100000001</v>
      </c>
      <c r="I11" s="79">
        <v>-148.68055356999992</v>
      </c>
      <c r="J11" s="79">
        <v>-129.27072981999999</v>
      </c>
      <c r="K11" s="79">
        <v>-213.63431843999996</v>
      </c>
      <c r="L11" s="79">
        <v>-323.08802774000003</v>
      </c>
      <c r="M11" s="79">
        <v>-406.49498493999994</v>
      </c>
    </row>
    <row r="12" spans="1:13" s="11" customFormat="1">
      <c r="A12" s="10" t="s">
        <v>178</v>
      </c>
      <c r="B12" s="79">
        <v>-46.7</v>
      </c>
      <c r="C12" s="79">
        <v>-57.2</v>
      </c>
      <c r="D12" s="79">
        <v>-58.755981839999968</v>
      </c>
      <c r="E12" s="79">
        <v>-67.073973479999992</v>
      </c>
      <c r="F12" s="79">
        <v>-56.035875710000035</v>
      </c>
      <c r="G12" s="79">
        <v>-69.56839561999999</v>
      </c>
      <c r="H12" s="79">
        <v>-66.22600350999997</v>
      </c>
      <c r="I12" s="79">
        <v>-77.979312529999987</v>
      </c>
      <c r="J12" s="79">
        <v>-62.713887830000012</v>
      </c>
      <c r="K12" s="79">
        <v>-102.96494732999999</v>
      </c>
      <c r="L12" s="79">
        <v>-109.50687429999998</v>
      </c>
      <c r="M12" s="79">
        <v>-72.405139129999981</v>
      </c>
    </row>
    <row r="13" spans="1:13" s="11" customFormat="1">
      <c r="A13" s="10" t="s">
        <v>179</v>
      </c>
      <c r="B13" s="79">
        <v>28.3</v>
      </c>
      <c r="C13" s="79">
        <v>0.7</v>
      </c>
      <c r="D13" s="79">
        <v>3.3792471300000009</v>
      </c>
      <c r="E13" s="79">
        <v>2.4689084100000009</v>
      </c>
      <c r="F13" s="79">
        <v>12.928215599999998</v>
      </c>
      <c r="G13" s="79">
        <v>-4.0453899999999967</v>
      </c>
      <c r="H13" s="79">
        <v>4.8313194900000029</v>
      </c>
      <c r="I13" s="79">
        <v>9.6999802200000005</v>
      </c>
      <c r="J13" s="79">
        <v>14.871353239999999</v>
      </c>
      <c r="K13" s="79">
        <v>6.2164632299999996</v>
      </c>
      <c r="L13" s="79">
        <v>3.2115097899999991</v>
      </c>
      <c r="M13" s="79">
        <v>4.7028303099999986</v>
      </c>
    </row>
    <row r="14" spans="1:13" s="11" customFormat="1">
      <c r="A14" s="10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</row>
    <row r="15" spans="1:13" s="11" customFormat="1">
      <c r="A15" s="8" t="s">
        <v>33</v>
      </c>
      <c r="B15" s="78">
        <v>-17.7</v>
      </c>
      <c r="C15" s="78">
        <v>-7.9</v>
      </c>
      <c r="D15" s="78">
        <v>-8.6774787999999941</v>
      </c>
      <c r="E15" s="78">
        <v>-4.6647187699999995</v>
      </c>
      <c r="F15" s="78">
        <v>-5.3120755400000013</v>
      </c>
      <c r="G15" s="78">
        <v>-2.0767377499999986</v>
      </c>
      <c r="H15" s="78">
        <v>-6.3033769300000024</v>
      </c>
      <c r="I15" s="78">
        <v>-13.806604029999997</v>
      </c>
      <c r="J15" s="78">
        <v>-12.187480590000003</v>
      </c>
      <c r="K15" s="78">
        <v>-28.188918129999994</v>
      </c>
      <c r="L15" s="78">
        <v>-47.386955189999988</v>
      </c>
      <c r="M15" s="78">
        <v>-47.904203410000008</v>
      </c>
    </row>
    <row r="16" spans="1:13" s="11" customFormat="1">
      <c r="A16" s="8" t="s">
        <v>35</v>
      </c>
      <c r="B16" s="78">
        <v>2.5</v>
      </c>
      <c r="C16" s="78">
        <v>1.3</v>
      </c>
      <c r="D16" s="78">
        <v>1.3648214200000006</v>
      </c>
      <c r="E16" s="78">
        <v>2.6432678999999992</v>
      </c>
      <c r="F16" s="78">
        <v>3.1950073999999993</v>
      </c>
      <c r="G16" s="78">
        <v>-5.7096026699999989</v>
      </c>
      <c r="H16" s="78">
        <v>26.05961967</v>
      </c>
      <c r="I16" s="78">
        <v>7.1756112400000003</v>
      </c>
      <c r="J16" s="78">
        <v>13.97737742</v>
      </c>
      <c r="K16" s="78">
        <v>59.964492020000002</v>
      </c>
      <c r="L16" s="78">
        <v>34.339715840000004</v>
      </c>
      <c r="M16" s="78">
        <v>2.7378613500000015</v>
      </c>
    </row>
    <row r="17" spans="1:14" s="11" customFormat="1">
      <c r="A17" s="21" t="s">
        <v>36</v>
      </c>
      <c r="B17" s="79">
        <v>-15.2</v>
      </c>
      <c r="C17" s="79">
        <v>-6.6</v>
      </c>
      <c r="D17" s="79">
        <v>-7.3126573799999939</v>
      </c>
      <c r="E17" s="79">
        <v>-2.0214508700000002</v>
      </c>
      <c r="F17" s="79">
        <v>-2.117068140000002</v>
      </c>
      <c r="G17" s="79">
        <v>-7.7863404199999984</v>
      </c>
      <c r="H17" s="79">
        <v>19.756242739999998</v>
      </c>
      <c r="I17" s="79">
        <v>-6.630992789999997</v>
      </c>
      <c r="J17" s="79">
        <v>1.7898968299999964</v>
      </c>
      <c r="K17" s="79">
        <v>31.775573890000008</v>
      </c>
      <c r="L17" s="79">
        <v>-13.047239349999984</v>
      </c>
      <c r="M17" s="79">
        <v>-45.166342060000005</v>
      </c>
    </row>
    <row r="18" spans="1:14" s="11" customFormat="1">
      <c r="A18" s="8" t="s">
        <v>37</v>
      </c>
      <c r="B18" s="78">
        <v>-23.5</v>
      </c>
      <c r="C18" s="78">
        <v>-23.9</v>
      </c>
      <c r="D18" s="78">
        <v>-24.161420090000007</v>
      </c>
      <c r="E18" s="78">
        <v>-24.977637920000017</v>
      </c>
      <c r="F18" s="78">
        <v>-48.693551559999996</v>
      </c>
      <c r="G18" s="78">
        <v>34.467620470000007</v>
      </c>
      <c r="H18" s="78">
        <v>-26.497148319999997</v>
      </c>
      <c r="I18" s="78">
        <v>-23.454145980000007</v>
      </c>
      <c r="J18" s="78">
        <v>0.39553333000000296</v>
      </c>
      <c r="K18" s="78">
        <v>-49.854219440000008</v>
      </c>
      <c r="L18" s="78">
        <v>-22.868521370000007</v>
      </c>
      <c r="M18" s="78">
        <v>-2.6949223299999239</v>
      </c>
    </row>
    <row r="19" spans="1:14" s="11" customFormat="1">
      <c r="A19" s="8" t="s">
        <v>38</v>
      </c>
      <c r="B19" s="78">
        <v>-0.4</v>
      </c>
      <c r="C19" s="78">
        <v>-0.5</v>
      </c>
      <c r="D19" s="78">
        <v>-0.31094724000000012</v>
      </c>
      <c r="E19" s="78">
        <v>-0.54175199000000207</v>
      </c>
      <c r="F19" s="78">
        <v>-0.61248968999999986</v>
      </c>
      <c r="G19" s="78">
        <v>-0.43457062000000002</v>
      </c>
      <c r="H19" s="78">
        <v>-0.26763559000000003</v>
      </c>
      <c r="I19" s="78">
        <v>-1.5260500800000394</v>
      </c>
      <c r="J19" s="78">
        <v>-0.45688370000000006</v>
      </c>
      <c r="K19" s="78">
        <v>-1.2092499499999998</v>
      </c>
      <c r="L19" s="78">
        <v>-2.0068900000005961E-2</v>
      </c>
      <c r="M19" s="78">
        <v>-0.51589434000006318</v>
      </c>
    </row>
    <row r="20" spans="1:14" s="11" customFormat="1">
      <c r="A20" s="10" t="s">
        <v>39</v>
      </c>
      <c r="B20" s="79">
        <v>-39</v>
      </c>
      <c r="C20" s="79">
        <v>-31</v>
      </c>
      <c r="D20" s="79">
        <v>-31.785024710000002</v>
      </c>
      <c r="E20" s="79">
        <v>-27.540840780000018</v>
      </c>
      <c r="F20" s="79">
        <v>-51.423109389999986</v>
      </c>
      <c r="G20" s="79">
        <v>26.246709429999992</v>
      </c>
      <c r="H20" s="79">
        <v>-7.00854117</v>
      </c>
      <c r="I20" s="79">
        <v>-31.611188849999952</v>
      </c>
      <c r="J20" s="79">
        <v>1.7285464600000024</v>
      </c>
      <c r="K20" s="79">
        <v>-19.287895500000001</v>
      </c>
      <c r="L20" s="79">
        <v>-35.935829620000021</v>
      </c>
      <c r="M20" s="79">
        <v>-48.377158730000126</v>
      </c>
    </row>
    <row r="21" spans="1:14" s="11" customFormat="1">
      <c r="A21" s="10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</row>
    <row r="22" spans="1:14" s="11" customFormat="1">
      <c r="A22" s="12" t="s">
        <v>32</v>
      </c>
      <c r="B22" s="79">
        <v>0</v>
      </c>
      <c r="C22" s="79">
        <v>0</v>
      </c>
      <c r="D22" s="79">
        <v>5.5899998874810986E-6</v>
      </c>
      <c r="E22" s="79">
        <v>3.6000004256493412E-7</v>
      </c>
      <c r="F22" s="79">
        <v>-7.7999994478886948E-7</v>
      </c>
      <c r="G22" s="79">
        <v>-1.3000000471947716E-7</v>
      </c>
      <c r="H22" s="79">
        <v>-5.9999975739629007E-8</v>
      </c>
      <c r="I22" s="79">
        <v>8.9019999948446646E-5</v>
      </c>
      <c r="J22" s="79">
        <v>1.1000011779833585E-7</v>
      </c>
      <c r="K22" s="79">
        <v>-2.9999997070990502E-7</v>
      </c>
      <c r="L22" s="79">
        <v>-4.0699999688658861E-6</v>
      </c>
      <c r="M22" s="79">
        <v>3.3799999775364993E-6</v>
      </c>
    </row>
    <row r="23" spans="1:14" s="11" customFormat="1">
      <c r="A23" s="12" t="s">
        <v>41</v>
      </c>
      <c r="B23" s="79">
        <v>-13.6</v>
      </c>
      <c r="C23" s="79">
        <v>-0.9</v>
      </c>
      <c r="D23" s="79">
        <v>-42.849076629999992</v>
      </c>
      <c r="E23" s="79">
        <v>-30.575759230000006</v>
      </c>
      <c r="F23" s="79">
        <v>-43.556533159999994</v>
      </c>
      <c r="G23" s="79">
        <v>-61.560027510000026</v>
      </c>
      <c r="H23" s="79">
        <v>-44.248902009999981</v>
      </c>
      <c r="I23" s="79">
        <v>2.2279029499999941</v>
      </c>
      <c r="J23" s="79">
        <v>-8.5978573199999992</v>
      </c>
      <c r="K23" s="79">
        <v>-42.114148350000008</v>
      </c>
      <c r="L23" s="79">
        <v>63.068785549999994</v>
      </c>
      <c r="M23" s="79">
        <v>-22.419190949999997</v>
      </c>
    </row>
    <row r="24" spans="1:14" s="11" customFormat="1">
      <c r="A24" s="96" t="s">
        <v>42</v>
      </c>
      <c r="B24" s="79">
        <v>0.3</v>
      </c>
      <c r="C24" s="79">
        <v>-0.7</v>
      </c>
      <c r="D24" s="79">
        <v>-1.1243972</v>
      </c>
      <c r="E24" s="79">
        <v>-0.49646527000000001</v>
      </c>
      <c r="F24" s="79">
        <v>-0.58976481999999997</v>
      </c>
      <c r="G24" s="79">
        <v>-1.0921344900000003</v>
      </c>
      <c r="H24" s="79">
        <v>-0.50605483999999934</v>
      </c>
      <c r="I24" s="79">
        <v>-3.4804750000000002E-2</v>
      </c>
      <c r="J24" s="79">
        <v>-8.2388600000000006E-2</v>
      </c>
      <c r="K24" s="79">
        <v>-9.7242290000000009E-2</v>
      </c>
      <c r="L24" s="79">
        <v>-5.7982649999999997E-2</v>
      </c>
      <c r="M24" s="79">
        <v>-5.5225669999999984E-2</v>
      </c>
    </row>
    <row r="25" spans="1:14">
      <c r="A25" s="12" t="s">
        <v>47</v>
      </c>
      <c r="B25" s="79">
        <v>36.1</v>
      </c>
      <c r="C25" s="79">
        <v>-14.3</v>
      </c>
      <c r="D25" s="79">
        <v>69.719499040000258</v>
      </c>
      <c r="E25" s="79">
        <v>57.83190158999993</v>
      </c>
      <c r="F25" s="79">
        <v>66.336889270000967</v>
      </c>
      <c r="G25" s="79">
        <v>86.931694809999499</v>
      </c>
      <c r="H25" s="79">
        <v>82.673722040000257</v>
      </c>
      <c r="I25" s="79">
        <v>56.79940863999925</v>
      </c>
      <c r="J25" s="79">
        <v>145.44084709000052</v>
      </c>
      <c r="K25" s="79">
        <v>142.11009924999985</v>
      </c>
      <c r="L25" s="79">
        <v>235.93746379000029</v>
      </c>
      <c r="M25" s="79">
        <v>-36.886477260001548</v>
      </c>
    </row>
    <row r="26" spans="1:14">
      <c r="A26" s="26" t="s">
        <v>46</v>
      </c>
      <c r="B26" s="6" t="s">
        <v>263</v>
      </c>
      <c r="C26" s="6" t="s">
        <v>268</v>
      </c>
      <c r="D26" s="6" t="s">
        <v>279</v>
      </c>
      <c r="E26" s="6" t="s">
        <v>281</v>
      </c>
      <c r="F26" s="6" t="s">
        <v>334</v>
      </c>
      <c r="G26" s="6" t="s">
        <v>355</v>
      </c>
      <c r="H26" s="6" t="s">
        <v>391</v>
      </c>
      <c r="I26" s="6" t="s">
        <v>396</v>
      </c>
      <c r="J26" s="6" t="s">
        <v>402</v>
      </c>
      <c r="K26" s="6" t="s">
        <v>408</v>
      </c>
      <c r="L26" s="6" t="s">
        <v>411</v>
      </c>
      <c r="M26" s="6" t="s">
        <v>421</v>
      </c>
    </row>
    <row r="27" spans="1:14" ht="15.75" customHeight="1">
      <c r="A27" s="26" t="s">
        <v>21</v>
      </c>
      <c r="B27" s="5" t="s">
        <v>0</v>
      </c>
      <c r="C27" s="5" t="s">
        <v>241</v>
      </c>
      <c r="D27" s="5" t="s">
        <v>242</v>
      </c>
      <c r="E27" s="5" t="s">
        <v>243</v>
      </c>
      <c r="F27" s="5" t="s">
        <v>0</v>
      </c>
      <c r="G27" s="5" t="s">
        <v>241</v>
      </c>
      <c r="H27" s="5" t="s">
        <v>242</v>
      </c>
      <c r="I27" s="5" t="s">
        <v>243</v>
      </c>
      <c r="J27" s="5" t="s">
        <v>0</v>
      </c>
      <c r="K27" s="5" t="s">
        <v>241</v>
      </c>
      <c r="L27" s="5" t="s">
        <v>242</v>
      </c>
      <c r="M27" s="5" t="s">
        <v>243</v>
      </c>
    </row>
    <row r="28" spans="1:14" s="11" customFormat="1">
      <c r="A28" s="12" t="s">
        <v>47</v>
      </c>
      <c r="B28" s="79">
        <v>36.1</v>
      </c>
      <c r="C28" s="79">
        <v>-14.3</v>
      </c>
      <c r="D28" s="79">
        <v>69.719499040000258</v>
      </c>
      <c r="E28" s="79">
        <v>57.83190158999993</v>
      </c>
      <c r="F28" s="79">
        <v>66.336889270000967</v>
      </c>
      <c r="G28" s="79">
        <v>86.931694809999499</v>
      </c>
      <c r="H28" s="79">
        <v>82.673722040000257</v>
      </c>
      <c r="I28" s="79">
        <v>56.79940863999925</v>
      </c>
      <c r="J28" s="79">
        <v>145.44084709000052</v>
      </c>
      <c r="K28" s="79">
        <v>142.11009924999985</v>
      </c>
      <c r="L28" s="79">
        <v>235.93746379000029</v>
      </c>
      <c r="M28" s="79">
        <v>-36.886477260001548</v>
      </c>
      <c r="N28" s="97"/>
    </row>
    <row r="29" spans="1:14" s="11" customFormat="1">
      <c r="A29" s="12" t="s">
        <v>41</v>
      </c>
      <c r="B29" s="79">
        <v>-13.6</v>
      </c>
      <c r="C29" s="79">
        <v>-0.9</v>
      </c>
      <c r="D29" s="79">
        <v>-42.849076629999992</v>
      </c>
      <c r="E29" s="79">
        <v>-30.575759230000006</v>
      </c>
      <c r="F29" s="79">
        <v>-43.556533159999994</v>
      </c>
      <c r="G29" s="79">
        <v>-61.560027510000026</v>
      </c>
      <c r="H29" s="79">
        <v>-44.248902009999981</v>
      </c>
      <c r="I29" s="79">
        <v>2.2279029499999941</v>
      </c>
      <c r="J29" s="79">
        <v>-8.5978573199999992</v>
      </c>
      <c r="K29" s="79">
        <v>-42.114148350000008</v>
      </c>
      <c r="L29" s="79">
        <v>63.068785549999994</v>
      </c>
      <c r="M29" s="79">
        <v>-22.419190949999997</v>
      </c>
    </row>
    <row r="30" spans="1:14">
      <c r="A30" s="10" t="s">
        <v>48</v>
      </c>
      <c r="B30" s="79">
        <v>-39</v>
      </c>
      <c r="C30" s="79">
        <v>-31</v>
      </c>
      <c r="D30" s="79">
        <v>-31.785024710000002</v>
      </c>
      <c r="E30" s="79">
        <v>-27.540840780000018</v>
      </c>
      <c r="F30" s="79">
        <v>-51.42310939</v>
      </c>
      <c r="G30" s="79">
        <v>26.246709429999992</v>
      </c>
      <c r="H30" s="79">
        <v>-7.00854117</v>
      </c>
      <c r="I30" s="79">
        <v>-31.611188849999991</v>
      </c>
      <c r="J30" s="79">
        <v>1.7285464600000024</v>
      </c>
      <c r="K30" s="79">
        <v>-19.287895500000001</v>
      </c>
      <c r="L30" s="79">
        <v>-35.935829620000021</v>
      </c>
      <c r="M30" s="79">
        <v>-48.377158730000126</v>
      </c>
    </row>
    <row r="31" spans="1:14">
      <c r="A31" s="10" t="s">
        <v>49</v>
      </c>
      <c r="B31" s="79">
        <v>-23.5</v>
      </c>
      <c r="C31" s="79">
        <v>-26.2</v>
      </c>
      <c r="D31" s="79">
        <v>-32.003372829999996</v>
      </c>
      <c r="E31" s="79">
        <v>-26.988452039999999</v>
      </c>
      <c r="F31" s="79">
        <v>-26.046079979999998</v>
      </c>
      <c r="G31" s="79">
        <v>-25.199801770000001</v>
      </c>
      <c r="H31" s="79">
        <v>-22.180570739999997</v>
      </c>
      <c r="I31" s="79">
        <v>-23.413957800000002</v>
      </c>
      <c r="J31" s="79">
        <v>-21.000405529999998</v>
      </c>
      <c r="K31" s="79">
        <v>-28.498367930000001</v>
      </c>
      <c r="L31" s="79">
        <v>-36.521998129999993</v>
      </c>
      <c r="M31" s="79">
        <v>-165.86036956999996</v>
      </c>
      <c r="N31" s="34"/>
    </row>
    <row r="32" spans="1:14" collapsed="1">
      <c r="A32" s="10" t="s">
        <v>3</v>
      </c>
      <c r="B32" s="79">
        <v>111.9</v>
      </c>
      <c r="C32" s="79">
        <v>44.5</v>
      </c>
      <c r="D32" s="79">
        <v>177.48406846</v>
      </c>
      <c r="E32" s="79">
        <v>143.43618304000006</v>
      </c>
      <c r="F32" s="79">
        <v>187.95530375000092</v>
      </c>
      <c r="G32" s="79">
        <v>148.5398206499996</v>
      </c>
      <c r="H32" s="79">
        <v>156.62058578000031</v>
      </c>
      <c r="I32" s="79">
        <v>109.63437699999906</v>
      </c>
      <c r="J32" s="79">
        <v>173.39567812000001</v>
      </c>
      <c r="K32" s="79">
        <v>232.11014894999997</v>
      </c>
      <c r="L32" s="79">
        <v>245.38448864000094</v>
      </c>
      <c r="M32" s="79">
        <v>199.82546765999859</v>
      </c>
    </row>
    <row r="33" spans="1:14">
      <c r="A33" s="92" t="s">
        <v>247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</row>
    <row r="34" spans="1:14">
      <c r="A34" s="92" t="s">
        <v>276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</row>
    <row r="35" spans="1:14">
      <c r="A35" s="10" t="s">
        <v>150</v>
      </c>
      <c r="B35" s="79">
        <v>111.9</v>
      </c>
      <c r="C35" s="79">
        <v>44.5</v>
      </c>
      <c r="D35" s="79">
        <v>177.48406846000034</v>
      </c>
      <c r="E35" s="79">
        <v>143.43618304000006</v>
      </c>
      <c r="F35" s="79">
        <v>187.95530375000092</v>
      </c>
      <c r="G35" s="79">
        <v>148.5398206499996</v>
      </c>
      <c r="H35" s="79">
        <v>156.62058578000031</v>
      </c>
      <c r="I35" s="79">
        <v>109.63437699999906</v>
      </c>
      <c r="J35" s="79">
        <v>173.39567812000001</v>
      </c>
      <c r="K35" s="79">
        <v>232.11014894999997</v>
      </c>
      <c r="L35" s="79">
        <v>245.38448864000094</v>
      </c>
      <c r="M35" s="79">
        <v>199.82546765999859</v>
      </c>
      <c r="N35" s="34"/>
    </row>
    <row r="36" spans="1:14">
      <c r="A36" s="13" t="s">
        <v>248</v>
      </c>
      <c r="B36" s="50">
        <v>0.11</v>
      </c>
      <c r="C36" s="50">
        <v>5.5841385368302174E-2</v>
      </c>
      <c r="D36" s="50">
        <v>0.13779859238827907</v>
      </c>
      <c r="E36" s="50">
        <v>0.11037401206162149</v>
      </c>
      <c r="F36" s="50">
        <v>0.13259107785585628</v>
      </c>
      <c r="G36" s="50">
        <v>0.10068254839679247</v>
      </c>
      <c r="H36" s="50">
        <v>9.6846522937623261E-2</v>
      </c>
      <c r="I36" s="50">
        <v>6.8420220774571508E-2</v>
      </c>
      <c r="J36" s="50">
        <v>0.10460052688983375</v>
      </c>
      <c r="K36" s="50">
        <v>0.10846069824383112</v>
      </c>
      <c r="L36" s="50">
        <v>9.2132708966709928E-2</v>
      </c>
      <c r="M36" s="50">
        <v>7.9328472973347691E-2</v>
      </c>
    </row>
    <row r="37" spans="1:14">
      <c r="A37" s="26" t="s">
        <v>182</v>
      </c>
      <c r="B37" s="6" t="s">
        <v>263</v>
      </c>
      <c r="C37" s="6" t="s">
        <v>268</v>
      </c>
      <c r="D37" s="6" t="s">
        <v>279</v>
      </c>
      <c r="E37" s="6" t="s">
        <v>281</v>
      </c>
      <c r="F37" s="6" t="s">
        <v>334</v>
      </c>
      <c r="G37" s="6" t="s">
        <v>355</v>
      </c>
      <c r="H37" s="6" t="s">
        <v>391</v>
      </c>
      <c r="I37" s="6" t="s">
        <v>396</v>
      </c>
      <c r="J37" s="6" t="s">
        <v>402</v>
      </c>
      <c r="K37" s="6" t="s">
        <v>408</v>
      </c>
      <c r="L37" s="6" t="s">
        <v>411</v>
      </c>
      <c r="M37" s="6" t="s">
        <v>421</v>
      </c>
    </row>
    <row r="38" spans="1:14" ht="15" customHeight="1">
      <c r="A38" s="26" t="s">
        <v>21</v>
      </c>
      <c r="B38" s="29" t="s">
        <v>0</v>
      </c>
      <c r="C38" s="29" t="s">
        <v>241</v>
      </c>
      <c r="D38" s="29" t="s">
        <v>242</v>
      </c>
      <c r="E38" s="29" t="s">
        <v>243</v>
      </c>
      <c r="F38" s="29" t="s">
        <v>0</v>
      </c>
      <c r="G38" s="29" t="s">
        <v>241</v>
      </c>
      <c r="H38" s="29" t="s">
        <v>242</v>
      </c>
      <c r="I38" s="29" t="s">
        <v>243</v>
      </c>
      <c r="J38" s="29" t="s">
        <v>0</v>
      </c>
      <c r="K38" s="29" t="s">
        <v>241</v>
      </c>
      <c r="L38" s="29" t="s">
        <v>242</v>
      </c>
      <c r="M38" s="29" t="s">
        <v>243</v>
      </c>
    </row>
    <row r="39" spans="1:14" s="15" customFormat="1">
      <c r="A39" s="16" t="s">
        <v>183</v>
      </c>
      <c r="B39" s="30">
        <v>4016</v>
      </c>
      <c r="C39" s="30">
        <v>4130</v>
      </c>
      <c r="D39" s="30">
        <v>4643.9377302500034</v>
      </c>
      <c r="E39" s="30">
        <v>4439.4532827100002</v>
      </c>
      <c r="F39" s="30">
        <v>4582.5659695399982</v>
      </c>
      <c r="G39" s="30">
        <v>4717.7610653900047</v>
      </c>
      <c r="H39" s="30">
        <v>5001.2531291699988</v>
      </c>
      <c r="I39" s="30">
        <v>4850.3427796399992</v>
      </c>
      <c r="J39" s="30">
        <v>4623.5205374500001</v>
      </c>
      <c r="K39" s="30">
        <v>7981.4327890799996</v>
      </c>
      <c r="L39" s="30">
        <v>8689.7523801000061</v>
      </c>
      <c r="M39" s="30">
        <v>8081.1112236000026</v>
      </c>
    </row>
    <row r="40" spans="1:14" s="15" customFormat="1">
      <c r="A40" s="24" t="s">
        <v>54</v>
      </c>
      <c r="B40" s="23">
        <v>754</v>
      </c>
      <c r="C40" s="23">
        <v>851</v>
      </c>
      <c r="D40" s="23">
        <v>936.16107520000003</v>
      </c>
      <c r="E40" s="23">
        <v>936.34543155999995</v>
      </c>
      <c r="F40" s="23">
        <v>900.06383251</v>
      </c>
      <c r="G40" s="23">
        <v>902.97250400999997</v>
      </c>
      <c r="H40" s="23">
        <v>1105.5852146700001</v>
      </c>
      <c r="I40" s="23">
        <v>1059.8664695999998</v>
      </c>
      <c r="J40" s="23">
        <v>889.45452130000001</v>
      </c>
      <c r="K40" s="23">
        <v>900.18385725999997</v>
      </c>
      <c r="L40" s="23">
        <v>1163.33793094</v>
      </c>
      <c r="M40" s="23">
        <v>865.36982590000014</v>
      </c>
    </row>
    <row r="41" spans="1:14" s="15" customFormat="1">
      <c r="A41" s="24" t="s">
        <v>112</v>
      </c>
      <c r="B41" s="23">
        <v>74</v>
      </c>
      <c r="C41" s="23">
        <v>136</v>
      </c>
      <c r="D41" s="23">
        <v>274.99746426000002</v>
      </c>
      <c r="E41" s="23">
        <v>168.06616786000001</v>
      </c>
      <c r="F41" s="23">
        <v>186.21990793999998</v>
      </c>
      <c r="G41" s="23">
        <v>257.57177670999999</v>
      </c>
      <c r="H41" s="23">
        <v>117.26707069</v>
      </c>
      <c r="I41" s="23">
        <v>129.38956226000002</v>
      </c>
      <c r="J41" s="23">
        <v>218.14991302999999</v>
      </c>
      <c r="K41" s="23">
        <v>160.10348722999998</v>
      </c>
      <c r="L41" s="23">
        <v>362.89439576000001</v>
      </c>
      <c r="M41" s="23">
        <v>62.918506469999997</v>
      </c>
    </row>
    <row r="42" spans="1:14" s="15" customFormat="1">
      <c r="A42" s="24" t="s">
        <v>184</v>
      </c>
      <c r="B42" s="23">
        <v>511</v>
      </c>
      <c r="C42" s="23">
        <v>405</v>
      </c>
      <c r="D42" s="23">
        <v>560.2583469299999</v>
      </c>
      <c r="E42" s="23">
        <v>482.12546981000003</v>
      </c>
      <c r="F42" s="23">
        <v>614.81430238999985</v>
      </c>
      <c r="G42" s="23">
        <v>606.89665921000005</v>
      </c>
      <c r="H42" s="23">
        <v>683.32676366999999</v>
      </c>
      <c r="I42" s="23">
        <v>604.98162482999987</v>
      </c>
      <c r="J42" s="23">
        <v>749.31054053999992</v>
      </c>
      <c r="K42" s="23">
        <v>1236.5494927</v>
      </c>
      <c r="L42" s="23">
        <v>1198.2426395799998</v>
      </c>
      <c r="M42" s="23">
        <v>1100.5130210699999</v>
      </c>
    </row>
    <row r="43" spans="1:14" s="15" customFormat="1">
      <c r="A43" s="24" t="s">
        <v>59</v>
      </c>
      <c r="B43" s="23">
        <v>496</v>
      </c>
      <c r="C43" s="23">
        <v>472</v>
      </c>
      <c r="D43" s="23">
        <v>510.16392903999997</v>
      </c>
      <c r="E43" s="23">
        <v>564.83635888000003</v>
      </c>
      <c r="F43" s="23">
        <v>578.05348329000003</v>
      </c>
      <c r="G43" s="23">
        <v>665.49096248000001</v>
      </c>
      <c r="H43" s="23">
        <v>804.21670491999998</v>
      </c>
      <c r="I43" s="23">
        <v>790.82480094000005</v>
      </c>
      <c r="J43" s="23">
        <v>675.35094346999995</v>
      </c>
      <c r="K43" s="23">
        <v>1297.9325926499998</v>
      </c>
      <c r="L43" s="23">
        <v>1498.3107476599998</v>
      </c>
      <c r="M43" s="23">
        <v>1509.3570487399998</v>
      </c>
    </row>
    <row r="44" spans="1:14" s="15" customFormat="1">
      <c r="A44" s="24" t="s">
        <v>250</v>
      </c>
      <c r="B44" s="23">
        <v>30</v>
      </c>
      <c r="C44" s="23">
        <v>35</v>
      </c>
      <c r="D44" s="23">
        <v>41.078976179999998</v>
      </c>
      <c r="E44" s="23">
        <v>23.067905960000001</v>
      </c>
      <c r="F44" s="23">
        <v>30.973228280000001</v>
      </c>
      <c r="G44" s="23">
        <v>17.923794690000001</v>
      </c>
      <c r="H44" s="23">
        <v>30.662090059999997</v>
      </c>
      <c r="I44" s="23">
        <v>6.0318468799999998</v>
      </c>
      <c r="J44" s="23">
        <v>0</v>
      </c>
      <c r="K44" s="23">
        <v>0</v>
      </c>
      <c r="L44" s="23">
        <v>0</v>
      </c>
      <c r="M44" s="23">
        <v>0</v>
      </c>
    </row>
    <row r="45" spans="1:14" s="15" customFormat="1">
      <c r="A45" s="24" t="s">
        <v>185</v>
      </c>
      <c r="B45" s="23">
        <v>280</v>
      </c>
      <c r="C45" s="23">
        <v>341</v>
      </c>
      <c r="D45" s="23">
        <v>372.06260120999923</v>
      </c>
      <c r="E45" s="23">
        <v>220.68768941000098</v>
      </c>
      <c r="F45" s="23">
        <v>260.22055593000005</v>
      </c>
      <c r="G45" s="23">
        <v>352.19751907</v>
      </c>
      <c r="H45" s="23">
        <v>273.27722070999926</v>
      </c>
      <c r="I45" s="23">
        <v>318.95054242000015</v>
      </c>
      <c r="J45" s="23">
        <v>291.13474020999956</v>
      </c>
      <c r="K45" s="23">
        <v>337.26194159999977</v>
      </c>
      <c r="L45" s="23">
        <v>379.06928654000149</v>
      </c>
      <c r="M45" s="23">
        <v>405.76306111999975</v>
      </c>
    </row>
    <row r="46" spans="1:14" s="15" customFormat="1">
      <c r="A46" s="24" t="s">
        <v>73</v>
      </c>
      <c r="B46" s="23">
        <v>0</v>
      </c>
      <c r="C46" s="23">
        <v>0</v>
      </c>
      <c r="D46" s="23">
        <v>-5.0699996468611059E-6</v>
      </c>
      <c r="E46" s="23">
        <v>-6.0499995425343515E-6</v>
      </c>
      <c r="F46" s="23">
        <v>5.6300001999770761E-6</v>
      </c>
      <c r="G46" s="23">
        <v>-6.0299998001719358E-6</v>
      </c>
      <c r="H46" s="23">
        <v>-5.5300002559961287E-6</v>
      </c>
      <c r="I46" s="23">
        <v>-5.9100005054472874E-6</v>
      </c>
      <c r="J46" s="23">
        <v>-9.9997314682696022E-9</v>
      </c>
      <c r="K46" s="23">
        <v>-2.2500003242166714E-6</v>
      </c>
      <c r="L46" s="23">
        <v>-6.1499993205070497E-6</v>
      </c>
      <c r="M46" s="23">
        <v>-1.4700000286102294E-6</v>
      </c>
    </row>
    <row r="47" spans="1:14" s="15" customFormat="1">
      <c r="A47" s="24" t="s">
        <v>153</v>
      </c>
      <c r="B47" s="23">
        <v>328</v>
      </c>
      <c r="C47" s="23">
        <v>328</v>
      </c>
      <c r="D47" s="23">
        <v>333.04335021000003</v>
      </c>
      <c r="E47" s="23">
        <v>327.5346439299999</v>
      </c>
      <c r="F47" s="23">
        <v>334.27068102999993</v>
      </c>
      <c r="G47" s="23">
        <v>314.7342026</v>
      </c>
      <c r="H47" s="23">
        <v>322.83714249999991</v>
      </c>
      <c r="I47" s="23">
        <v>334.0648339600001</v>
      </c>
      <c r="J47" s="23">
        <v>303.72022921000001</v>
      </c>
      <c r="K47" s="23">
        <v>828.18603673999996</v>
      </c>
      <c r="L47" s="23">
        <v>851.33775439999965</v>
      </c>
      <c r="M47" s="23">
        <v>805.37656104999996</v>
      </c>
    </row>
    <row r="48" spans="1:14" s="15" customFormat="1">
      <c r="A48" s="24" t="s">
        <v>76</v>
      </c>
      <c r="B48" s="23">
        <v>1247</v>
      </c>
      <c r="C48" s="23">
        <v>1259</v>
      </c>
      <c r="D48" s="23">
        <v>1291.6890514199999</v>
      </c>
      <c r="E48" s="23">
        <v>1268.0946661800003</v>
      </c>
      <c r="F48" s="23">
        <v>1315.6393492200002</v>
      </c>
      <c r="G48" s="23">
        <v>1229.8072420500002</v>
      </c>
      <c r="H48" s="23">
        <v>1278.7422330800002</v>
      </c>
      <c r="I48" s="23">
        <v>1285.8840058400001</v>
      </c>
      <c r="J48" s="23">
        <v>1173.2155509099998</v>
      </c>
      <c r="K48" s="23">
        <v>2744.6258255900002</v>
      </c>
      <c r="L48" s="23">
        <v>2751.6059182300005</v>
      </c>
      <c r="M48" s="23">
        <v>2854.8742351599994</v>
      </c>
    </row>
    <row r="49" spans="1:13" s="15" customFormat="1">
      <c r="A49" s="24" t="s">
        <v>187</v>
      </c>
      <c r="B49" s="23">
        <v>297</v>
      </c>
      <c r="C49" s="23">
        <v>302</v>
      </c>
      <c r="D49" s="23">
        <v>324.48294086999954</v>
      </c>
      <c r="E49" s="23">
        <v>448.69495516999996</v>
      </c>
      <c r="F49" s="23">
        <v>362.31062332000079</v>
      </c>
      <c r="G49" s="23">
        <v>370.16641060000006</v>
      </c>
      <c r="H49" s="23">
        <v>385.33869439999944</v>
      </c>
      <c r="I49" s="23">
        <v>320.34909882000147</v>
      </c>
      <c r="J49" s="23">
        <v>323.18409878999933</v>
      </c>
      <c r="K49" s="23">
        <v>476.58955756000205</v>
      </c>
      <c r="L49" s="23">
        <v>484.9537131400034</v>
      </c>
      <c r="M49" s="23">
        <v>476.93896556000027</v>
      </c>
    </row>
    <row r="50" spans="1:13" s="15" customFormat="1">
      <c r="A50" s="9" t="s">
        <v>77</v>
      </c>
      <c r="B50" s="31">
        <v>4016</v>
      </c>
      <c r="C50" s="31">
        <v>4130</v>
      </c>
      <c r="D50" s="31">
        <v>4643.9377302500034</v>
      </c>
      <c r="E50" s="31">
        <v>4439.4532827100002</v>
      </c>
      <c r="F50" s="31">
        <v>4582.5659695399982</v>
      </c>
      <c r="G50" s="31">
        <v>4717.7610653900047</v>
      </c>
      <c r="H50" s="31">
        <v>5001.2531291699988</v>
      </c>
      <c r="I50" s="31">
        <v>4850.3427796399992</v>
      </c>
      <c r="J50" s="31">
        <v>4623.5205374500001</v>
      </c>
      <c r="K50" s="31">
        <v>7981.4327890799996</v>
      </c>
      <c r="L50" s="31">
        <v>8689.7523801000061</v>
      </c>
      <c r="M50" s="31">
        <v>8081.1112236000026</v>
      </c>
    </row>
    <row r="51" spans="1:13" s="15" customFormat="1">
      <c r="A51" s="9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 s="15" customFormat="1">
      <c r="A52" s="16" t="s">
        <v>188</v>
      </c>
      <c r="B52" s="30">
        <v>-2242</v>
      </c>
      <c r="C52" s="30">
        <v>-2310</v>
      </c>
      <c r="D52" s="30">
        <v>-2707.0879161899993</v>
      </c>
      <c r="E52" s="30">
        <v>-2473.8847308299996</v>
      </c>
      <c r="F52" s="30">
        <v>-2464.3190211100055</v>
      </c>
      <c r="G52" s="30">
        <v>-2631.9208268299994</v>
      </c>
      <c r="H52" s="30">
        <v>-2782.7698727599995</v>
      </c>
      <c r="I52" s="30">
        <v>-2564.187037969999</v>
      </c>
      <c r="J52" s="30">
        <v>-2425.432388489995</v>
      </c>
      <c r="K52" s="30">
        <v>-5584.3773223600056</v>
      </c>
      <c r="L52" s="30">
        <v>-6059.0238314199969</v>
      </c>
      <c r="M52" s="30">
        <v>-5731.8518261700046</v>
      </c>
    </row>
    <row r="53" spans="1:13" s="15" customFormat="1">
      <c r="A53" s="24" t="s">
        <v>189</v>
      </c>
      <c r="B53" s="23">
        <v>-761</v>
      </c>
      <c r="C53" s="23">
        <v>-881</v>
      </c>
      <c r="D53" s="23">
        <v>-930.92168323999999</v>
      </c>
      <c r="E53" s="23">
        <v>-802.93871894000006</v>
      </c>
      <c r="F53" s="23">
        <v>-847.76174974000003</v>
      </c>
      <c r="G53" s="23">
        <v>-754.91410250000001</v>
      </c>
      <c r="H53" s="23">
        <v>-814.56637825999996</v>
      </c>
      <c r="I53" s="23">
        <v>-831.14819438999996</v>
      </c>
      <c r="J53" s="23">
        <v>-753.94362559000001</v>
      </c>
      <c r="K53" s="23">
        <v>-3132.1000735499997</v>
      </c>
      <c r="L53" s="23">
        <v>-3181.4158941199998</v>
      </c>
      <c r="M53" s="23">
        <v>-2862.1543615700002</v>
      </c>
    </row>
    <row r="54" spans="1:13" s="15" customFormat="1">
      <c r="A54" s="24" t="s">
        <v>81</v>
      </c>
      <c r="B54" s="23">
        <v>-611</v>
      </c>
      <c r="C54" s="23">
        <v>-524</v>
      </c>
      <c r="D54" s="23">
        <v>-696.24965608000002</v>
      </c>
      <c r="E54" s="23">
        <v>-688.13930043999994</v>
      </c>
      <c r="F54" s="23">
        <v>-683.35775529000011</v>
      </c>
      <c r="G54" s="23">
        <v>-890.61533155999996</v>
      </c>
      <c r="H54" s="23">
        <v>-879.57445527999994</v>
      </c>
      <c r="I54" s="23">
        <v>-828.69018186000005</v>
      </c>
      <c r="J54" s="23">
        <v>-815.3183654500001</v>
      </c>
      <c r="K54" s="23">
        <v>-1335.76351942</v>
      </c>
      <c r="L54" s="23">
        <v>-1755.1868517099997</v>
      </c>
      <c r="M54" s="23">
        <v>-1602.9359208400001</v>
      </c>
    </row>
    <row r="55" spans="1:13" s="15" customFormat="1" ht="15.75" customHeight="1">
      <c r="A55" s="24" t="s">
        <v>82</v>
      </c>
      <c r="B55" s="23">
        <v>-44</v>
      </c>
      <c r="C55" s="23">
        <v>-59</v>
      </c>
      <c r="D55" s="23">
        <v>-78.860224300000013</v>
      </c>
      <c r="E55" s="23">
        <v>-96.191618369999986</v>
      </c>
      <c r="F55" s="23">
        <v>-64.243091209999989</v>
      </c>
      <c r="G55" s="23">
        <v>-72.819855939999997</v>
      </c>
      <c r="H55" s="23">
        <v>-102.18465913999999</v>
      </c>
      <c r="I55" s="23">
        <v>-132.1584336</v>
      </c>
      <c r="J55" s="23">
        <v>-88.60035452000001</v>
      </c>
      <c r="K55" s="23">
        <v>-80.008947869999986</v>
      </c>
      <c r="L55" s="23">
        <v>-96.853495659999993</v>
      </c>
      <c r="M55" s="23">
        <v>-112.58954224999999</v>
      </c>
    </row>
    <row r="56" spans="1:13" s="15" customFormat="1" ht="15.75" customHeight="1">
      <c r="A56" s="24" t="s">
        <v>251</v>
      </c>
      <c r="B56" s="23">
        <v>-4</v>
      </c>
      <c r="C56" s="23">
        <v>-3</v>
      </c>
      <c r="D56" s="23">
        <v>-2.0024480100000002</v>
      </c>
      <c r="E56" s="23">
        <v>-0.34761555</v>
      </c>
      <c r="F56" s="23">
        <v>0</v>
      </c>
      <c r="G56" s="23">
        <v>0</v>
      </c>
      <c r="H56" s="23">
        <v>0</v>
      </c>
      <c r="I56" s="23">
        <v>0</v>
      </c>
      <c r="J56" s="23">
        <v>-40.712688899999996</v>
      </c>
      <c r="K56" s="23">
        <v>-22.100018850000001</v>
      </c>
      <c r="L56" s="23">
        <v>-16.47715474</v>
      </c>
      <c r="M56" s="23">
        <v>-18.146230969999998</v>
      </c>
    </row>
    <row r="57" spans="1:13" s="15" customFormat="1">
      <c r="A57" s="24" t="s">
        <v>190</v>
      </c>
      <c r="B57" s="23">
        <v>-271</v>
      </c>
      <c r="C57" s="23">
        <v>-270</v>
      </c>
      <c r="D57" s="23">
        <v>-405.30618205999986</v>
      </c>
      <c r="E57" s="23">
        <v>-297.90392246999977</v>
      </c>
      <c r="F57" s="23">
        <v>-254.32544329000018</v>
      </c>
      <c r="G57" s="23">
        <v>-324.36253926000063</v>
      </c>
      <c r="H57" s="23">
        <v>-378.74905699000044</v>
      </c>
      <c r="I57" s="23">
        <v>-358.97195474000023</v>
      </c>
      <c r="J57" s="23">
        <v>-370.61098402999971</v>
      </c>
      <c r="K57" s="23">
        <v>-491.00248007000005</v>
      </c>
      <c r="L57" s="23">
        <v>-441.32722038000043</v>
      </c>
      <c r="M57" s="23">
        <v>-443.36420621999946</v>
      </c>
    </row>
    <row r="58" spans="1:13" s="15" customFormat="1">
      <c r="A58" s="24" t="s">
        <v>191</v>
      </c>
      <c r="B58" s="23">
        <v>-550</v>
      </c>
      <c r="C58" s="23">
        <v>-572</v>
      </c>
      <c r="D58" s="23">
        <v>-593.74772249999978</v>
      </c>
      <c r="E58" s="23">
        <v>-588.36355506000007</v>
      </c>
      <c r="F58" s="23">
        <v>-614.63098158000014</v>
      </c>
      <c r="G58" s="23">
        <v>-589.20899756999995</v>
      </c>
      <c r="H58" s="23">
        <v>-607.6953230900001</v>
      </c>
      <c r="I58" s="23">
        <v>-413.2182733799998</v>
      </c>
      <c r="J58" s="23">
        <v>-356.24636999999979</v>
      </c>
      <c r="K58" s="23">
        <v>-523.40228260000083</v>
      </c>
      <c r="L58" s="23">
        <v>-567.763214809999</v>
      </c>
      <c r="M58" s="23">
        <v>-692.66156432000014</v>
      </c>
    </row>
    <row r="59" spans="1:13" s="15" customFormat="1">
      <c r="A59" s="16" t="s">
        <v>92</v>
      </c>
      <c r="B59" s="30">
        <v>-1774</v>
      </c>
      <c r="C59" s="30">
        <v>-1820</v>
      </c>
      <c r="D59" s="30">
        <v>-1936.8498141400003</v>
      </c>
      <c r="E59" s="30">
        <v>-1965.5686312100011</v>
      </c>
      <c r="F59" s="30">
        <v>-2118.246797339998</v>
      </c>
      <c r="G59" s="30">
        <v>-2085.8402381500005</v>
      </c>
      <c r="H59" s="30">
        <v>-2218.4832566099981</v>
      </c>
      <c r="I59" s="30">
        <v>-2286.1557417500021</v>
      </c>
      <c r="J59" s="30">
        <v>-2198.0881489599997</v>
      </c>
      <c r="K59" s="30">
        <v>-2397.0554665799987</v>
      </c>
      <c r="L59" s="30">
        <v>-2630.7285485700022</v>
      </c>
      <c r="M59" s="30">
        <v>-2349.2593974099982</v>
      </c>
    </row>
    <row r="60" spans="1:13" s="15" customFormat="1">
      <c r="A60" s="9" t="s">
        <v>102</v>
      </c>
      <c r="B60" s="30">
        <v>-4016</v>
      </c>
      <c r="C60" s="30">
        <v>-4130</v>
      </c>
      <c r="D60" s="30">
        <v>-4643.9377303299998</v>
      </c>
      <c r="E60" s="30">
        <v>-4439.4533620400007</v>
      </c>
      <c r="F60" s="30">
        <v>-4582.5658184500035</v>
      </c>
      <c r="G60" s="30">
        <v>-4717.7610649799999</v>
      </c>
      <c r="H60" s="30">
        <v>-5001.2531293699976</v>
      </c>
      <c r="I60" s="30">
        <v>-4850.3427797200011</v>
      </c>
      <c r="J60" s="30">
        <v>-4623.5205374499947</v>
      </c>
      <c r="K60" s="30">
        <v>-7981.4327889400038</v>
      </c>
      <c r="L60" s="30">
        <v>-8689.7523799899991</v>
      </c>
      <c r="M60" s="30">
        <v>-8081.1112235800028</v>
      </c>
    </row>
    <row r="61" spans="1:13">
      <c r="A61" s="33"/>
    </row>
    <row r="63" spans="1:13">
      <c r="A63" s="42" t="s">
        <v>254</v>
      </c>
    </row>
  </sheetData>
  <pageMargins left="0.511811024" right="0.511811024" top="0.78740157499999996" bottom="0.78740157499999996" header="0.31496062000000002" footer="0.31496062000000002"/>
  <pageSetup paperSize="9" scale="50" orientation="landscape" r:id="rId1"/>
  <headerFooter>
    <oddFooter>&amp;L&amp;1#&amp;"Calibri"&amp;10&amp;K000000Confidencial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856D-E0DB-47DA-8560-C537FBE61452}">
  <sheetPr codeName="Plan21">
    <tabColor rgb="FF92D050"/>
    <pageSetUpPr fitToPage="1"/>
  </sheetPr>
  <dimension ref="A1:O65"/>
  <sheetViews>
    <sheetView showGridLines="0" zoomScale="90" zoomScaleNormal="90" workbookViewId="0">
      <pane xSplit="1" ySplit="3" topLeftCell="B13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ColWidth="9.1796875" defaultRowHeight="14.5"/>
  <cols>
    <col min="1" max="1" width="54.81640625" style="2" customWidth="1" collapsed="1"/>
    <col min="2" max="13" width="9.453125" style="2" customWidth="1"/>
    <col min="14" max="15" width="9.1796875" style="2" customWidth="1"/>
    <col min="16" max="16384" width="9.1796875" style="2"/>
  </cols>
  <sheetData>
    <row r="1" spans="1:13" ht="45" customHeight="1" collapsed="1">
      <c r="A1"/>
    </row>
    <row r="2" spans="1:13">
      <c r="A2" s="26" t="s">
        <v>172</v>
      </c>
      <c r="B2" s="6" t="s">
        <v>263</v>
      </c>
      <c r="C2" s="6" t="s">
        <v>268</v>
      </c>
      <c r="D2" s="6" t="s">
        <v>279</v>
      </c>
      <c r="E2" s="6" t="s">
        <v>281</v>
      </c>
      <c r="F2" s="6" t="s">
        <v>334</v>
      </c>
      <c r="G2" s="6" t="s">
        <v>355</v>
      </c>
      <c r="H2" s="6" t="s">
        <v>391</v>
      </c>
      <c r="I2" s="6" t="s">
        <v>396</v>
      </c>
      <c r="J2" s="6" t="s">
        <v>402</v>
      </c>
      <c r="K2" s="6" t="s">
        <v>408</v>
      </c>
      <c r="L2" s="6" t="s">
        <v>411</v>
      </c>
      <c r="M2" s="6" t="s">
        <v>421</v>
      </c>
    </row>
    <row r="3" spans="1:13" ht="15" customHeight="1">
      <c r="A3" s="26"/>
      <c r="B3" s="5" t="s">
        <v>0</v>
      </c>
      <c r="C3" s="5" t="s">
        <v>241</v>
      </c>
      <c r="D3" s="5" t="s">
        <v>242</v>
      </c>
      <c r="E3" s="5" t="s">
        <v>243</v>
      </c>
      <c r="F3" s="5" t="s">
        <v>243</v>
      </c>
      <c r="G3" s="5" t="s">
        <v>241</v>
      </c>
      <c r="H3" s="5" t="s">
        <v>242</v>
      </c>
      <c r="I3" s="5" t="s">
        <v>243</v>
      </c>
      <c r="J3" s="5" t="s">
        <v>0</v>
      </c>
      <c r="K3" s="5" t="s">
        <v>241</v>
      </c>
      <c r="L3" s="5" t="s">
        <v>242</v>
      </c>
      <c r="M3" s="5" t="s">
        <v>243</v>
      </c>
    </row>
    <row r="4" spans="1:13">
      <c r="A4" s="10" t="s">
        <v>348</v>
      </c>
      <c r="B4" s="73">
        <v>12297</v>
      </c>
      <c r="C4" s="73">
        <v>16417</v>
      </c>
      <c r="D4" s="73">
        <v>17547</v>
      </c>
      <c r="E4" s="73">
        <v>16197</v>
      </c>
      <c r="F4" s="73">
        <v>13873</v>
      </c>
      <c r="G4" s="73">
        <v>17904.8</v>
      </c>
      <c r="H4" s="73">
        <v>16367</v>
      </c>
      <c r="I4" s="73">
        <v>15883</v>
      </c>
      <c r="J4" s="73">
        <v>18108</v>
      </c>
      <c r="K4" s="73">
        <v>18633</v>
      </c>
      <c r="L4" s="73">
        <v>20260</v>
      </c>
      <c r="M4" s="73">
        <v>17943.338981000001</v>
      </c>
    </row>
    <row r="5" spans="1:13">
      <c r="A5" s="10" t="s">
        <v>349</v>
      </c>
      <c r="B5" s="73">
        <v>2545</v>
      </c>
      <c r="C5" s="73">
        <v>4124</v>
      </c>
      <c r="D5" s="73">
        <v>4245</v>
      </c>
      <c r="E5" s="73">
        <v>3533</v>
      </c>
      <c r="F5" s="73">
        <v>2864</v>
      </c>
      <c r="G5" s="73">
        <v>3636.7</v>
      </c>
      <c r="H5" s="73">
        <v>3095</v>
      </c>
      <c r="I5" s="73">
        <v>2897</v>
      </c>
      <c r="J5" s="73">
        <v>2894</v>
      </c>
      <c r="K5" s="73">
        <v>2966</v>
      </c>
      <c r="L5" s="73">
        <v>3627</v>
      </c>
      <c r="M5" s="73">
        <v>1307.4557420000001</v>
      </c>
    </row>
    <row r="6" spans="1:13">
      <c r="A6" s="26" t="s">
        <v>174</v>
      </c>
      <c r="B6" s="6" t="s">
        <v>263</v>
      </c>
      <c r="C6" s="6" t="s">
        <v>268</v>
      </c>
      <c r="D6" s="6" t="s">
        <v>279</v>
      </c>
      <c r="E6" s="6" t="s">
        <v>281</v>
      </c>
      <c r="F6" s="6" t="s">
        <v>334</v>
      </c>
      <c r="G6" s="6" t="s">
        <v>355</v>
      </c>
      <c r="H6" s="6" t="s">
        <v>391</v>
      </c>
      <c r="I6" s="6" t="s">
        <v>396</v>
      </c>
      <c r="J6" s="6" t="s">
        <v>402</v>
      </c>
      <c r="K6" s="6" t="s">
        <v>408</v>
      </c>
      <c r="L6" s="6" t="s">
        <v>411</v>
      </c>
      <c r="M6" s="6" t="s">
        <v>421</v>
      </c>
    </row>
    <row r="7" spans="1:13" ht="15" customHeight="1">
      <c r="A7" s="26" t="s">
        <v>21</v>
      </c>
      <c r="B7" s="5" t="s">
        <v>0</v>
      </c>
      <c r="C7" s="5" t="s">
        <v>241</v>
      </c>
      <c r="D7" s="5" t="s">
        <v>242</v>
      </c>
      <c r="E7" s="5" t="s">
        <v>243</v>
      </c>
      <c r="F7" s="5" t="s">
        <v>243</v>
      </c>
      <c r="G7" s="5" t="s">
        <v>241</v>
      </c>
      <c r="H7" s="5" t="s">
        <v>242</v>
      </c>
      <c r="I7" s="5" t="s">
        <v>243</v>
      </c>
      <c r="J7" s="5" t="s">
        <v>0</v>
      </c>
      <c r="K7" s="5" t="s">
        <v>241</v>
      </c>
      <c r="L7" s="5" t="s">
        <v>242</v>
      </c>
      <c r="M7" s="5" t="s">
        <v>243</v>
      </c>
    </row>
    <row r="8" spans="1:13">
      <c r="A8" s="10" t="s">
        <v>196</v>
      </c>
      <c r="B8" s="79">
        <v>1423.5633549900001</v>
      </c>
      <c r="C8" s="79">
        <v>1827.9604755100008</v>
      </c>
      <c r="D8" s="79">
        <v>2052.667126339999</v>
      </c>
      <c r="E8" s="79">
        <v>1661.9675945999988</v>
      </c>
      <c r="F8" s="79">
        <v>1745.95237995</v>
      </c>
      <c r="G8" s="79">
        <v>2215.89249892</v>
      </c>
      <c r="H8" s="79">
        <v>1965.5703409599998</v>
      </c>
      <c r="I8" s="79">
        <v>1512.2167196599996</v>
      </c>
      <c r="J8" s="79">
        <v>2206.3623926599998</v>
      </c>
      <c r="K8" s="79">
        <v>2464.6295958299997</v>
      </c>
      <c r="L8" s="79">
        <v>2950.60039078</v>
      </c>
      <c r="M8" s="79">
        <v>2219.9154576099977</v>
      </c>
    </row>
    <row r="9" spans="1:13">
      <c r="A9" s="10" t="s">
        <v>197</v>
      </c>
      <c r="B9" s="79">
        <v>-1071.1675098000001</v>
      </c>
      <c r="C9" s="79">
        <v>-1150.8850101700011</v>
      </c>
      <c r="D9" s="79">
        <v>-1251.4975544299991</v>
      </c>
      <c r="E9" s="79">
        <v>-1247.95706449</v>
      </c>
      <c r="F9" s="79">
        <v>-1218.8419281899999</v>
      </c>
      <c r="G9" s="79">
        <v>-1372.9482384299997</v>
      </c>
      <c r="H9" s="79">
        <v>-1389.276035599999</v>
      </c>
      <c r="I9" s="79">
        <v>-1370.9736905300008</v>
      </c>
      <c r="J9" s="79">
        <v>-1573.8627144699999</v>
      </c>
      <c r="K9" s="79">
        <v>-1657.5818276899993</v>
      </c>
      <c r="L9" s="79">
        <v>-1829.0152412199993</v>
      </c>
      <c r="M9" s="79">
        <v>-1634.6878426000003</v>
      </c>
    </row>
    <row r="10" spans="1:13">
      <c r="A10" s="10" t="s">
        <v>24</v>
      </c>
      <c r="B10" s="79">
        <v>352.39584518999999</v>
      </c>
      <c r="C10" s="79">
        <v>677.07546534000198</v>
      </c>
      <c r="D10" s="79">
        <v>801.1695719100029</v>
      </c>
      <c r="E10" s="79">
        <v>414.010530109998</v>
      </c>
      <c r="F10" s="79">
        <v>527.11045176000016</v>
      </c>
      <c r="G10" s="79">
        <v>842.94426049000026</v>
      </c>
      <c r="H10" s="79">
        <v>576.29430536000086</v>
      </c>
      <c r="I10" s="79">
        <v>141.24302912999883</v>
      </c>
      <c r="J10" s="79">
        <v>632.49967818999994</v>
      </c>
      <c r="K10" s="79">
        <v>807.04776814000047</v>
      </c>
      <c r="L10" s="79">
        <v>1121.5851495600007</v>
      </c>
      <c r="M10" s="79">
        <v>585.22761500999741</v>
      </c>
    </row>
    <row r="11" spans="1:13">
      <c r="A11" s="10" t="s">
        <v>177</v>
      </c>
      <c r="B11" s="79">
        <v>-9.1521308599999998</v>
      </c>
      <c r="C11" s="79">
        <v>-8.1687306300000007</v>
      </c>
      <c r="D11" s="79">
        <v>-5.8108036399999996</v>
      </c>
      <c r="E11" s="79">
        <v>-7.5381315500000001</v>
      </c>
      <c r="F11" s="79">
        <v>-9.4778546800000036</v>
      </c>
      <c r="G11" s="79">
        <v>-9.4993903899999985</v>
      </c>
      <c r="H11" s="79">
        <v>-10.281349610000001</v>
      </c>
      <c r="I11" s="79">
        <v>-9.7008917700000019</v>
      </c>
      <c r="J11" s="79">
        <v>-6.3099117299999987</v>
      </c>
      <c r="K11" s="79">
        <v>-6.7188739399999946</v>
      </c>
      <c r="L11" s="79">
        <v>-8.88518513</v>
      </c>
      <c r="M11" s="79">
        <v>-8.7053524599999967</v>
      </c>
    </row>
    <row r="12" spans="1:13">
      <c r="A12" s="10" t="s">
        <v>178</v>
      </c>
      <c r="B12" s="79">
        <v>-95.667906260000009</v>
      </c>
      <c r="C12" s="79">
        <v>-88.169662650000006</v>
      </c>
      <c r="D12" s="79">
        <v>-99.415020180000013</v>
      </c>
      <c r="E12" s="79">
        <v>-123.72213843999999</v>
      </c>
      <c r="F12" s="79">
        <v>-98.737302540000002</v>
      </c>
      <c r="G12" s="79">
        <v>-113.54222101000006</v>
      </c>
      <c r="H12" s="79">
        <v>-126.56149772999994</v>
      </c>
      <c r="I12" s="79">
        <v>-133.89826970999994</v>
      </c>
      <c r="J12" s="79">
        <v>-100.19420459999998</v>
      </c>
      <c r="K12" s="79">
        <v>-103.35983703999995</v>
      </c>
      <c r="L12" s="79">
        <v>-121.92684014000001</v>
      </c>
      <c r="M12" s="79">
        <v>-143.09357552000006</v>
      </c>
    </row>
    <row r="13" spans="1:13">
      <c r="A13" s="10" t="s">
        <v>179</v>
      </c>
      <c r="B13" s="79">
        <v>-91.902666620000005</v>
      </c>
      <c r="C13" s="79">
        <v>205.68340993000001</v>
      </c>
      <c r="D13" s="79">
        <v>-41.086340999999997</v>
      </c>
      <c r="E13" s="79">
        <v>55.693343890000001</v>
      </c>
      <c r="F13" s="79">
        <v>-15.610101439999983</v>
      </c>
      <c r="G13" s="79">
        <v>17.943876359999983</v>
      </c>
      <c r="H13" s="79">
        <v>-10.936190530000006</v>
      </c>
      <c r="I13" s="79">
        <v>-60.414974689999987</v>
      </c>
      <c r="J13" s="79">
        <v>-54.882913610000003</v>
      </c>
      <c r="K13" s="79">
        <v>-29.708280030000001</v>
      </c>
      <c r="L13" s="79">
        <v>-8.9053491800000053</v>
      </c>
      <c r="M13" s="79">
        <v>442.03979112999991</v>
      </c>
    </row>
    <row r="14" spans="1:13">
      <c r="A14" s="10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</row>
    <row r="15" spans="1:13">
      <c r="A15" s="8" t="s">
        <v>262</v>
      </c>
      <c r="B15" s="39">
        <v>-325.46324670000001</v>
      </c>
      <c r="C15" s="39">
        <v>-150.60946547</v>
      </c>
      <c r="D15" s="39">
        <v>-202.73970087000001</v>
      </c>
      <c r="E15" s="39">
        <v>-222.65904645999998</v>
      </c>
      <c r="F15" s="78">
        <v>-50.699612149999943</v>
      </c>
      <c r="G15" s="78">
        <v>-262.85638054000003</v>
      </c>
      <c r="H15" s="78">
        <v>-310.48303965000002</v>
      </c>
      <c r="I15" s="78">
        <v>-368.38032421999975</v>
      </c>
      <c r="J15" s="78">
        <v>-506.20287929000006</v>
      </c>
      <c r="K15" s="78">
        <v>-551.60495973000002</v>
      </c>
      <c r="L15" s="78">
        <v>-631.54367242999979</v>
      </c>
      <c r="M15" s="78">
        <v>-637.53542810000033</v>
      </c>
    </row>
    <row r="16" spans="1:13">
      <c r="A16" s="8" t="s">
        <v>35</v>
      </c>
      <c r="B16" s="78">
        <v>27.86808963</v>
      </c>
      <c r="C16" s="78">
        <v>34.530315999999999</v>
      </c>
      <c r="D16" s="78">
        <v>37.643634570000003</v>
      </c>
      <c r="E16" s="78">
        <v>34.940761689999995</v>
      </c>
      <c r="F16" s="78">
        <v>36.875311330000002</v>
      </c>
      <c r="G16" s="78">
        <v>49.78519218000001</v>
      </c>
      <c r="H16" s="78">
        <v>84.884367339999997</v>
      </c>
      <c r="I16" s="78">
        <v>139.1915196600001</v>
      </c>
      <c r="J16" s="78">
        <v>186.33581715000003</v>
      </c>
      <c r="K16" s="78">
        <v>217.61685133</v>
      </c>
      <c r="L16" s="78">
        <v>249.92012300999994</v>
      </c>
      <c r="M16" s="78">
        <v>264.35759468000009</v>
      </c>
    </row>
    <row r="17" spans="1:14">
      <c r="A17" s="21" t="s">
        <v>36</v>
      </c>
      <c r="B17" s="79">
        <v>-297.59515707000003</v>
      </c>
      <c r="C17" s="79">
        <v>-116.07914947</v>
      </c>
      <c r="D17" s="79">
        <v>-165.09606630000002</v>
      </c>
      <c r="E17" s="79">
        <v>-187.71828477</v>
      </c>
      <c r="F17" s="79">
        <v>-13.824300819999941</v>
      </c>
      <c r="G17" s="79">
        <v>-213.07118836000001</v>
      </c>
      <c r="H17" s="79">
        <v>-225.59867231000004</v>
      </c>
      <c r="I17" s="79">
        <v>-229.18880455999965</v>
      </c>
      <c r="J17" s="79">
        <v>-319.86706214000003</v>
      </c>
      <c r="K17" s="79">
        <v>-333.98810839999999</v>
      </c>
      <c r="L17" s="79">
        <v>-381.62354941999985</v>
      </c>
      <c r="M17" s="79">
        <v>-373.17783342000024</v>
      </c>
    </row>
    <row r="18" spans="1:14">
      <c r="A18" s="8" t="s">
        <v>37</v>
      </c>
      <c r="B18" s="78">
        <v>-220.88652473999898</v>
      </c>
      <c r="C18" s="78">
        <v>-74.67723377999998</v>
      </c>
      <c r="D18" s="78">
        <v>-257.89834954999901</v>
      </c>
      <c r="E18" s="78">
        <v>-103.85357357000102</v>
      </c>
      <c r="F18" s="78">
        <v>-188.48400956000029</v>
      </c>
      <c r="G18" s="78">
        <v>-130.44519545</v>
      </c>
      <c r="H18" s="78">
        <v>-127.93955187999997</v>
      </c>
      <c r="I18" s="78">
        <v>-207.88268308999997</v>
      </c>
      <c r="J18" s="78">
        <v>-204.70477793999996</v>
      </c>
      <c r="K18" s="78">
        <v>-270.39443820000008</v>
      </c>
      <c r="L18" s="78">
        <v>-232.77264773000013</v>
      </c>
      <c r="M18" s="78">
        <v>-247.57542802000009</v>
      </c>
    </row>
    <row r="19" spans="1:14">
      <c r="A19" s="8" t="s">
        <v>38</v>
      </c>
      <c r="B19" s="78">
        <v>-12.20644306</v>
      </c>
      <c r="C19" s="78">
        <v>-10.27728089</v>
      </c>
      <c r="D19" s="78">
        <v>-14.869195919999999</v>
      </c>
      <c r="E19" s="78">
        <v>-12.658851369999999</v>
      </c>
      <c r="F19" s="78">
        <v>-2.5732309100000008</v>
      </c>
      <c r="G19" s="78">
        <v>-7.4681105099999989</v>
      </c>
      <c r="H19" s="78">
        <v>-5.3836279400000002</v>
      </c>
      <c r="I19" s="78">
        <v>-8.0798507799999939</v>
      </c>
      <c r="J19" s="78">
        <v>23.801283869999999</v>
      </c>
      <c r="K19" s="78">
        <v>12.867215689999991</v>
      </c>
      <c r="L19" s="78">
        <v>2.6668886000000072</v>
      </c>
      <c r="M19" s="78">
        <v>-4.2657275299999977</v>
      </c>
    </row>
    <row r="20" spans="1:14">
      <c r="A20" s="10" t="s">
        <v>39</v>
      </c>
      <c r="B20" s="79">
        <v>-530.688124869999</v>
      </c>
      <c r="C20" s="79">
        <v>-201.03366413999998</v>
      </c>
      <c r="D20" s="79">
        <v>-437.86361176999901</v>
      </c>
      <c r="E20" s="79">
        <v>-304.23070971000101</v>
      </c>
      <c r="F20" s="79">
        <v>-204.88154129000023</v>
      </c>
      <c r="G20" s="79">
        <v>-350.98449431999961</v>
      </c>
      <c r="H20" s="79">
        <v>-358.92185213000022</v>
      </c>
      <c r="I20" s="79">
        <v>-445.15133842999961</v>
      </c>
      <c r="J20" s="79">
        <v>-500.77055620999994</v>
      </c>
      <c r="K20" s="79">
        <v>-591.51533090999999</v>
      </c>
      <c r="L20" s="79">
        <v>-611.7293085499997</v>
      </c>
      <c r="M20" s="79">
        <v>-625.01898897000035</v>
      </c>
    </row>
    <row r="21" spans="1:14">
      <c r="A21" s="1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</row>
    <row r="22" spans="1:14">
      <c r="A22" s="10" t="s">
        <v>32</v>
      </c>
      <c r="B22" s="79">
        <v>2.4200535699999999</v>
      </c>
      <c r="C22" s="79">
        <v>4.2643546299999997</v>
      </c>
      <c r="D22" s="79">
        <v>4.7882288399999995</v>
      </c>
      <c r="E22" s="79">
        <v>1.6144419299999999</v>
      </c>
      <c r="F22" s="79">
        <v>1.1956175799998952</v>
      </c>
      <c r="G22" s="79">
        <v>2.5956942099998734</v>
      </c>
      <c r="H22" s="79">
        <v>7.8290970800000022</v>
      </c>
      <c r="I22" s="79">
        <v>1.2365563199999696</v>
      </c>
      <c r="J22" s="79">
        <v>7.0959681900000504</v>
      </c>
      <c r="K22" s="79">
        <v>8.0723192100000425</v>
      </c>
      <c r="L22" s="79">
        <v>11.556066910000014</v>
      </c>
      <c r="M22" s="79">
        <v>13.737454800000188</v>
      </c>
    </row>
    <row r="23" spans="1:14">
      <c r="A23" s="12" t="s">
        <v>41</v>
      </c>
      <c r="B23" s="79">
        <v>98.831301930000009</v>
      </c>
      <c r="C23" s="79">
        <v>-185.18247765000001</v>
      </c>
      <c r="D23" s="79">
        <v>-50.939545969999998</v>
      </c>
      <c r="E23" s="79">
        <v>-32.698965449999996</v>
      </c>
      <c r="F23" s="79">
        <v>-25.044062750000055</v>
      </c>
      <c r="G23" s="79">
        <v>-75.069141449999989</v>
      </c>
      <c r="H23" s="79">
        <v>-26.74620448000006</v>
      </c>
      <c r="I23" s="79">
        <v>122.80596771</v>
      </c>
      <c r="J23" s="79">
        <v>-45.689612399999994</v>
      </c>
      <c r="K23" s="79">
        <v>-53.685773279999999</v>
      </c>
      <c r="L23" s="79">
        <v>-72.558690959999979</v>
      </c>
      <c r="M23" s="79">
        <v>-21.18185818000001</v>
      </c>
    </row>
    <row r="24" spans="1:14">
      <c r="A24" s="12" t="s">
        <v>42</v>
      </c>
      <c r="B24" s="79">
        <v>1.1742274099999999</v>
      </c>
      <c r="C24" s="79">
        <v>-5.7515489999999996E-2</v>
      </c>
      <c r="D24" s="79">
        <v>-6.4482232399999999</v>
      </c>
      <c r="E24" s="79">
        <v>-2.1817863799999997</v>
      </c>
      <c r="F24" s="79">
        <v>-2.3069065900000005</v>
      </c>
      <c r="G24" s="79">
        <v>-2.2511391999999995</v>
      </c>
      <c r="H24" s="79">
        <v>0.36213885999999962</v>
      </c>
      <c r="I24" s="79">
        <v>-1.0064350200000001</v>
      </c>
      <c r="J24" s="79">
        <v>1.6214151999999999</v>
      </c>
      <c r="K24" s="79">
        <v>3.7704316499999995</v>
      </c>
      <c r="L24" s="79">
        <v>-2.4127798399999998</v>
      </c>
      <c r="M24" s="79">
        <v>-2.0598724700000002</v>
      </c>
    </row>
    <row r="25" spans="1:14" ht="17.25" customHeight="1">
      <c r="A25" s="12" t="s">
        <v>198</v>
      </c>
      <c r="B25" s="79">
        <v>0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</row>
    <row r="26" spans="1:14">
      <c r="A26" s="10" t="s">
        <v>47</v>
      </c>
      <c r="B26" s="79">
        <v>-272.58940050000001</v>
      </c>
      <c r="C26" s="79">
        <v>404.41117961999998</v>
      </c>
      <c r="D26" s="79">
        <v>164.39425465999901</v>
      </c>
      <c r="E26" s="79">
        <v>0.94658443999999997</v>
      </c>
      <c r="F26" s="79">
        <v>172.24830004999959</v>
      </c>
      <c r="G26" s="79">
        <v>312.13744475000016</v>
      </c>
      <c r="H26" s="79">
        <v>51.038446760000362</v>
      </c>
      <c r="I26" s="79">
        <v>-384.88635642999924</v>
      </c>
      <c r="J26" s="79">
        <v>-66.630136969999683</v>
      </c>
      <c r="K26" s="79">
        <v>33.902423490000054</v>
      </c>
      <c r="L26" s="79">
        <v>306.72306298000035</v>
      </c>
      <c r="M26" s="79">
        <v>240.94521333999728</v>
      </c>
    </row>
    <row r="27" spans="1:14">
      <c r="A27" s="26" t="s">
        <v>46</v>
      </c>
      <c r="B27" s="6" t="s">
        <v>263</v>
      </c>
      <c r="C27" s="6" t="s">
        <v>268</v>
      </c>
      <c r="D27" s="6" t="s">
        <v>279</v>
      </c>
      <c r="E27" s="6" t="s">
        <v>281</v>
      </c>
      <c r="F27" s="6" t="s">
        <v>334</v>
      </c>
      <c r="G27" s="6" t="s">
        <v>355</v>
      </c>
      <c r="H27" s="6" t="s">
        <v>391</v>
      </c>
      <c r="I27" s="6" t="s">
        <v>396</v>
      </c>
      <c r="J27" s="6" t="s">
        <v>402</v>
      </c>
      <c r="K27" s="6" t="s">
        <v>408</v>
      </c>
      <c r="L27" s="6" t="s">
        <v>411</v>
      </c>
      <c r="M27" s="6" t="s">
        <v>421</v>
      </c>
    </row>
    <row r="28" spans="1:14" ht="15" customHeight="1">
      <c r="A28" s="26" t="s">
        <v>21</v>
      </c>
      <c r="B28" s="5" t="s">
        <v>0</v>
      </c>
      <c r="C28" s="5" t="s">
        <v>241</v>
      </c>
      <c r="D28" s="5" t="s">
        <v>242</v>
      </c>
      <c r="E28" s="5" t="s">
        <v>243</v>
      </c>
      <c r="F28" s="5" t="s">
        <v>243</v>
      </c>
      <c r="G28" s="5" t="s">
        <v>241</v>
      </c>
      <c r="H28" s="5" t="s">
        <v>242</v>
      </c>
      <c r="I28" s="5" t="s">
        <v>243</v>
      </c>
      <c r="J28" s="5" t="s">
        <v>0</v>
      </c>
      <c r="K28" s="5" t="s">
        <v>241</v>
      </c>
      <c r="L28" s="5" t="s">
        <v>242</v>
      </c>
      <c r="M28" s="5" t="s">
        <v>243</v>
      </c>
    </row>
    <row r="29" spans="1:14" s="11" customFormat="1">
      <c r="A29" s="10" t="s">
        <v>47</v>
      </c>
      <c r="B29" s="79">
        <v>-272.58940050000103</v>
      </c>
      <c r="C29" s="79">
        <v>404.41117962000101</v>
      </c>
      <c r="D29" s="79">
        <v>164.394254660001</v>
      </c>
      <c r="E29" s="79">
        <v>0.9465844399990001</v>
      </c>
      <c r="F29" s="79">
        <v>172.24830004999959</v>
      </c>
      <c r="G29" s="79">
        <v>312.13744475000016</v>
      </c>
      <c r="H29" s="79">
        <v>51.038446760000362</v>
      </c>
      <c r="I29" s="79">
        <v>-384.88635642999924</v>
      </c>
      <c r="J29" s="79">
        <v>-66.630136969999683</v>
      </c>
      <c r="K29" s="79">
        <v>33.902423490000054</v>
      </c>
      <c r="L29" s="79">
        <v>306.72306298000035</v>
      </c>
      <c r="M29" s="79">
        <v>240.94521333999728</v>
      </c>
      <c r="N29" s="97"/>
    </row>
    <row r="30" spans="1:14" s="11" customFormat="1">
      <c r="A30" s="12" t="s">
        <v>41</v>
      </c>
      <c r="B30" s="79">
        <v>98.831301930000009</v>
      </c>
      <c r="C30" s="79">
        <v>-185.18247765000001</v>
      </c>
      <c r="D30" s="79">
        <v>-50.939545969999998</v>
      </c>
      <c r="E30" s="79">
        <v>-32.698965449999996</v>
      </c>
      <c r="F30" s="79">
        <v>-25.044062750000055</v>
      </c>
      <c r="G30" s="79">
        <v>-75.069141449999989</v>
      </c>
      <c r="H30" s="79">
        <v>-26.74620448000006</v>
      </c>
      <c r="I30" s="79">
        <v>122.80596771</v>
      </c>
      <c r="J30" s="79">
        <v>-45.689612399999994</v>
      </c>
      <c r="K30" s="79">
        <v>-53.685773279999999</v>
      </c>
      <c r="L30" s="79">
        <v>-72.558690959999979</v>
      </c>
      <c r="M30" s="79">
        <v>-21.18185818000001</v>
      </c>
    </row>
    <row r="31" spans="1:14" s="11" customFormat="1">
      <c r="A31" s="10" t="s">
        <v>48</v>
      </c>
      <c r="B31" s="79">
        <v>-530.68812487000002</v>
      </c>
      <c r="C31" s="79">
        <v>-201.03366413999998</v>
      </c>
      <c r="D31" s="79">
        <v>-437.86361176999998</v>
      </c>
      <c r="E31" s="79">
        <v>-304.230709709998</v>
      </c>
      <c r="F31" s="79">
        <v>-204.88154129000023</v>
      </c>
      <c r="G31" s="79">
        <v>-350.98449431999961</v>
      </c>
      <c r="H31" s="79">
        <v>-358.92185213000022</v>
      </c>
      <c r="I31" s="79">
        <v>-445.15133842999956</v>
      </c>
      <c r="J31" s="79">
        <v>-500.77055620999994</v>
      </c>
      <c r="K31" s="79">
        <v>-591.51533090999999</v>
      </c>
      <c r="L31" s="79">
        <v>-611.7293085499997</v>
      </c>
      <c r="M31" s="79">
        <v>-625.01898897000035</v>
      </c>
    </row>
    <row r="32" spans="1:14" s="11" customFormat="1">
      <c r="A32" s="10" t="s">
        <v>49</v>
      </c>
      <c r="B32" s="79">
        <v>-419.18589974000002</v>
      </c>
      <c r="C32" s="79">
        <v>-532.02783646</v>
      </c>
      <c r="D32" s="79">
        <v>-454.02529247000001</v>
      </c>
      <c r="E32" s="79">
        <v>-454.27205368000006</v>
      </c>
      <c r="F32" s="79">
        <v>-427.64207678999992</v>
      </c>
      <c r="G32" s="79">
        <v>-455.44462122999994</v>
      </c>
      <c r="H32" s="79">
        <v>-466.81340737000011</v>
      </c>
      <c r="I32" s="79">
        <v>-480.7826634999999</v>
      </c>
      <c r="J32" s="79">
        <v>-523.74918484</v>
      </c>
      <c r="K32" s="79">
        <v>-522.57155355000009</v>
      </c>
      <c r="L32" s="79">
        <v>-435.8119092199999</v>
      </c>
      <c r="M32" s="79">
        <v>-484.81222815000001</v>
      </c>
    </row>
    <row r="33" spans="1:15" s="11" customFormat="1" collapsed="1">
      <c r="A33" s="10" t="s">
        <v>3</v>
      </c>
      <c r="B33" s="79">
        <v>577.27909477000003</v>
      </c>
      <c r="C33" s="79">
        <v>1322.7126733600021</v>
      </c>
      <c r="D33" s="79">
        <v>1113.6709281099988</v>
      </c>
      <c r="E33" s="79">
        <v>794.330099660001</v>
      </c>
      <c r="F33" s="79">
        <v>832.1228874699998</v>
      </c>
      <c r="G33" s="79">
        <v>1195.8868409499999</v>
      </c>
      <c r="H33" s="79">
        <v>903.15777188000106</v>
      </c>
      <c r="I33" s="79">
        <v>419.24811280999995</v>
      </c>
      <c r="J33" s="79">
        <v>1001.9578012800006</v>
      </c>
      <c r="K33" s="79">
        <v>1197.9046495800001</v>
      </c>
      <c r="L33" s="79">
        <v>1429.2357515500005</v>
      </c>
      <c r="M33" s="79">
        <v>1374.0181611099977</v>
      </c>
      <c r="N33" s="157"/>
    </row>
    <row r="34" spans="1:15">
      <c r="A34" s="18" t="s">
        <v>277</v>
      </c>
      <c r="B34" s="98">
        <v>63.8</v>
      </c>
      <c r="C34" s="98">
        <v>-348</v>
      </c>
      <c r="D34" s="98">
        <v>0</v>
      </c>
      <c r="E34" s="98">
        <v>-31.3</v>
      </c>
      <c r="F34" s="98">
        <v>0</v>
      </c>
      <c r="G34" s="98">
        <v>-53</v>
      </c>
      <c r="H34" s="98"/>
      <c r="I34" s="98"/>
      <c r="J34" s="98"/>
      <c r="K34" s="98"/>
      <c r="L34" s="98"/>
      <c r="M34" s="98">
        <v>-468.630943</v>
      </c>
    </row>
    <row r="35" spans="1:15">
      <c r="A35" s="18" t="s">
        <v>247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</row>
    <row r="36" spans="1:15">
      <c r="A36" s="10" t="s">
        <v>150</v>
      </c>
      <c r="B36" s="79">
        <v>641.07909476999998</v>
      </c>
      <c r="C36" s="79">
        <v>974.7126733600021</v>
      </c>
      <c r="D36" s="79">
        <v>1113.6709281099988</v>
      </c>
      <c r="E36" s="79">
        <v>763.03009966000104</v>
      </c>
      <c r="F36" s="79">
        <v>832.1228874699998</v>
      </c>
      <c r="G36" s="79">
        <v>1142.8868409500001</v>
      </c>
      <c r="H36" s="79">
        <v>903.15777188000106</v>
      </c>
      <c r="I36" s="79">
        <v>419.24811280999995</v>
      </c>
      <c r="J36" s="79">
        <v>1001.9578012800006</v>
      </c>
      <c r="K36" s="79">
        <v>1197.9046495800001</v>
      </c>
      <c r="L36" s="79">
        <v>1429.2357515500005</v>
      </c>
      <c r="M36" s="79">
        <v>905.38721810999766</v>
      </c>
      <c r="N36" s="34"/>
    </row>
    <row r="37" spans="1:15">
      <c r="A37" s="26" t="s">
        <v>182</v>
      </c>
      <c r="B37" s="6" t="s">
        <v>263</v>
      </c>
      <c r="C37" s="6" t="s">
        <v>268</v>
      </c>
      <c r="D37" s="6" t="s">
        <v>279</v>
      </c>
      <c r="E37" s="6" t="s">
        <v>281</v>
      </c>
      <c r="F37" s="6" t="s">
        <v>334</v>
      </c>
      <c r="G37" s="6" t="s">
        <v>355</v>
      </c>
      <c r="H37" s="6" t="s">
        <v>391</v>
      </c>
      <c r="I37" s="6" t="s">
        <v>396</v>
      </c>
      <c r="J37" s="6" t="s">
        <v>402</v>
      </c>
      <c r="K37" s="6" t="s">
        <v>408</v>
      </c>
      <c r="L37" s="6" t="s">
        <v>411</v>
      </c>
      <c r="M37" s="6" t="s">
        <v>421</v>
      </c>
      <c r="N37" s="143"/>
      <c r="O37" s="143"/>
    </row>
    <row r="38" spans="1:15" ht="15" customHeight="1">
      <c r="A38" s="26" t="s">
        <v>21</v>
      </c>
      <c r="B38" s="29" t="s">
        <v>0</v>
      </c>
      <c r="C38" s="29" t="s">
        <v>241</v>
      </c>
      <c r="D38" s="29" t="s">
        <v>242</v>
      </c>
      <c r="E38" s="29" t="s">
        <v>243</v>
      </c>
      <c r="F38" s="29" t="s">
        <v>243</v>
      </c>
      <c r="G38" s="29" t="s">
        <v>241</v>
      </c>
      <c r="H38" s="29" t="s">
        <v>242</v>
      </c>
      <c r="I38" s="29" t="s">
        <v>243</v>
      </c>
      <c r="J38" s="29" t="s">
        <v>0</v>
      </c>
      <c r="K38" s="29" t="s">
        <v>241</v>
      </c>
      <c r="L38" s="29" t="s">
        <v>242</v>
      </c>
      <c r="M38" s="29" t="s">
        <v>243</v>
      </c>
    </row>
    <row r="39" spans="1:15">
      <c r="A39" s="16" t="s">
        <v>183</v>
      </c>
      <c r="B39" s="30">
        <v>35374.051295140001</v>
      </c>
      <c r="C39" s="30">
        <v>41917.559935439989</v>
      </c>
      <c r="D39" s="30">
        <v>46602.798352509984</v>
      </c>
      <c r="E39" s="30">
        <v>45908.372585920013</v>
      </c>
      <c r="F39" s="30">
        <v>41502.576947840011</v>
      </c>
      <c r="G39" s="30">
        <v>42718.597696510013</v>
      </c>
      <c r="H39" s="30">
        <v>46221.688794949987</v>
      </c>
      <c r="I39" s="30">
        <v>48174.555170719977</v>
      </c>
      <c r="J39" s="30">
        <v>44714.744052849979</v>
      </c>
      <c r="K39" s="30">
        <v>45019.053228769997</v>
      </c>
      <c r="L39" s="30">
        <v>45518.519027929971</v>
      </c>
      <c r="M39" s="30">
        <v>45951.745697769991</v>
      </c>
    </row>
    <row r="40" spans="1:15">
      <c r="A40" s="24" t="s">
        <v>54</v>
      </c>
      <c r="B40" s="23">
        <v>3176.9466527</v>
      </c>
      <c r="C40" s="23">
        <v>5472.4566405599999</v>
      </c>
      <c r="D40" s="23">
        <v>8473.7042435599997</v>
      </c>
      <c r="E40" s="23">
        <v>7778.6063408700002</v>
      </c>
      <c r="F40" s="23">
        <v>3724.6051832799999</v>
      </c>
      <c r="G40" s="23">
        <v>4794.8751017599998</v>
      </c>
      <c r="H40" s="23">
        <v>8343.3937854300002</v>
      </c>
      <c r="I40" s="23">
        <v>9448.1934053399982</v>
      </c>
      <c r="J40" s="23">
        <v>6377.3085222999989</v>
      </c>
      <c r="K40" s="23">
        <v>6234.7794276699988</v>
      </c>
      <c r="L40" s="23">
        <v>6588.7423692100001</v>
      </c>
      <c r="M40" s="23">
        <v>7385.4209767999992</v>
      </c>
    </row>
    <row r="41" spans="1:15">
      <c r="A41" s="24" t="s">
        <v>112</v>
      </c>
      <c r="B41" s="23">
        <v>336.23793460000002</v>
      </c>
      <c r="C41" s="23">
        <v>404.2876991</v>
      </c>
      <c r="D41" s="23">
        <v>1680.2971214300001</v>
      </c>
      <c r="E41" s="23">
        <v>1396.7233365100001</v>
      </c>
      <c r="F41" s="23">
        <v>1746.0466315899998</v>
      </c>
      <c r="G41" s="23">
        <v>1592.88195946</v>
      </c>
      <c r="H41" s="23">
        <v>934.53980755000009</v>
      </c>
      <c r="I41" s="23">
        <v>1425.8973532399998</v>
      </c>
      <c r="J41" s="23">
        <v>1359.26194388</v>
      </c>
      <c r="K41" s="23">
        <v>1290.96079169</v>
      </c>
      <c r="L41" s="23">
        <v>863.09058704999995</v>
      </c>
      <c r="M41" s="23">
        <v>840.06082850999996</v>
      </c>
    </row>
    <row r="42" spans="1:15">
      <c r="A42" s="24" t="s">
        <v>184</v>
      </c>
      <c r="B42" s="23">
        <v>503.20651206000002</v>
      </c>
      <c r="C42" s="23">
        <v>471.77891238000001</v>
      </c>
      <c r="D42" s="23">
        <v>420.42791399999999</v>
      </c>
      <c r="E42" s="23">
        <v>421.32168962999998</v>
      </c>
      <c r="F42" s="23">
        <v>614.56702638000002</v>
      </c>
      <c r="G42" s="23">
        <v>642.59942448000015</v>
      </c>
      <c r="H42" s="23">
        <v>665.42052842999999</v>
      </c>
      <c r="I42" s="23">
        <v>482.11227170000006</v>
      </c>
      <c r="J42" s="23">
        <v>568.19965193000007</v>
      </c>
      <c r="K42" s="23">
        <v>623.22400313999992</v>
      </c>
      <c r="L42" s="23">
        <v>635.19854783000005</v>
      </c>
      <c r="M42" s="23">
        <v>561.64177122000001</v>
      </c>
    </row>
    <row r="43" spans="1:15">
      <c r="A43" s="24" t="s">
        <v>59</v>
      </c>
      <c r="B43" s="23">
        <v>263.80729332999999</v>
      </c>
      <c r="C43" s="23">
        <v>279.19529632000001</v>
      </c>
      <c r="D43" s="23">
        <v>262.75537058999998</v>
      </c>
      <c r="E43" s="23">
        <v>249.31787146000002</v>
      </c>
      <c r="F43" s="23">
        <v>257.77351247999997</v>
      </c>
      <c r="G43" s="23">
        <v>277.26138895999998</v>
      </c>
      <c r="H43" s="23">
        <v>280.77553793999999</v>
      </c>
      <c r="I43" s="23">
        <v>228.92310386</v>
      </c>
      <c r="J43" s="23">
        <v>240.91636755000002</v>
      </c>
      <c r="K43" s="23">
        <v>260.89342826000001</v>
      </c>
      <c r="L43" s="23">
        <v>219.46514318000004</v>
      </c>
      <c r="M43" s="23">
        <v>225.81267241999998</v>
      </c>
    </row>
    <row r="44" spans="1:15">
      <c r="A44" s="24" t="s">
        <v>250</v>
      </c>
      <c r="B44" s="23">
        <v>3971.9286626999997</v>
      </c>
      <c r="C44" s="23">
        <v>4577.8139211999996</v>
      </c>
      <c r="D44" s="23">
        <v>4758.0952744399992</v>
      </c>
      <c r="E44" s="23">
        <v>3988.5243733699999</v>
      </c>
      <c r="F44" s="23">
        <v>2383.6300014899998</v>
      </c>
      <c r="G44" s="23">
        <v>1834.46031242</v>
      </c>
      <c r="H44" s="23">
        <v>1942.9368020100001</v>
      </c>
      <c r="I44" s="23">
        <v>1674.8215502400001</v>
      </c>
      <c r="J44" s="23">
        <v>947.86518179000007</v>
      </c>
      <c r="K44" s="23">
        <v>1036.032007</v>
      </c>
      <c r="L44" s="23">
        <v>883.85755527000003</v>
      </c>
      <c r="M44" s="23">
        <v>874.84279029999993</v>
      </c>
    </row>
    <row r="45" spans="1:15">
      <c r="A45" s="24" t="s">
        <v>185</v>
      </c>
      <c r="B45" s="23">
        <v>565.80691008000122</v>
      </c>
      <c r="C45" s="23">
        <v>644.60025399000006</v>
      </c>
      <c r="D45" s="23">
        <v>731.3241114800021</v>
      </c>
      <c r="E45" s="23">
        <v>682.44598893999864</v>
      </c>
      <c r="F45" s="23">
        <v>591.68427091000103</v>
      </c>
      <c r="G45" s="23">
        <v>642.75281816000006</v>
      </c>
      <c r="H45" s="23">
        <v>617.08931677999681</v>
      </c>
      <c r="I45" s="23">
        <v>747.30650644000161</v>
      </c>
      <c r="J45" s="23">
        <v>848.96282377999705</v>
      </c>
      <c r="K45" s="23">
        <v>848.08530794000762</v>
      </c>
      <c r="L45" s="23">
        <v>1793.2735246100037</v>
      </c>
      <c r="M45" s="23">
        <v>724.41304153000056</v>
      </c>
    </row>
    <row r="46" spans="1:15" s="46" customFormat="1">
      <c r="A46" s="51" t="s">
        <v>342</v>
      </c>
      <c r="B46" s="22">
        <v>26.725777530000002</v>
      </c>
      <c r="C46" s="22">
        <v>33.816536620000001</v>
      </c>
      <c r="D46" s="22">
        <v>48.945517500000001</v>
      </c>
      <c r="E46" s="22">
        <v>51.2475144</v>
      </c>
      <c r="F46" s="22">
        <v>59.354873720000001</v>
      </c>
      <c r="G46" s="22">
        <v>55.04562854000001</v>
      </c>
      <c r="H46" s="22">
        <v>54.851332709999994</v>
      </c>
      <c r="I46" s="22">
        <v>39.757127279999999</v>
      </c>
      <c r="J46" s="22">
        <v>50.155125279999993</v>
      </c>
      <c r="K46" s="22">
        <v>40.985517080000015</v>
      </c>
      <c r="L46" s="22">
        <v>49.953735100000003</v>
      </c>
      <c r="M46" s="22">
        <v>38.778052500000001</v>
      </c>
    </row>
    <row r="47" spans="1:15" s="46" customFormat="1">
      <c r="A47" s="51" t="s">
        <v>73</v>
      </c>
      <c r="B47" s="22">
        <v>49.245269100000996</v>
      </c>
      <c r="C47" s="22">
        <v>45.310422659999993</v>
      </c>
      <c r="D47" s="22">
        <v>50.100041589996998</v>
      </c>
      <c r="E47" s="22">
        <v>50.714483320001001</v>
      </c>
      <c r="F47" s="22">
        <v>50.0815077199996</v>
      </c>
      <c r="G47" s="22">
        <v>51.22159756999914</v>
      </c>
      <c r="H47" s="22">
        <v>57.365019750003277</v>
      </c>
      <c r="I47" s="22">
        <v>57.843515359998129</v>
      </c>
      <c r="J47" s="22">
        <v>64.34713068999443</v>
      </c>
      <c r="K47" s="22">
        <v>70.030565460004297</v>
      </c>
      <c r="L47" s="22">
        <v>79.157451950003264</v>
      </c>
      <c r="M47" s="22">
        <v>381.46943946999858</v>
      </c>
    </row>
    <row r="48" spans="1:15">
      <c r="A48" s="24" t="s">
        <v>153</v>
      </c>
      <c r="B48" s="23">
        <v>12027.76823804</v>
      </c>
      <c r="C48" s="23">
        <v>12346.972696870002</v>
      </c>
      <c r="D48" s="23">
        <v>12751.619178669998</v>
      </c>
      <c r="E48" s="23">
        <v>13646.247956540001</v>
      </c>
      <c r="F48" s="23">
        <v>14247.292142210001</v>
      </c>
      <c r="G48" s="23">
        <v>15132.733308109997</v>
      </c>
      <c r="H48" s="23">
        <v>15493.455723279998</v>
      </c>
      <c r="I48" s="23">
        <v>15974.561723960001</v>
      </c>
      <c r="J48" s="23">
        <v>16289.321526280002</v>
      </c>
      <c r="K48" s="23">
        <v>16464.008282149996</v>
      </c>
      <c r="L48" s="23">
        <v>16526.906328620003</v>
      </c>
      <c r="M48" s="23">
        <v>17049.188221830009</v>
      </c>
    </row>
    <row r="49" spans="1:13">
      <c r="A49" s="24" t="s">
        <v>76</v>
      </c>
      <c r="B49" s="23">
        <v>7339.7347609900016</v>
      </c>
      <c r="C49" s="23">
        <v>7317.0673705099998</v>
      </c>
      <c r="D49" s="23">
        <v>7283.738230670001</v>
      </c>
      <c r="E49" s="23">
        <v>7251.4319178900005</v>
      </c>
      <c r="F49" s="23">
        <v>7214.0551038600006</v>
      </c>
      <c r="G49" s="23">
        <v>7185.054143970001</v>
      </c>
      <c r="H49" s="23">
        <v>7155.2212385099992</v>
      </c>
      <c r="I49" s="23">
        <v>7131.6445260799992</v>
      </c>
      <c r="J49" s="23">
        <v>7107.2573290199998</v>
      </c>
      <c r="K49" s="23">
        <v>7066.7212048199981</v>
      </c>
      <c r="L49" s="23">
        <v>6804.9710415499985</v>
      </c>
      <c r="M49" s="23">
        <v>6774.3056612799992</v>
      </c>
    </row>
    <row r="50" spans="1:13">
      <c r="A50" s="24" t="s">
        <v>187</v>
      </c>
      <c r="B50" s="23">
        <v>7112.6432840100133</v>
      </c>
      <c r="C50" s="23">
        <v>10324.26018522997</v>
      </c>
      <c r="D50" s="23">
        <v>10141.791348580009</v>
      </c>
      <c r="E50" s="23">
        <v>10391.791112990002</v>
      </c>
      <c r="F50" s="23">
        <v>10613.486694200008</v>
      </c>
      <c r="G50" s="23">
        <v>10509.712013080018</v>
      </c>
      <c r="H50" s="23">
        <v>10676.639702559987</v>
      </c>
      <c r="I50" s="23">
        <v>10963.49408721998</v>
      </c>
      <c r="J50" s="23">
        <v>10861.148450349989</v>
      </c>
      <c r="K50" s="23">
        <v>11083.332693559991</v>
      </c>
      <c r="L50" s="23">
        <v>11073.902743559967</v>
      </c>
      <c r="M50" s="23">
        <v>11095.812241909985</v>
      </c>
    </row>
    <row r="51" spans="1:13">
      <c r="A51" s="9" t="s">
        <v>77</v>
      </c>
      <c r="B51" s="31">
        <v>35374.051295140001</v>
      </c>
      <c r="C51" s="31">
        <v>41917.559935439989</v>
      </c>
      <c r="D51" s="31">
        <v>46602.798352509984</v>
      </c>
      <c r="E51" s="31">
        <v>45908.372585920013</v>
      </c>
      <c r="F51" s="31">
        <v>41502.576947840011</v>
      </c>
      <c r="G51" s="31">
        <v>42718.597696510013</v>
      </c>
      <c r="H51" s="31">
        <v>46221.688794949987</v>
      </c>
      <c r="I51" s="31">
        <v>48174.555170719977</v>
      </c>
      <c r="J51" s="31">
        <v>44714.744052849979</v>
      </c>
      <c r="K51" s="31">
        <v>45019.053228769997</v>
      </c>
      <c r="L51" s="31">
        <v>45518.519027929971</v>
      </c>
      <c r="M51" s="31">
        <v>45951.745697769991</v>
      </c>
    </row>
    <row r="52" spans="1:13">
      <c r="A52" s="9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1:13">
      <c r="A53" s="16" t="s">
        <v>188</v>
      </c>
      <c r="B53" s="30">
        <v>-27024.743770810004</v>
      </c>
      <c r="C53" s="30">
        <v>-33160.410171759977</v>
      </c>
      <c r="D53" s="30">
        <v>-31315.242980880008</v>
      </c>
      <c r="E53" s="30">
        <v>-30612.046863079999</v>
      </c>
      <c r="F53" s="30">
        <v>-26055.145545079999</v>
      </c>
      <c r="G53" s="30">
        <v>-26953.689338650009</v>
      </c>
      <c r="H53" s="30">
        <v>-30790.162448460003</v>
      </c>
      <c r="I53" s="30">
        <v>-33155.991909229997</v>
      </c>
      <c r="J53" s="30">
        <v>-29779.543774650003</v>
      </c>
      <c r="K53" s="30">
        <v>-30046.495382109995</v>
      </c>
      <c r="L53" s="30">
        <v>-30228.81796642</v>
      </c>
      <c r="M53" s="30">
        <v>-30541.294923890007</v>
      </c>
    </row>
    <row r="54" spans="1:13">
      <c r="A54" s="24" t="s">
        <v>189</v>
      </c>
      <c r="B54" s="23">
        <v>-14835.85637564</v>
      </c>
      <c r="C54" s="23">
        <v>-17875.436737889999</v>
      </c>
      <c r="D54" s="23">
        <v>-21055.484628530001</v>
      </c>
      <c r="E54" s="23">
        <v>-19912.03750418</v>
      </c>
      <c r="F54" s="23">
        <v>-15594.719456139999</v>
      </c>
      <c r="G54" s="23">
        <v>-16187.564785100003</v>
      </c>
      <c r="H54" s="23">
        <v>-19825.941322300001</v>
      </c>
      <c r="I54" s="23">
        <v>-21178.748646229997</v>
      </c>
      <c r="J54" s="23">
        <v>-17048.631024219994</v>
      </c>
      <c r="K54" s="23">
        <v>-16794.814826419999</v>
      </c>
      <c r="L54" s="23">
        <v>-16780.953943730001</v>
      </c>
      <c r="M54" s="23">
        <v>-16758.088574379999</v>
      </c>
    </row>
    <row r="55" spans="1:13">
      <c r="A55" s="24" t="s">
        <v>343</v>
      </c>
      <c r="B55" s="23">
        <v>-4104.3799406899998</v>
      </c>
      <c r="C55" s="23">
        <v>-7440.8611776400003</v>
      </c>
      <c r="D55" s="23">
        <v>-2324.4854198600001</v>
      </c>
      <c r="E55" s="23">
        <v>-2496.1954611899996</v>
      </c>
      <c r="F55" s="23">
        <v>-2595.0730052600002</v>
      </c>
      <c r="G55" s="23">
        <v>-2623.2214609099997</v>
      </c>
      <c r="H55" s="23">
        <v>-2741.8511157700004</v>
      </c>
      <c r="I55" s="23">
        <v>-2928.3545119099999</v>
      </c>
      <c r="J55" s="23">
        <v>-2974.3999719000008</v>
      </c>
      <c r="K55" s="23">
        <v>-3106.3881982099997</v>
      </c>
      <c r="L55" s="23">
        <v>-3138.8351548600003</v>
      </c>
      <c r="M55" s="23">
        <v>-3133.5459927299994</v>
      </c>
    </row>
    <row r="56" spans="1:13">
      <c r="A56" s="24" t="s">
        <v>81</v>
      </c>
      <c r="B56" s="23">
        <v>-452.56457863999998</v>
      </c>
      <c r="C56" s="23">
        <v>-577.81427511000004</v>
      </c>
      <c r="D56" s="23">
        <v>-613.42155752999997</v>
      </c>
      <c r="E56" s="23">
        <v>-754.54182282000011</v>
      </c>
      <c r="F56" s="23">
        <v>-496.19205612000002</v>
      </c>
      <c r="G56" s="23">
        <v>-662.84793347000004</v>
      </c>
      <c r="H56" s="23">
        <v>-473.55217223</v>
      </c>
      <c r="I56" s="23">
        <v>-618.65814260000002</v>
      </c>
      <c r="J56" s="23">
        <v>-686.25399375999996</v>
      </c>
      <c r="K56" s="23">
        <v>-624.70900412000003</v>
      </c>
      <c r="L56" s="23">
        <v>-578.64201503000004</v>
      </c>
      <c r="M56" s="23">
        <v>-746.43327495000005</v>
      </c>
    </row>
    <row r="57" spans="1:13" ht="15.75" customHeight="1">
      <c r="A57" s="24" t="s">
        <v>82</v>
      </c>
      <c r="B57" s="23">
        <v>-147.00374374</v>
      </c>
      <c r="C57" s="23">
        <v>-152.04264638999999</v>
      </c>
      <c r="D57" s="23">
        <v>-166.80576725</v>
      </c>
      <c r="E57" s="23">
        <v>-139.05839544</v>
      </c>
      <c r="F57" s="23">
        <v>-133.8217755</v>
      </c>
      <c r="G57" s="23">
        <v>-179.85966368999999</v>
      </c>
      <c r="H57" s="23">
        <v>-237.02680026999997</v>
      </c>
      <c r="I57" s="23">
        <v>-255.96295554000002</v>
      </c>
      <c r="J57" s="23">
        <v>-192.39436392000002</v>
      </c>
      <c r="K57" s="23">
        <v>-210.60417564000002</v>
      </c>
      <c r="L57" s="23">
        <v>-264.92399368999997</v>
      </c>
      <c r="M57" s="23">
        <v>-296.83339848000003</v>
      </c>
    </row>
    <row r="58" spans="1:13" ht="15.75" customHeight="1">
      <c r="A58" s="24" t="s">
        <v>251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-74.581177060000002</v>
      </c>
      <c r="H58" s="23">
        <v>-201.88791179000003</v>
      </c>
      <c r="I58" s="23">
        <v>-576.74888838999993</v>
      </c>
      <c r="J58" s="23">
        <v>-1084.02075788</v>
      </c>
      <c r="K58" s="23">
        <v>-1210.6052084</v>
      </c>
      <c r="L58" s="23">
        <v>-1196.2387839</v>
      </c>
      <c r="M58" s="23">
        <v>-1412.9443100899998</v>
      </c>
    </row>
    <row r="59" spans="1:13">
      <c r="A59" s="24" t="s">
        <v>190</v>
      </c>
      <c r="B59" s="23">
        <v>-637.90401391999944</v>
      </c>
      <c r="C59" s="23">
        <v>-991.84209284999997</v>
      </c>
      <c r="D59" s="23">
        <v>-1076.4392912800022</v>
      </c>
      <c r="E59" s="23">
        <v>-1180.2846969299994</v>
      </c>
      <c r="F59" s="23">
        <v>-1220.3016956100005</v>
      </c>
      <c r="G59" s="23">
        <v>-1281.0779993200001</v>
      </c>
      <c r="H59" s="23">
        <v>-1258.20518462</v>
      </c>
      <c r="I59" s="23">
        <v>-1434.6015438900026</v>
      </c>
      <c r="J59" s="23">
        <v>-1525.0754226100016</v>
      </c>
      <c r="K59" s="23">
        <v>-1613.0290847200013</v>
      </c>
      <c r="L59" s="23">
        <v>-1987.3340573799987</v>
      </c>
      <c r="M59" s="23">
        <v>-1829.9254804000002</v>
      </c>
    </row>
    <row r="60" spans="1:13">
      <c r="A60" s="24" t="s">
        <v>191</v>
      </c>
      <c r="B60" s="23">
        <v>-6847.0351181800079</v>
      </c>
      <c r="C60" s="23">
        <v>-6122.4132418799809</v>
      </c>
      <c r="D60" s="23">
        <v>-6078.6063164300031</v>
      </c>
      <c r="E60" s="23">
        <v>-6129.9289825199994</v>
      </c>
      <c r="F60" s="23">
        <v>-6015.0375564499973</v>
      </c>
      <c r="G60" s="23">
        <v>-5944.5363191000024</v>
      </c>
      <c r="H60" s="23">
        <v>-6051.6979414799998</v>
      </c>
      <c r="I60" s="23">
        <v>-6162.9172206700023</v>
      </c>
      <c r="J60" s="23">
        <v>-6268.7682403600047</v>
      </c>
      <c r="K60" s="23">
        <v>-6486.3448845999947</v>
      </c>
      <c r="L60" s="23">
        <v>-6281.8900178299982</v>
      </c>
      <c r="M60" s="23">
        <v>-6363.5238928600083</v>
      </c>
    </row>
    <row r="61" spans="1:13">
      <c r="A61" s="16" t="s">
        <v>92</v>
      </c>
      <c r="B61" s="30">
        <v>-8349.3074622500008</v>
      </c>
      <c r="C61" s="30">
        <v>-8757.1497019900107</v>
      </c>
      <c r="D61" s="30">
        <v>-15287.555309219993</v>
      </c>
      <c r="E61" s="30">
        <v>-15296.325512619995</v>
      </c>
      <c r="F61" s="30">
        <v>-15447.430857139989</v>
      </c>
      <c r="G61" s="30">
        <v>-15764.907809899994</v>
      </c>
      <c r="H61" s="30">
        <v>-15431.526072219998</v>
      </c>
      <c r="I61" s="30">
        <v>-15018.562714630005</v>
      </c>
      <c r="J61" s="30">
        <v>-14935.200275199983</v>
      </c>
      <c r="K61" s="30">
        <v>-14972.55784281</v>
      </c>
      <c r="L61" s="30">
        <v>-15289.701060859998</v>
      </c>
      <c r="M61" s="30">
        <v>-15410.450773499993</v>
      </c>
    </row>
    <row r="62" spans="1:13">
      <c r="A62" s="9" t="s">
        <v>102</v>
      </c>
      <c r="B62" s="31">
        <v>-35374.051233060003</v>
      </c>
      <c r="C62" s="31">
        <v>-41917.559873749989</v>
      </c>
      <c r="D62" s="31">
        <v>-46602.7982901</v>
      </c>
      <c r="E62" s="31">
        <v>-45908.372375699997</v>
      </c>
      <c r="F62" s="31">
        <v>-41502.576402219987</v>
      </c>
      <c r="G62" s="31">
        <v>-42718.597148550005</v>
      </c>
      <c r="H62" s="31">
        <v>-46221.68852068</v>
      </c>
      <c r="I62" s="31">
        <v>-48174.55462386</v>
      </c>
      <c r="J62" s="31">
        <v>-44714.744049849985</v>
      </c>
      <c r="K62" s="31">
        <v>-45019.053224919997</v>
      </c>
      <c r="L62" s="31">
        <v>-45518.519027279995</v>
      </c>
      <c r="M62" s="31">
        <v>-45951.745697389997</v>
      </c>
    </row>
    <row r="63" spans="1:13">
      <c r="A63" s="33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</row>
    <row r="64" spans="1:13">
      <c r="A64" s="33"/>
    </row>
    <row r="65" spans="1:1">
      <c r="A65" s="42" t="s">
        <v>253</v>
      </c>
    </row>
  </sheetData>
  <printOptions horizontalCentered="1" verticalCentered="1"/>
  <pageMargins left="0.511811023622047" right="0.511811023622047" top="0.78740157480314998" bottom="0.78740157480314998" header="0.31496062992126" footer="0.31496062992126"/>
  <pageSetup paperSize="9" scale="49" orientation="landscape" r:id="rId1"/>
  <headerFooter>
    <oddFooter>&amp;L&amp;1#&amp;"Calibri"&amp;10&amp;K000000Confidencial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B402-7FE4-4DC9-B98A-D67B30E73EC5}">
  <sheetPr codeName="Planilha1">
    <tabColor rgb="FF92D050"/>
    <pageSetUpPr fitToPage="1"/>
  </sheetPr>
  <dimension ref="A1:H51"/>
  <sheetViews>
    <sheetView showGridLines="0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ColWidth="9.1796875" defaultRowHeight="14.5"/>
  <cols>
    <col min="1" max="1" width="54.81640625" style="2" customWidth="1" collapsed="1"/>
    <col min="2" max="6" width="9.453125" style="2" customWidth="1" collapsed="1"/>
    <col min="7" max="8" width="9.1796875" style="2" customWidth="1"/>
    <col min="9" max="16384" width="9.1796875" style="2"/>
  </cols>
  <sheetData>
    <row r="1" spans="1:6" ht="45" customHeight="1" collapsed="1">
      <c r="A1"/>
    </row>
    <row r="2" spans="1:6">
      <c r="A2" s="26" t="s">
        <v>172</v>
      </c>
      <c r="B2" s="6" t="s">
        <v>396</v>
      </c>
      <c r="C2" s="6" t="s">
        <v>402</v>
      </c>
      <c r="D2" s="6" t="s">
        <v>408</v>
      </c>
      <c r="E2" s="6" t="s">
        <v>411</v>
      </c>
      <c r="F2" s="6" t="s">
        <v>421</v>
      </c>
    </row>
    <row r="3" spans="1:6" ht="15" customHeight="1">
      <c r="A3" s="26" t="s">
        <v>21</v>
      </c>
      <c r="B3" s="5" t="s">
        <v>243</v>
      </c>
      <c r="C3" s="5" t="s">
        <v>0</v>
      </c>
      <c r="D3" s="5" t="s">
        <v>241</v>
      </c>
      <c r="E3" s="5" t="s">
        <v>242</v>
      </c>
      <c r="F3" s="5" t="s">
        <v>243</v>
      </c>
    </row>
    <row r="4" spans="1:6">
      <c r="A4" s="10" t="s">
        <v>196</v>
      </c>
      <c r="B4" s="79">
        <v>31.501995750000479</v>
      </c>
      <c r="C4" s="79">
        <v>50.693322259999995</v>
      </c>
      <c r="D4" s="79">
        <v>82.65131836999997</v>
      </c>
      <c r="E4" s="79">
        <v>66.182539769999991</v>
      </c>
      <c r="F4" s="79">
        <v>645.50517980999996</v>
      </c>
    </row>
    <row r="5" spans="1:6">
      <c r="A5" s="10" t="s">
        <v>197</v>
      </c>
      <c r="B5" s="79">
        <v>-1.9999861717224122E-8</v>
      </c>
      <c r="C5" s="79">
        <v>-2.2050847400000002</v>
      </c>
      <c r="D5" s="79">
        <v>-9.8054093099999999</v>
      </c>
      <c r="E5" s="79">
        <v>-5.0041682300000003</v>
      </c>
      <c r="F5" s="79">
        <v>-552.68686294000008</v>
      </c>
    </row>
    <row r="6" spans="1:6">
      <c r="A6" s="10" t="s">
        <v>24</v>
      </c>
      <c r="B6" s="79">
        <v>31.501995730000615</v>
      </c>
      <c r="C6" s="79">
        <v>48.488237519999998</v>
      </c>
      <c r="D6" s="79">
        <v>72.845909059999968</v>
      </c>
      <c r="E6" s="79">
        <v>61.178371539999993</v>
      </c>
      <c r="F6" s="79">
        <v>92.818316869999876</v>
      </c>
    </row>
    <row r="7" spans="1:6">
      <c r="A7" s="10" t="s">
        <v>177</v>
      </c>
      <c r="B7" s="79">
        <v>0</v>
      </c>
      <c r="C7" s="79">
        <v>-2.3378983899999999</v>
      </c>
      <c r="D7" s="79">
        <v>-2.5326277399999997</v>
      </c>
      <c r="E7" s="79">
        <v>-2.4935549800000003</v>
      </c>
      <c r="F7" s="79">
        <v>-2.5520367800000003</v>
      </c>
    </row>
    <row r="8" spans="1:6">
      <c r="A8" s="10" t="s">
        <v>178</v>
      </c>
      <c r="B8" s="79">
        <v>-6.4989240599999727</v>
      </c>
      <c r="C8" s="79">
        <v>-25.709513419999997</v>
      </c>
      <c r="D8" s="79">
        <v>-25.134412000000001</v>
      </c>
      <c r="E8" s="79">
        <v>-26.24329603</v>
      </c>
      <c r="F8" s="79">
        <v>-36.851849419999994</v>
      </c>
    </row>
    <row r="9" spans="1:6">
      <c r="A9" s="10" t="s">
        <v>179</v>
      </c>
      <c r="B9" s="79">
        <v>21.016539139999868</v>
      </c>
      <c r="C9" s="79">
        <v>-3.1632199500000002</v>
      </c>
      <c r="D9" s="79">
        <v>58.293160100000001</v>
      </c>
      <c r="E9" s="79">
        <v>-1.8689344299999999</v>
      </c>
      <c r="F9" s="79">
        <v>1249.17812998</v>
      </c>
    </row>
    <row r="10" spans="1:6">
      <c r="A10" s="10"/>
      <c r="B10" s="73"/>
      <c r="C10" s="73"/>
      <c r="D10" s="73"/>
      <c r="E10" s="73"/>
      <c r="F10" s="73"/>
    </row>
    <row r="11" spans="1:6">
      <c r="A11" s="8" t="s">
        <v>262</v>
      </c>
      <c r="B11" s="39">
        <v>0</v>
      </c>
      <c r="C11" s="78">
        <v>0</v>
      </c>
      <c r="D11" s="78">
        <v>0</v>
      </c>
      <c r="E11" s="78">
        <v>0</v>
      </c>
      <c r="F11" s="78">
        <v>-1.4000000000000001E-7</v>
      </c>
    </row>
    <row r="12" spans="1:6">
      <c r="A12" s="8" t="s">
        <v>35</v>
      </c>
      <c r="B12" s="78">
        <v>0.51358900999999979</v>
      </c>
      <c r="C12" s="78">
        <v>-3.784971999999974E-2</v>
      </c>
      <c r="D12" s="78">
        <v>5.1935074499999994</v>
      </c>
      <c r="E12" s="78">
        <v>5.3309902899999999</v>
      </c>
      <c r="F12" s="78">
        <v>4.4215522800000011</v>
      </c>
    </row>
    <row r="13" spans="1:6">
      <c r="A13" s="21" t="s">
        <v>36</v>
      </c>
      <c r="B13" s="79">
        <v>0.51358900999999979</v>
      </c>
      <c r="C13" s="79">
        <v>-3.784971999999974E-2</v>
      </c>
      <c r="D13" s="79">
        <v>5.1935074499999994</v>
      </c>
      <c r="E13" s="79">
        <v>5.3309902899999999</v>
      </c>
      <c r="F13" s="79">
        <v>4.4215521400000011</v>
      </c>
    </row>
    <row r="14" spans="1:6">
      <c r="A14" s="8" t="s">
        <v>37</v>
      </c>
      <c r="B14" s="78">
        <v>2.7120000000000002</v>
      </c>
      <c r="C14" s="78">
        <v>-13.753020809999999</v>
      </c>
      <c r="D14" s="78">
        <v>4.6274392300000011</v>
      </c>
      <c r="E14" s="78">
        <v>6.4365513600000002</v>
      </c>
      <c r="F14" s="78">
        <v>-3.1965001499999994</v>
      </c>
    </row>
    <row r="15" spans="1:6">
      <c r="A15" s="8" t="s">
        <v>38</v>
      </c>
      <c r="B15" s="78">
        <v>-2.7E-2</v>
      </c>
      <c r="C15" s="78">
        <v>-0.19999992999999999</v>
      </c>
      <c r="D15" s="78">
        <v>-0.19816125000000004</v>
      </c>
      <c r="E15" s="78">
        <v>-0.33420401000000005</v>
      </c>
      <c r="F15" s="78">
        <v>-0.33256657999999989</v>
      </c>
    </row>
    <row r="16" spans="1:6">
      <c r="A16" s="10" t="s">
        <v>39</v>
      </c>
      <c r="B16" s="79">
        <v>3.1982767500000038</v>
      </c>
      <c r="C16" s="79">
        <v>-13.99087046</v>
      </c>
      <c r="D16" s="79">
        <v>9.6227854299999986</v>
      </c>
      <c r="E16" s="79">
        <v>11.433337640000003</v>
      </c>
      <c r="F16" s="79">
        <v>0.89248541000000303</v>
      </c>
    </row>
    <row r="17" spans="1:8">
      <c r="A17" s="12"/>
      <c r="B17" s="73"/>
      <c r="C17" s="73"/>
      <c r="D17" s="73"/>
      <c r="E17" s="73"/>
      <c r="F17" s="73"/>
    </row>
    <row r="18" spans="1:8">
      <c r="A18" s="10" t="s">
        <v>32</v>
      </c>
      <c r="B18" s="79">
        <v>-8.0000638961791988E-8</v>
      </c>
      <c r="C18" s="79">
        <v>-5.682026000000024E-2</v>
      </c>
      <c r="D18" s="79">
        <v>-1.0000015143305064E-8</v>
      </c>
      <c r="E18" s="79">
        <v>16.675021359999992</v>
      </c>
      <c r="F18" s="79">
        <v>4.1239435600000238</v>
      </c>
    </row>
    <row r="19" spans="1:8">
      <c r="A19" s="12" t="s">
        <v>41</v>
      </c>
      <c r="B19" s="79">
        <v>-4.2145140800004004</v>
      </c>
      <c r="C19" s="79">
        <v>-6.1357268700000001</v>
      </c>
      <c r="D19" s="79">
        <v>-9.2929349499999994</v>
      </c>
      <c r="E19" s="79">
        <v>-7.1143247899999995</v>
      </c>
      <c r="F19" s="79">
        <v>-52.439980979999994</v>
      </c>
    </row>
    <row r="20" spans="1:8">
      <c r="A20" s="12" t="s">
        <v>42</v>
      </c>
      <c r="B20" s="79">
        <v>0</v>
      </c>
      <c r="C20" s="79">
        <v>0</v>
      </c>
      <c r="D20" s="79">
        <v>0</v>
      </c>
      <c r="E20" s="79">
        <v>0</v>
      </c>
      <c r="F20" s="79">
        <v>0</v>
      </c>
    </row>
    <row r="21" spans="1:8" ht="17.25" customHeight="1">
      <c r="A21" s="12" t="s">
        <v>198</v>
      </c>
      <c r="B21" s="79">
        <v>0</v>
      </c>
      <c r="C21" s="79">
        <v>0</v>
      </c>
      <c r="D21" s="79">
        <v>0</v>
      </c>
      <c r="E21" s="79">
        <v>0</v>
      </c>
      <c r="F21" s="79">
        <v>0</v>
      </c>
    </row>
    <row r="22" spans="1:8">
      <c r="A22" s="10" t="s">
        <v>47</v>
      </c>
      <c r="B22" s="79">
        <v>45.003373400001315</v>
      </c>
      <c r="C22" s="79">
        <v>-2.9058118300000011</v>
      </c>
      <c r="D22" s="79">
        <v>103.80187989000014</v>
      </c>
      <c r="E22" s="79">
        <v>51.566620310000019</v>
      </c>
      <c r="F22" s="79">
        <v>1255.1690086400013</v>
      </c>
    </row>
    <row r="23" spans="1:8">
      <c r="A23" s="26" t="s">
        <v>46</v>
      </c>
      <c r="B23" s="6" t="s">
        <v>396</v>
      </c>
      <c r="C23" s="6" t="s">
        <v>402</v>
      </c>
      <c r="D23" s="6" t="s">
        <v>408</v>
      </c>
      <c r="E23" s="6" t="s">
        <v>411</v>
      </c>
      <c r="F23" s="6" t="s">
        <v>421</v>
      </c>
    </row>
    <row r="24" spans="1:8" ht="15" customHeight="1">
      <c r="A24" s="26" t="s">
        <v>21</v>
      </c>
      <c r="B24" s="5" t="s">
        <v>243</v>
      </c>
      <c r="C24" s="5" t="s">
        <v>0</v>
      </c>
      <c r="D24" s="5" t="s">
        <v>241</v>
      </c>
      <c r="E24" s="5" t="s">
        <v>242</v>
      </c>
      <c r="F24" s="5" t="s">
        <v>243</v>
      </c>
    </row>
    <row r="25" spans="1:8" s="11" customFormat="1">
      <c r="A25" s="10" t="s">
        <v>47</v>
      </c>
      <c r="B25" s="79">
        <v>45.003373400001315</v>
      </c>
      <c r="C25" s="79">
        <v>-2.9058118300000011</v>
      </c>
      <c r="D25" s="79">
        <v>103.80187989000014</v>
      </c>
      <c r="E25" s="79">
        <v>51.566620310000019</v>
      </c>
      <c r="F25" s="79">
        <v>1255.1690086400013</v>
      </c>
      <c r="G25" s="97"/>
    </row>
    <row r="26" spans="1:8" s="11" customFormat="1">
      <c r="A26" s="12" t="s">
        <v>41</v>
      </c>
      <c r="B26" s="79">
        <v>-4.2145140800004004</v>
      </c>
      <c r="C26" s="79">
        <v>-6.1357268700000001</v>
      </c>
      <c r="D26" s="79">
        <v>-9.2929349499999994</v>
      </c>
      <c r="E26" s="79">
        <v>-7.1143247899999995</v>
      </c>
      <c r="F26" s="79">
        <v>-52.439980979999994</v>
      </c>
    </row>
    <row r="27" spans="1:8" s="11" customFormat="1">
      <c r="A27" s="10" t="s">
        <v>48</v>
      </c>
      <c r="B27" s="79">
        <v>3.1982767500000038</v>
      </c>
      <c r="C27" s="79">
        <v>-13.99087046</v>
      </c>
      <c r="D27" s="79">
        <v>9.6227854299999986</v>
      </c>
      <c r="E27" s="79">
        <v>11.433337640000003</v>
      </c>
      <c r="F27" s="79">
        <v>0.89248541000000303</v>
      </c>
    </row>
    <row r="28" spans="1:8" s="11" customFormat="1">
      <c r="A28" s="10" t="s">
        <v>49</v>
      </c>
      <c r="B28" s="79">
        <v>-3.9106770000006535E-2</v>
      </c>
      <c r="C28" s="79">
        <v>-1.1686293400000001</v>
      </c>
      <c r="D28" s="79">
        <v>-1.3208717500000002</v>
      </c>
      <c r="E28" s="79">
        <v>-1.4696585900000001</v>
      </c>
      <c r="F28" s="79">
        <v>-1.4377872500000002</v>
      </c>
    </row>
    <row r="29" spans="1:8" s="11" customFormat="1" collapsed="1">
      <c r="A29" s="10" t="s">
        <v>3</v>
      </c>
      <c r="B29" s="79">
        <v>46.058717500001386</v>
      </c>
      <c r="C29" s="79">
        <v>18.389414839999983</v>
      </c>
      <c r="D29" s="79">
        <v>104.7929011600001</v>
      </c>
      <c r="E29" s="79">
        <v>48.717266049999999</v>
      </c>
      <c r="F29" s="79">
        <v>1308.1542914600022</v>
      </c>
      <c r="G29" s="168"/>
    </row>
    <row r="30" spans="1:8">
      <c r="A30" s="26" t="s">
        <v>182</v>
      </c>
      <c r="B30" s="6" t="s">
        <v>396</v>
      </c>
      <c r="C30" s="6" t="s">
        <v>402</v>
      </c>
      <c r="D30" s="6" t="s">
        <v>408</v>
      </c>
      <c r="E30" s="6" t="s">
        <v>411</v>
      </c>
      <c r="F30" s="6" t="s">
        <v>421</v>
      </c>
      <c r="G30" s="143"/>
      <c r="H30" s="143"/>
    </row>
    <row r="31" spans="1:8" ht="15" customHeight="1">
      <c r="A31" s="26" t="s">
        <v>21</v>
      </c>
      <c r="B31" s="29" t="s">
        <v>243</v>
      </c>
      <c r="C31" s="29" t="s">
        <v>0</v>
      </c>
      <c r="D31" s="29" t="s">
        <v>241</v>
      </c>
      <c r="E31" s="29" t="s">
        <v>242</v>
      </c>
      <c r="F31" s="29" t="s">
        <v>243</v>
      </c>
    </row>
    <row r="32" spans="1:8">
      <c r="A32" s="16" t="s">
        <v>183</v>
      </c>
      <c r="B32" s="30">
        <v>4484.8360387300008</v>
      </c>
      <c r="C32" s="30">
        <v>5514.5502795499979</v>
      </c>
      <c r="D32" s="30">
        <v>5628.3439467099997</v>
      </c>
      <c r="E32" s="30">
        <v>5508.4311697899984</v>
      </c>
      <c r="F32" s="30">
        <v>15985.020090120001</v>
      </c>
    </row>
    <row r="33" spans="1:6">
      <c r="A33" s="24" t="s">
        <v>54</v>
      </c>
      <c r="B33" s="23">
        <v>7.4679211300000023</v>
      </c>
      <c r="C33" s="23">
        <v>250.83520579000003</v>
      </c>
      <c r="D33" s="23">
        <v>226.41871159000004</v>
      </c>
      <c r="E33" s="23">
        <v>133.64802209999999</v>
      </c>
      <c r="F33" s="23">
        <v>135.80975734999998</v>
      </c>
    </row>
    <row r="34" spans="1:6">
      <c r="A34" s="24" t="s">
        <v>112</v>
      </c>
      <c r="B34" s="23">
        <v>46.093971209999999</v>
      </c>
      <c r="C34" s="23">
        <v>40.648343800000006</v>
      </c>
      <c r="D34" s="23">
        <v>149.35621506000001</v>
      </c>
      <c r="E34" s="23">
        <v>72.971870680000009</v>
      </c>
      <c r="F34" s="23">
        <v>217.06106575000001</v>
      </c>
    </row>
    <row r="35" spans="1:6">
      <c r="A35" s="24" t="s">
        <v>184</v>
      </c>
      <c r="B35" s="23">
        <v>80.631130800000008</v>
      </c>
      <c r="C35" s="23">
        <v>93.15676809</v>
      </c>
      <c r="D35" s="23">
        <v>65.053894809999989</v>
      </c>
      <c r="E35" s="23">
        <v>80.852362259999992</v>
      </c>
      <c r="F35" s="23">
        <v>199.36526045999997</v>
      </c>
    </row>
    <row r="36" spans="1:6">
      <c r="A36" s="24" t="s">
        <v>185</v>
      </c>
      <c r="B36" s="23">
        <v>13.469444959999976</v>
      </c>
      <c r="C36" s="23">
        <v>43.747737619999953</v>
      </c>
      <c r="D36" s="23">
        <v>46.237516789999972</v>
      </c>
      <c r="E36" s="23">
        <v>186.44485629999986</v>
      </c>
      <c r="F36" s="23">
        <v>185.14890669999988</v>
      </c>
    </row>
    <row r="37" spans="1:6" s="46" customFormat="1">
      <c r="A37" s="51" t="s">
        <v>342</v>
      </c>
      <c r="B37" s="22">
        <v>3886.6955951000004</v>
      </c>
      <c r="C37" s="22">
        <v>3889.95593125</v>
      </c>
      <c r="D37" s="22">
        <v>3934.1362239800005</v>
      </c>
      <c r="E37" s="22">
        <v>3935.6529460000002</v>
      </c>
      <c r="F37" s="22">
        <v>13875.058317820001</v>
      </c>
    </row>
    <row r="38" spans="1:6" s="46" customFormat="1">
      <c r="A38" s="51" t="s">
        <v>73</v>
      </c>
      <c r="B38" s="161">
        <v>4.3213367462158203E-13</v>
      </c>
      <c r="C38" s="161">
        <v>-2.0861625671386718E-13</v>
      </c>
      <c r="D38" s="161">
        <v>2.3841857910156249E-13</v>
      </c>
      <c r="E38" s="161">
        <v>66.585499629999475</v>
      </c>
      <c r="F38" s="161">
        <v>74.505242520003137</v>
      </c>
    </row>
    <row r="39" spans="1:6">
      <c r="A39" s="24" t="s">
        <v>153</v>
      </c>
      <c r="B39" s="162">
        <v>3.1172929999999936E-2</v>
      </c>
      <c r="C39" s="162">
        <v>374.46756951999998</v>
      </c>
      <c r="D39" s="162">
        <v>377.45668194999996</v>
      </c>
      <c r="E39" s="162">
        <v>380.08626723000009</v>
      </c>
      <c r="F39" s="162">
        <v>363.40827028000001</v>
      </c>
    </row>
    <row r="40" spans="1:6">
      <c r="A40" s="24" t="s">
        <v>187</v>
      </c>
      <c r="B40" s="22">
        <v>450.44680259999996</v>
      </c>
      <c r="C40" s="22">
        <v>821.73872347999725</v>
      </c>
      <c r="D40" s="22">
        <v>829.6847025299993</v>
      </c>
      <c r="E40" s="22">
        <v>652.18934558999888</v>
      </c>
      <c r="F40" s="22">
        <v>934.66326923999657</v>
      </c>
    </row>
    <row r="41" spans="1:6">
      <c r="A41" s="9" t="s">
        <v>77</v>
      </c>
      <c r="B41" s="31">
        <v>4484.8360387300008</v>
      </c>
      <c r="C41" s="31">
        <v>5514.5502795499979</v>
      </c>
      <c r="D41" s="31">
        <v>5628.3439467099997</v>
      </c>
      <c r="E41" s="31">
        <v>5508.4311697899984</v>
      </c>
      <c r="F41" s="31">
        <v>15985.020090120001</v>
      </c>
    </row>
    <row r="42" spans="1:6">
      <c r="A42" s="9"/>
      <c r="B42" s="31"/>
      <c r="C42" s="31"/>
      <c r="D42" s="31"/>
      <c r="E42" s="31"/>
      <c r="F42" s="31"/>
    </row>
    <row r="43" spans="1:6">
      <c r="A43" s="16" t="s">
        <v>188</v>
      </c>
      <c r="B43" s="30">
        <v>-246.59944737000001</v>
      </c>
      <c r="C43" s="30">
        <v>-346.74498992999997</v>
      </c>
      <c r="D43" s="30">
        <v>-575.23675279999998</v>
      </c>
      <c r="E43" s="30">
        <v>-570.55440324999995</v>
      </c>
      <c r="F43" s="30">
        <v>-1525.5205911500002</v>
      </c>
    </row>
    <row r="44" spans="1:6">
      <c r="A44" s="24" t="s">
        <v>81</v>
      </c>
      <c r="B44" s="23">
        <v>-1.0061060800000001</v>
      </c>
      <c r="C44" s="23">
        <v>-1.8942498799999998</v>
      </c>
      <c r="D44" s="23">
        <v>-1.94463052</v>
      </c>
      <c r="E44" s="23">
        <v>-1.3676365099999999</v>
      </c>
      <c r="F44" s="23">
        <v>-10.98463686</v>
      </c>
    </row>
    <row r="45" spans="1:6">
      <c r="A45" s="24" t="s">
        <v>190</v>
      </c>
      <c r="B45" s="22">
        <v>-49.031749799999986</v>
      </c>
      <c r="C45" s="22">
        <v>-106.01273257999999</v>
      </c>
      <c r="D45" s="22">
        <v>-331.37579700000009</v>
      </c>
      <c r="E45" s="22">
        <v>-366.68759335999999</v>
      </c>
      <c r="F45" s="22">
        <v>-916.7538570600002</v>
      </c>
    </row>
    <row r="46" spans="1:6">
      <c r="A46" s="24" t="s">
        <v>191</v>
      </c>
      <c r="B46" s="22">
        <v>-196.56159149000001</v>
      </c>
      <c r="C46" s="22">
        <v>-238.83800747000001</v>
      </c>
      <c r="D46" s="22">
        <v>-241.91632527999997</v>
      </c>
      <c r="E46" s="22">
        <v>-202.49917337999997</v>
      </c>
      <c r="F46" s="22">
        <v>-597.78209722999998</v>
      </c>
    </row>
    <row r="47" spans="1:6">
      <c r="A47" s="16" t="s">
        <v>92</v>
      </c>
      <c r="B47" s="30">
        <v>-4238.2054184300005</v>
      </c>
      <c r="C47" s="30">
        <v>-5167.8052892899987</v>
      </c>
      <c r="D47" s="30">
        <v>-5053.1071935500031</v>
      </c>
      <c r="E47" s="30">
        <v>-4937.8767665000032</v>
      </c>
      <c r="F47" s="30">
        <v>-14459.49949886998</v>
      </c>
    </row>
    <row r="48" spans="1:6">
      <c r="A48" s="9" t="s">
        <v>102</v>
      </c>
      <c r="B48" s="31">
        <v>-4484.8048658000007</v>
      </c>
      <c r="C48" s="31">
        <v>-5514.5502792199986</v>
      </c>
      <c r="D48" s="31">
        <v>-5628.3439463500035</v>
      </c>
      <c r="E48" s="31">
        <v>-5508.4311697500034</v>
      </c>
      <c r="F48" s="31">
        <v>-15985.02009001998</v>
      </c>
    </row>
    <row r="49" spans="1:6">
      <c r="A49" s="33"/>
      <c r="B49" s="32"/>
      <c r="C49" s="32"/>
      <c r="D49" s="32"/>
      <c r="E49" s="32"/>
      <c r="F49" s="32"/>
    </row>
    <row r="50" spans="1:6">
      <c r="A50" s="33"/>
    </row>
    <row r="51" spans="1:6">
      <c r="A51" s="42" t="s">
        <v>253</v>
      </c>
    </row>
  </sheetData>
  <printOptions horizontalCentered="1" verticalCentered="1"/>
  <pageMargins left="0.511811023622047" right="0.511811023622047" top="0.78740157480314998" bottom="0.78740157480314998" header="0.31496062992126" footer="0.31496062992126"/>
  <pageSetup paperSize="9" scale="60" orientation="landscape" r:id="rId1"/>
  <headerFooter>
    <oddFooter>&amp;L&amp;1#&amp;"Calibri"&amp;10&amp;K000000Confidencial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EE62-726B-4BF0-980F-34020791ED18}">
  <sheetPr codeName="Plan20">
    <tabColor rgb="FF92D050"/>
    <pageSetUpPr fitToPage="1"/>
  </sheetPr>
  <dimension ref="A1:O62"/>
  <sheetViews>
    <sheetView showGridLines="0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L8" sqref="L8"/>
    </sheetView>
  </sheetViews>
  <sheetFormatPr defaultColWidth="9.1796875" defaultRowHeight="14.5"/>
  <cols>
    <col min="1" max="1" width="54.81640625" style="2" customWidth="1"/>
    <col min="2" max="13" width="9.453125" style="2" customWidth="1"/>
    <col min="14" max="15" width="9.1796875" style="2" customWidth="1"/>
    <col min="16" max="16384" width="9.1796875" style="2"/>
  </cols>
  <sheetData>
    <row r="1" spans="1:14" ht="45" customHeight="1" collapsed="1">
      <c r="A1" s="10"/>
    </row>
    <row r="2" spans="1:14">
      <c r="A2" s="26" t="s">
        <v>174</v>
      </c>
      <c r="B2" s="6" t="s">
        <v>263</v>
      </c>
      <c r="C2" s="6" t="s">
        <v>268</v>
      </c>
      <c r="D2" s="6" t="s">
        <v>279</v>
      </c>
      <c r="E2" s="6" t="s">
        <v>281</v>
      </c>
      <c r="F2" s="6" t="s">
        <v>334</v>
      </c>
      <c r="G2" s="6" t="s">
        <v>355</v>
      </c>
      <c r="H2" s="6" t="s">
        <v>391</v>
      </c>
      <c r="I2" s="6" t="s">
        <v>396</v>
      </c>
      <c r="J2" s="6" t="s">
        <v>402</v>
      </c>
      <c r="K2" s="6" t="s">
        <v>408</v>
      </c>
      <c r="L2" s="6" t="s">
        <v>411</v>
      </c>
      <c r="M2" s="6" t="s">
        <v>421</v>
      </c>
    </row>
    <row r="3" spans="1:14" ht="15" customHeight="1">
      <c r="A3" s="26" t="s">
        <v>21</v>
      </c>
      <c r="B3" s="5" t="s">
        <v>0</v>
      </c>
      <c r="C3" s="5" t="s">
        <v>241</v>
      </c>
      <c r="D3" s="5" t="s">
        <v>242</v>
      </c>
      <c r="E3" s="5" t="s">
        <v>243</v>
      </c>
      <c r="F3" s="5" t="s">
        <v>0</v>
      </c>
      <c r="G3" s="5" t="s">
        <v>241</v>
      </c>
      <c r="H3" s="5" t="s">
        <v>242</v>
      </c>
      <c r="I3" s="5" t="s">
        <v>243</v>
      </c>
      <c r="J3" s="5" t="s">
        <v>0</v>
      </c>
      <c r="K3" s="5" t="s">
        <v>241</v>
      </c>
      <c r="L3" s="5" t="s">
        <v>242</v>
      </c>
      <c r="M3" s="5" t="s">
        <v>243</v>
      </c>
    </row>
    <row r="4" spans="1:14">
      <c r="A4" s="10" t="s">
        <v>196</v>
      </c>
      <c r="B4" s="79">
        <v>9.9060429999999991E-2</v>
      </c>
      <c r="C4" s="79">
        <v>0.22923447</v>
      </c>
      <c r="D4" s="79">
        <v>0.27759571999999999</v>
      </c>
      <c r="E4" s="79">
        <v>0.27520934999999996</v>
      </c>
      <c r="F4" s="79">
        <v>0.99766274999999993</v>
      </c>
      <c r="G4" s="79">
        <v>0.9018337500000001</v>
      </c>
      <c r="H4" s="79">
        <v>1.95434698</v>
      </c>
      <c r="I4" s="79">
        <v>1.2817433500000004</v>
      </c>
      <c r="J4" s="79">
        <v>0</v>
      </c>
      <c r="K4" s="79">
        <v>0</v>
      </c>
      <c r="L4" s="79">
        <v>9.9999999983992899E-9</v>
      </c>
      <c r="M4" s="79">
        <v>0</v>
      </c>
    </row>
    <row r="5" spans="1:14">
      <c r="A5" s="10" t="s">
        <v>197</v>
      </c>
      <c r="B5" s="79">
        <v>-1.5057244000000001</v>
      </c>
      <c r="C5" s="79">
        <v>-0.55135911000000004</v>
      </c>
      <c r="D5" s="79">
        <v>-0.74806205000000003</v>
      </c>
      <c r="E5" s="79">
        <v>-0.80586042000000002</v>
      </c>
      <c r="F5" s="79">
        <v>-1.0736554899999999</v>
      </c>
      <c r="G5" s="79">
        <v>-1.0383746999999999</v>
      </c>
      <c r="H5" s="79">
        <v>-1.3665442400000003</v>
      </c>
      <c r="I5" s="79">
        <v>-1.7520926999999997</v>
      </c>
      <c r="J5" s="79">
        <v>0</v>
      </c>
      <c r="K5" s="79">
        <v>0</v>
      </c>
      <c r="L5" s="79">
        <v>0</v>
      </c>
      <c r="M5" s="79">
        <v>0</v>
      </c>
    </row>
    <row r="6" spans="1:14">
      <c r="A6" s="10" t="s">
        <v>24</v>
      </c>
      <c r="B6" s="79">
        <v>-1.41333419</v>
      </c>
      <c r="C6" s="79">
        <v>-0.33747999000000001</v>
      </c>
      <c r="D6" s="79">
        <v>-0.48899672</v>
      </c>
      <c r="E6" s="79">
        <v>-0.55242592000000001</v>
      </c>
      <c r="F6" s="79">
        <v>-7.5992740000000003E-2</v>
      </c>
      <c r="G6" s="79">
        <v>-0.13654094999999977</v>
      </c>
      <c r="H6" s="79">
        <v>0.58780273999999966</v>
      </c>
      <c r="I6" s="79">
        <v>-0.47034934999999933</v>
      </c>
      <c r="J6" s="79">
        <v>0</v>
      </c>
      <c r="K6" s="79">
        <v>0</v>
      </c>
      <c r="L6" s="79">
        <v>9.9999999983992899E-9</v>
      </c>
      <c r="M6" s="79">
        <v>0</v>
      </c>
    </row>
    <row r="7" spans="1:14">
      <c r="A7" s="10" t="s">
        <v>177</v>
      </c>
      <c r="B7" s="79">
        <v>-1.0017430899999999</v>
      </c>
      <c r="C7" s="79">
        <v>-0.42253212000000001</v>
      </c>
      <c r="D7" s="79">
        <v>-0.65571119999999994</v>
      </c>
      <c r="E7" s="79">
        <v>-0.43587815999999996</v>
      </c>
      <c r="F7" s="79">
        <v>-1.47319171</v>
      </c>
      <c r="G7" s="79">
        <v>-2.0327390100000002</v>
      </c>
      <c r="H7" s="79">
        <v>-1.9009989999999994</v>
      </c>
      <c r="I7" s="79">
        <v>-2.1203307999999996</v>
      </c>
      <c r="J7" s="79">
        <v>0</v>
      </c>
      <c r="K7" s="79">
        <v>0</v>
      </c>
      <c r="L7" s="79">
        <v>0</v>
      </c>
      <c r="M7" s="79">
        <v>0</v>
      </c>
    </row>
    <row r="8" spans="1:14">
      <c r="A8" s="10" t="s">
        <v>178</v>
      </c>
      <c r="B8" s="79">
        <v>-67.312887250000003</v>
      </c>
      <c r="C8" s="79">
        <v>-64.005992809999995</v>
      </c>
      <c r="D8" s="79">
        <v>-74.679197400000007</v>
      </c>
      <c r="E8" s="79">
        <v>-370.55846000000003</v>
      </c>
      <c r="F8" s="79">
        <v>-53.837433619999999</v>
      </c>
      <c r="G8" s="79">
        <v>-68.217312920000012</v>
      </c>
      <c r="H8" s="79">
        <v>-100.73251393</v>
      </c>
      <c r="I8" s="79">
        <v>-95.31681159</v>
      </c>
      <c r="J8" s="79">
        <v>-56.778199350000023</v>
      </c>
      <c r="K8" s="79">
        <v>-63.340680540000001</v>
      </c>
      <c r="L8" s="79">
        <v>-70.312846740000012</v>
      </c>
      <c r="M8" s="79">
        <v>-74.063640920000012</v>
      </c>
    </row>
    <row r="9" spans="1:14">
      <c r="A9" s="10" t="s">
        <v>179</v>
      </c>
      <c r="B9" s="79">
        <v>-74.986923949999991</v>
      </c>
      <c r="C9" s="79">
        <v>-21.591240620000001</v>
      </c>
      <c r="D9" s="79">
        <v>-42.722662309999997</v>
      </c>
      <c r="E9" s="79">
        <v>96.729957110000001</v>
      </c>
      <c r="F9" s="79">
        <v>-24.92085178</v>
      </c>
      <c r="G9" s="79">
        <v>27.12766659</v>
      </c>
      <c r="H9" s="79">
        <v>-27.15858566</v>
      </c>
      <c r="I9" s="79">
        <v>406.56995071999995</v>
      </c>
      <c r="J9" s="79">
        <v>-28.610507819999995</v>
      </c>
      <c r="K9" s="79">
        <v>83.289223560000011</v>
      </c>
      <c r="L9" s="79">
        <v>-27.100087729999981</v>
      </c>
      <c r="M9" s="79">
        <v>136.56376695000006</v>
      </c>
      <c r="N9" s="34"/>
    </row>
    <row r="10" spans="1:14">
      <c r="A10" s="10"/>
      <c r="B10" s="73"/>
      <c r="C10" s="73"/>
      <c r="D10" s="73"/>
      <c r="E10" s="73"/>
      <c r="F10" s="77"/>
      <c r="G10" s="77"/>
      <c r="H10" s="77"/>
      <c r="I10" s="78"/>
      <c r="J10" s="77"/>
      <c r="K10" s="77"/>
      <c r="L10" s="77"/>
      <c r="M10" s="77"/>
    </row>
    <row r="11" spans="1:14">
      <c r="A11" s="8" t="s">
        <v>262</v>
      </c>
      <c r="B11" s="39">
        <v>629.90309999999999</v>
      </c>
      <c r="C11" s="39">
        <v>121.95359999999999</v>
      </c>
      <c r="D11" s="39">
        <v>-0.83465999999999996</v>
      </c>
      <c r="E11" s="39">
        <v>-339.47280000000001</v>
      </c>
      <c r="F11" s="39">
        <v>222.18</v>
      </c>
      <c r="G11" s="39">
        <v>-111.3016928</v>
      </c>
      <c r="H11" s="39">
        <v>-112</v>
      </c>
      <c r="I11" s="39">
        <v>-410.5</v>
      </c>
      <c r="J11" s="39">
        <v>-350.86708632999967</v>
      </c>
      <c r="K11" s="39">
        <v>-567.03078217000029</v>
      </c>
      <c r="L11" s="39">
        <v>-560.36189953000019</v>
      </c>
      <c r="M11" s="39">
        <v>-3372.1549632599999</v>
      </c>
    </row>
    <row r="12" spans="1:14">
      <c r="A12" s="8" t="s">
        <v>34</v>
      </c>
      <c r="B12" s="39">
        <v>-442.76389999999998</v>
      </c>
      <c r="C12" s="39">
        <v>-141.75530000000001</v>
      </c>
      <c r="D12" s="39">
        <v>-127.19925000000001</v>
      </c>
      <c r="E12" s="39">
        <v>125.12139999999999</v>
      </c>
      <c r="F12" s="39">
        <v>-265.20999999999998</v>
      </c>
      <c r="G12" s="39">
        <v>211.77436503999999</v>
      </c>
      <c r="H12" s="39">
        <v>-243</v>
      </c>
      <c r="I12" s="39">
        <v>-125.6</v>
      </c>
      <c r="J12" s="39">
        <v>283.65354363000006</v>
      </c>
      <c r="K12" s="39">
        <v>-270.98951849999997</v>
      </c>
      <c r="L12" s="39">
        <v>-118.93095150000002</v>
      </c>
      <c r="M12" s="39">
        <v>2.7484001699999943</v>
      </c>
    </row>
    <row r="13" spans="1:14">
      <c r="A13" s="8" t="s">
        <v>35</v>
      </c>
      <c r="B13" s="78">
        <v>36.007199999999997</v>
      </c>
      <c r="C13" s="78">
        <v>19.092300000000002</v>
      </c>
      <c r="D13" s="78">
        <v>7.9292800000000003</v>
      </c>
      <c r="E13" s="78">
        <v>8.5889000000000006</v>
      </c>
      <c r="F13" s="78">
        <v>10.062223679999999</v>
      </c>
      <c r="G13" s="78">
        <v>11.92517438</v>
      </c>
      <c r="H13" s="78">
        <v>26.413883630000004</v>
      </c>
      <c r="I13" s="78">
        <v>36.614259960000005</v>
      </c>
      <c r="J13" s="78">
        <v>38.629383920000002</v>
      </c>
      <c r="K13" s="78">
        <v>64.523260669999999</v>
      </c>
      <c r="L13" s="78">
        <v>53.737796240000023</v>
      </c>
      <c r="M13" s="78">
        <v>43.687398659999872</v>
      </c>
    </row>
    <row r="14" spans="1:14">
      <c r="A14" s="105" t="s">
        <v>425</v>
      </c>
      <c r="B14" s="193">
        <v>0</v>
      </c>
      <c r="C14" s="193">
        <v>0</v>
      </c>
      <c r="D14" s="193">
        <v>0</v>
      </c>
      <c r="E14" s="193">
        <v>0</v>
      </c>
      <c r="F14" s="193">
        <v>0</v>
      </c>
      <c r="G14" s="193">
        <v>0</v>
      </c>
      <c r="H14" s="193">
        <v>0</v>
      </c>
      <c r="I14" s="193">
        <v>0</v>
      </c>
      <c r="J14" s="193">
        <v>0</v>
      </c>
      <c r="K14" s="193">
        <v>0</v>
      </c>
      <c r="L14" s="193">
        <v>283.36605958999996</v>
      </c>
      <c r="M14" s="193">
        <v>3101.6812778500002</v>
      </c>
    </row>
    <row r="15" spans="1:14">
      <c r="A15" s="21" t="s">
        <v>36</v>
      </c>
      <c r="B15" s="79">
        <v>223.1463</v>
      </c>
      <c r="C15" s="79">
        <v>-0.70940000000000003</v>
      </c>
      <c r="D15" s="79">
        <v>-120.10463</v>
      </c>
      <c r="E15" s="79">
        <v>-205.76240000000001</v>
      </c>
      <c r="F15" s="79">
        <v>-32.96777631999997</v>
      </c>
      <c r="G15" s="79">
        <v>112.39784662</v>
      </c>
      <c r="H15" s="79">
        <v>-328.61192549999998</v>
      </c>
      <c r="I15" s="79">
        <v>-499.45773129000003</v>
      </c>
      <c r="J15" s="79">
        <v>-28.584158779999605</v>
      </c>
      <c r="K15" s="79">
        <v>-773.49704000000031</v>
      </c>
      <c r="L15" s="79">
        <v>-342.18899520000025</v>
      </c>
      <c r="M15" s="79">
        <v>-224.03788657999985</v>
      </c>
    </row>
    <row r="16" spans="1:14">
      <c r="A16" s="8" t="s">
        <v>37</v>
      </c>
      <c r="B16" s="78">
        <v>-30.44</v>
      </c>
      <c r="C16" s="78">
        <v>70.124600000000001</v>
      </c>
      <c r="D16" s="78">
        <v>-17.227679999999999</v>
      </c>
      <c r="E16" s="78">
        <v>18.392499999999998</v>
      </c>
      <c r="F16" s="78">
        <v>222.43176808000015</v>
      </c>
      <c r="G16" s="78">
        <v>-3.3481054599999598</v>
      </c>
      <c r="H16" s="78">
        <v>-256.17069720999956</v>
      </c>
      <c r="I16" s="78">
        <v>3.0959671099996999</v>
      </c>
      <c r="J16" s="78">
        <v>66.62537191000024</v>
      </c>
      <c r="K16" s="78">
        <v>-466.33721381000009</v>
      </c>
      <c r="L16" s="78">
        <v>-138.21895694000023</v>
      </c>
      <c r="M16" s="78">
        <v>-249.08560254999992</v>
      </c>
    </row>
    <row r="17" spans="1:15">
      <c r="A17" s="8" t="s">
        <v>38</v>
      </c>
      <c r="B17" s="78">
        <v>-6.7823000000000002</v>
      </c>
      <c r="C17" s="78">
        <v>-6.8342000000000001</v>
      </c>
      <c r="D17" s="78">
        <v>-9.6945899999999998</v>
      </c>
      <c r="E17" s="78">
        <v>-12.1731</v>
      </c>
      <c r="F17" s="78">
        <v>-36.542144949999987</v>
      </c>
      <c r="G17" s="78">
        <v>-7.8385884600000004</v>
      </c>
      <c r="H17" s="78">
        <v>-21.681773159999999</v>
      </c>
      <c r="I17" s="78">
        <v>1.2816839199999972</v>
      </c>
      <c r="J17" s="78">
        <v>-9.5963519299999991</v>
      </c>
      <c r="K17" s="78">
        <v>-15.157727809999999</v>
      </c>
      <c r="L17" s="78">
        <v>-120.89418769999999</v>
      </c>
      <c r="M17" s="78">
        <v>-17.616642429999999</v>
      </c>
    </row>
    <row r="18" spans="1:15">
      <c r="A18" s="10" t="s">
        <v>39</v>
      </c>
      <c r="B18" s="79">
        <v>185.92400685999999</v>
      </c>
      <c r="C18" s="79">
        <v>62.581067830000002</v>
      </c>
      <c r="D18" s="79">
        <v>-147.02689518</v>
      </c>
      <c r="E18" s="79">
        <v>-199.54303857999901</v>
      </c>
      <c r="F18" s="79">
        <v>152.9289096600001</v>
      </c>
      <c r="G18" s="79">
        <v>101.21115260000001</v>
      </c>
      <c r="H18" s="79">
        <v>-606.46439586999952</v>
      </c>
      <c r="I18" s="79">
        <v>-495.08008026000027</v>
      </c>
      <c r="J18" s="79">
        <v>28.444861200000503</v>
      </c>
      <c r="K18" s="79">
        <v>-1254.9919816200006</v>
      </c>
      <c r="L18" s="79">
        <v>-601.30213983999988</v>
      </c>
      <c r="M18" s="79">
        <v>-490.74013155999876</v>
      </c>
    </row>
    <row r="19" spans="1:15">
      <c r="A19" s="12"/>
      <c r="B19" s="73"/>
      <c r="C19" s="73"/>
      <c r="D19" s="73"/>
      <c r="E19" s="73"/>
      <c r="F19" s="73"/>
      <c r="G19" s="79"/>
      <c r="H19" s="79"/>
      <c r="I19" s="73"/>
      <c r="J19" s="73"/>
      <c r="K19" s="79"/>
      <c r="L19" s="79"/>
      <c r="M19" s="79"/>
    </row>
    <row r="20" spans="1:15">
      <c r="A20" s="10" t="s">
        <v>32</v>
      </c>
      <c r="B20" s="79">
        <v>454.69502656999998</v>
      </c>
      <c r="C20" s="79">
        <v>63.85804237</v>
      </c>
      <c r="D20" s="79">
        <v>437.23449583000001</v>
      </c>
      <c r="E20" s="79">
        <v>411.67998454999997</v>
      </c>
      <c r="F20" s="79">
        <v>740.09793929</v>
      </c>
      <c r="G20" s="79">
        <v>909.35134388000006</v>
      </c>
      <c r="H20" s="79">
        <v>3998.5763014099998</v>
      </c>
      <c r="I20" s="79">
        <v>909.47044194999978</v>
      </c>
      <c r="J20" s="79">
        <v>586.9129446999998</v>
      </c>
      <c r="K20" s="79">
        <v>717.59468272999993</v>
      </c>
      <c r="L20" s="79">
        <v>440.13852308000048</v>
      </c>
      <c r="M20" s="79">
        <v>1214.3326268599997</v>
      </c>
      <c r="N20" s="34"/>
      <c r="O20" s="34"/>
    </row>
    <row r="21" spans="1:15">
      <c r="A21" s="12" t="s">
        <v>41</v>
      </c>
      <c r="B21" s="79">
        <v>152.46128609000002</v>
      </c>
      <c r="C21" s="79">
        <v>60.166372410000001</v>
      </c>
      <c r="D21" s="79">
        <v>55.73055749000001</v>
      </c>
      <c r="E21" s="79">
        <v>-52.782409320000006</v>
      </c>
      <c r="F21" s="79">
        <v>15.224887359999999</v>
      </c>
      <c r="G21" s="79">
        <v>-26.657687249999999</v>
      </c>
      <c r="H21" s="79">
        <v>0.63523160999998451</v>
      </c>
      <c r="I21" s="79">
        <v>552.42695946000003</v>
      </c>
      <c r="J21" s="79">
        <v>-11.202187070000001</v>
      </c>
      <c r="K21" s="79">
        <v>400.23397992000002</v>
      </c>
      <c r="L21" s="79">
        <v>251.02216387999994</v>
      </c>
      <c r="M21" s="79">
        <v>85.695995070000109</v>
      </c>
    </row>
    <row r="22" spans="1:15">
      <c r="A22" s="12" t="s">
        <v>42</v>
      </c>
      <c r="B22" s="79">
        <v>-1.71228907</v>
      </c>
      <c r="C22" s="79">
        <v>1.65077783</v>
      </c>
      <c r="D22" s="79">
        <v>-4.4643909299999995</v>
      </c>
      <c r="E22" s="79">
        <v>3.4652557499999999</v>
      </c>
      <c r="F22" s="79">
        <v>-0.21464398999999998</v>
      </c>
      <c r="G22" s="79">
        <v>1.7096851899999999</v>
      </c>
      <c r="H22" s="79">
        <v>1.1403459200000001</v>
      </c>
      <c r="I22" s="79">
        <v>1.8917032400000002</v>
      </c>
      <c r="J22" s="79">
        <v>3.9999299999999996E-3</v>
      </c>
      <c r="K22" s="79">
        <v>4.7228000000000021E-4</v>
      </c>
      <c r="L22" s="79">
        <v>4.4788000000000011E-4</v>
      </c>
      <c r="M22" s="79">
        <v>-52.352134369999995</v>
      </c>
      <c r="N22" s="95"/>
      <c r="O22" s="95"/>
    </row>
    <row r="23" spans="1:15" ht="17.25" customHeight="1">
      <c r="A23" s="12" t="s">
        <v>198</v>
      </c>
      <c r="B23" s="79"/>
      <c r="C23" s="79"/>
      <c r="D23" s="79"/>
      <c r="E23" s="79"/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</row>
    <row r="24" spans="1:15">
      <c r="A24" s="10" t="s">
        <v>47</v>
      </c>
      <c r="B24" s="79">
        <v>646.65314196999998</v>
      </c>
      <c r="C24" s="79">
        <v>101.8990149</v>
      </c>
      <c r="D24" s="79">
        <v>222.92719957999998</v>
      </c>
      <c r="E24" s="79">
        <v>-111.997014569999</v>
      </c>
      <c r="F24" s="79">
        <v>827.72962246999998</v>
      </c>
      <c r="G24" s="79">
        <v>942.35556820000056</v>
      </c>
      <c r="H24" s="79">
        <v>3264.6831872199959</v>
      </c>
      <c r="I24" s="79">
        <v>1277.3714833699996</v>
      </c>
      <c r="J24" s="79">
        <v>518.77091159000054</v>
      </c>
      <c r="K24" s="79">
        <v>-117.21430367000048</v>
      </c>
      <c r="L24" s="79">
        <v>-7.5539394599999188</v>
      </c>
      <c r="M24" s="79">
        <v>819.43648203000066</v>
      </c>
      <c r="N24" s="34"/>
      <c r="O24" s="34"/>
    </row>
    <row r="25" spans="1:15">
      <c r="A25" s="26" t="s">
        <v>46</v>
      </c>
      <c r="B25" s="6" t="s">
        <v>263</v>
      </c>
      <c r="C25" s="6" t="s">
        <v>268</v>
      </c>
      <c r="D25" s="6" t="s">
        <v>279</v>
      </c>
      <c r="E25" s="6" t="s">
        <v>281</v>
      </c>
      <c r="F25" s="6" t="s">
        <v>334</v>
      </c>
      <c r="G25" s="6" t="s">
        <v>355</v>
      </c>
      <c r="H25" s="6" t="s">
        <v>391</v>
      </c>
      <c r="I25" s="6" t="s">
        <v>396</v>
      </c>
      <c r="J25" s="6" t="s">
        <v>402</v>
      </c>
      <c r="K25" s="6" t="s">
        <v>408</v>
      </c>
      <c r="L25" s="6" t="s">
        <v>411</v>
      </c>
      <c r="M25" s="6" t="s">
        <v>421</v>
      </c>
    </row>
    <row r="26" spans="1:15" ht="15" customHeight="1">
      <c r="A26" s="26" t="s">
        <v>21</v>
      </c>
      <c r="B26" s="5" t="s">
        <v>0</v>
      </c>
      <c r="C26" s="5" t="s">
        <v>241</v>
      </c>
      <c r="D26" s="5" t="s">
        <v>242</v>
      </c>
      <c r="E26" s="5" t="s">
        <v>243</v>
      </c>
      <c r="F26" s="5" t="s">
        <v>0</v>
      </c>
      <c r="G26" s="5" t="s">
        <v>241</v>
      </c>
      <c r="H26" s="5" t="s">
        <v>242</v>
      </c>
      <c r="I26" s="5" t="s">
        <v>243</v>
      </c>
      <c r="J26" s="5" t="s">
        <v>0</v>
      </c>
      <c r="K26" s="5" t="s">
        <v>241</v>
      </c>
      <c r="L26" s="5" t="s">
        <v>242</v>
      </c>
      <c r="M26" s="5" t="s">
        <v>243</v>
      </c>
    </row>
    <row r="27" spans="1:15" s="11" customFormat="1">
      <c r="A27" s="10" t="s">
        <v>47</v>
      </c>
      <c r="B27" s="79">
        <v>646.65314196999998</v>
      </c>
      <c r="C27" s="79">
        <v>101.8990149</v>
      </c>
      <c r="D27" s="79">
        <v>222.92719957999998</v>
      </c>
      <c r="E27" s="79">
        <v>-111.997014569999</v>
      </c>
      <c r="F27" s="79">
        <v>827.72962246999998</v>
      </c>
      <c r="G27" s="79">
        <v>942.35556820000056</v>
      </c>
      <c r="H27" s="79">
        <v>3264.6831872199959</v>
      </c>
      <c r="I27" s="79">
        <v>1277.3714833699996</v>
      </c>
      <c r="J27" s="79">
        <v>518.77091159000054</v>
      </c>
      <c r="K27" s="79">
        <v>-117.21430367000048</v>
      </c>
      <c r="L27" s="79">
        <v>-7.5539394599999188</v>
      </c>
      <c r="M27" s="79">
        <v>819.43648203000066</v>
      </c>
    </row>
    <row r="28" spans="1:15" s="11" customFormat="1">
      <c r="A28" s="12" t="s">
        <v>41</v>
      </c>
      <c r="B28" s="79">
        <v>152.46128609000002</v>
      </c>
      <c r="C28" s="79">
        <v>60.166372410000001</v>
      </c>
      <c r="D28" s="79">
        <v>55.73055749000001</v>
      </c>
      <c r="E28" s="79">
        <v>-52.782409320000006</v>
      </c>
      <c r="F28" s="79">
        <v>15.224887359999999</v>
      </c>
      <c r="G28" s="79">
        <v>-26.657687249999999</v>
      </c>
      <c r="H28" s="79">
        <v>0.63523160999998451</v>
      </c>
      <c r="I28" s="79">
        <v>552.42695946000003</v>
      </c>
      <c r="J28" s="79">
        <v>-11.202187070000001</v>
      </c>
      <c r="K28" s="79">
        <v>400.23397992000002</v>
      </c>
      <c r="L28" s="79">
        <v>251.02216387999994</v>
      </c>
      <c r="M28" s="79">
        <v>85.695995070000109</v>
      </c>
    </row>
    <row r="29" spans="1:15" s="11" customFormat="1">
      <c r="A29" s="10" t="s">
        <v>48</v>
      </c>
      <c r="B29" s="79">
        <v>185.92400685999999</v>
      </c>
      <c r="C29" s="79">
        <v>62.581067830000002</v>
      </c>
      <c r="D29" s="79">
        <v>-147.02689518</v>
      </c>
      <c r="E29" s="79">
        <v>-199.54303857999901</v>
      </c>
      <c r="F29" s="79">
        <v>152.9289096600001</v>
      </c>
      <c r="G29" s="79">
        <v>101.21115267000029</v>
      </c>
      <c r="H29" s="79">
        <v>-606.46439586999952</v>
      </c>
      <c r="I29" s="79">
        <v>-495.08008026000027</v>
      </c>
      <c r="J29" s="79">
        <v>28.444861200000503</v>
      </c>
      <c r="K29" s="79">
        <v>-1254.9919816200006</v>
      </c>
      <c r="L29" s="79">
        <v>-601.30213983999988</v>
      </c>
      <c r="M29" s="79">
        <v>-490.74013155999876</v>
      </c>
    </row>
    <row r="30" spans="1:15" s="11" customFormat="1">
      <c r="A30" s="10" t="s">
        <v>49</v>
      </c>
      <c r="B30" s="79">
        <v>-3.7096559200000003</v>
      </c>
      <c r="C30" s="79">
        <v>-3.9630059900000001</v>
      </c>
      <c r="D30" s="79">
        <v>-4.0724091400000004</v>
      </c>
      <c r="E30" s="79">
        <v>-4.1801159300000004</v>
      </c>
      <c r="F30" s="79">
        <v>-3.4272483599999997</v>
      </c>
      <c r="G30" s="79">
        <v>-4.2633715700000003</v>
      </c>
      <c r="H30" s="79">
        <v>-4.4861668599999991</v>
      </c>
      <c r="I30" s="79">
        <v>-4.6391577899999987</v>
      </c>
      <c r="J30" s="79">
        <v>-3.7096240299999996</v>
      </c>
      <c r="K30" s="79">
        <v>-3.6646482100000006</v>
      </c>
      <c r="L30" s="79">
        <v>-3.1397273699999997</v>
      </c>
      <c r="M30" s="79">
        <v>-3.4902684500000007</v>
      </c>
    </row>
    <row r="31" spans="1:15" s="11" customFormat="1" collapsed="1">
      <c r="A31" s="10" t="s">
        <v>3</v>
      </c>
      <c r="B31" s="79">
        <v>313.68979401000001</v>
      </c>
      <c r="C31" s="79">
        <v>-18.536197179999998</v>
      </c>
      <c r="D31" s="79">
        <v>322.76033734000004</v>
      </c>
      <c r="E31" s="79">
        <v>141.04329351000101</v>
      </c>
      <c r="F31" s="79">
        <v>663.21771779999995</v>
      </c>
      <c r="G31" s="79">
        <v>870.35578916000009</v>
      </c>
      <c r="H31" s="79">
        <v>3873.8581724200003</v>
      </c>
      <c r="I31" s="79">
        <v>1222.7720587199997</v>
      </c>
      <c r="J31" s="79">
        <v>505.23386155999981</v>
      </c>
      <c r="K31" s="79">
        <v>741.20787396000003</v>
      </c>
      <c r="L31" s="79">
        <v>345.86531599000034</v>
      </c>
      <c r="M31" s="79">
        <v>1280.32302134</v>
      </c>
      <c r="N31" s="97"/>
      <c r="O31" s="97"/>
    </row>
    <row r="32" spans="1:15">
      <c r="A32" s="10" t="s">
        <v>199</v>
      </c>
      <c r="B32" s="79">
        <v>-141.00523255999997</v>
      </c>
      <c r="C32" s="79">
        <v>-82.394239549999995</v>
      </c>
      <c r="D32" s="79">
        <v>-114.47415848999998</v>
      </c>
      <c r="E32" s="79">
        <v>-270.63669103999894</v>
      </c>
      <c r="F32" s="79">
        <v>-76.880221490000054</v>
      </c>
      <c r="G32" s="79">
        <v>-38.995554719999973</v>
      </c>
      <c r="H32" s="79">
        <v>-124.71812898999951</v>
      </c>
      <c r="I32" s="79">
        <v>313.3016167699999</v>
      </c>
      <c r="J32" s="79">
        <v>-81.679083139999989</v>
      </c>
      <c r="K32" s="79">
        <v>23.613191230000098</v>
      </c>
      <c r="L32" s="79">
        <v>-94.273207090000142</v>
      </c>
      <c r="M32" s="79">
        <v>65.990394480000305</v>
      </c>
      <c r="O32" s="34"/>
    </row>
    <row r="33" spans="1:15">
      <c r="A33" s="18" t="s">
        <v>277</v>
      </c>
      <c r="B33" s="98">
        <v>74.311000000000007</v>
      </c>
      <c r="C33" s="98">
        <v>0</v>
      </c>
      <c r="D33" s="98">
        <v>33.027112440035125</v>
      </c>
      <c r="E33" s="98">
        <v>214</v>
      </c>
      <c r="F33" s="98"/>
      <c r="G33" s="98"/>
      <c r="H33" s="98">
        <v>-3027.9090000000001</v>
      </c>
      <c r="I33" s="98">
        <v>-416.27010231000003</v>
      </c>
      <c r="J33" s="98"/>
      <c r="K33" s="98">
        <v>-92.95</v>
      </c>
      <c r="L33" s="98"/>
      <c r="M33" s="98">
        <v>-153.74099999999999</v>
      </c>
    </row>
    <row r="34" spans="1:15">
      <c r="A34" s="10" t="s">
        <v>150</v>
      </c>
      <c r="B34" s="79">
        <v>388.00079401000005</v>
      </c>
      <c r="C34" s="79">
        <v>-18.536197179999998</v>
      </c>
      <c r="D34" s="79">
        <v>355.78744978003516</v>
      </c>
      <c r="E34" s="79">
        <v>355.04329351000104</v>
      </c>
      <c r="F34" s="79">
        <v>663.21771779999995</v>
      </c>
      <c r="G34" s="79">
        <v>870.35578916000009</v>
      </c>
      <c r="H34" s="79">
        <v>845.9491724200002</v>
      </c>
      <c r="I34" s="79">
        <v>806.50195640999959</v>
      </c>
      <c r="J34" s="79">
        <v>505.23386155999981</v>
      </c>
      <c r="K34" s="79">
        <v>648.25787395999998</v>
      </c>
      <c r="L34" s="79">
        <v>345.86531599000034</v>
      </c>
      <c r="M34" s="79">
        <v>1126.58202134</v>
      </c>
      <c r="N34" s="34"/>
    </row>
    <row r="35" spans="1:15">
      <c r="A35" s="26" t="s">
        <v>182</v>
      </c>
      <c r="B35" s="6" t="s">
        <v>263</v>
      </c>
      <c r="C35" s="6" t="s">
        <v>268</v>
      </c>
      <c r="D35" s="6" t="s">
        <v>279</v>
      </c>
      <c r="E35" s="6" t="s">
        <v>281</v>
      </c>
      <c r="F35" s="6" t="s">
        <v>334</v>
      </c>
      <c r="G35" s="6" t="s">
        <v>355</v>
      </c>
      <c r="H35" s="6" t="s">
        <v>391</v>
      </c>
      <c r="I35" s="6" t="s">
        <v>396</v>
      </c>
      <c r="J35" s="6" t="s">
        <v>402</v>
      </c>
      <c r="K35" s="6" t="s">
        <v>408</v>
      </c>
      <c r="L35" s="6" t="s">
        <v>411</v>
      </c>
      <c r="M35" s="6" t="s">
        <v>421</v>
      </c>
    </row>
    <row r="36" spans="1:15" ht="15" customHeight="1">
      <c r="A36" s="26" t="s">
        <v>21</v>
      </c>
      <c r="B36" s="29" t="s">
        <v>0</v>
      </c>
      <c r="C36" s="29" t="s">
        <v>241</v>
      </c>
      <c r="D36" s="29" t="s">
        <v>242</v>
      </c>
      <c r="E36" s="29" t="s">
        <v>243</v>
      </c>
      <c r="F36" s="29" t="s">
        <v>0</v>
      </c>
      <c r="G36" s="29" t="s">
        <v>241</v>
      </c>
      <c r="H36" s="29" t="s">
        <v>242</v>
      </c>
      <c r="I36" s="29" t="s">
        <v>243</v>
      </c>
      <c r="J36" s="29" t="s">
        <v>0</v>
      </c>
      <c r="K36" s="29" t="s">
        <v>241</v>
      </c>
      <c r="L36" s="29" t="s">
        <v>242</v>
      </c>
      <c r="M36" s="29" t="s">
        <v>243</v>
      </c>
    </row>
    <row r="37" spans="1:15">
      <c r="A37" s="16" t="s">
        <v>183</v>
      </c>
      <c r="B37" s="30">
        <v>21615.789999999997</v>
      </c>
      <c r="C37" s="30">
        <v>21438.769</v>
      </c>
      <c r="D37" s="30">
        <v>23422.841</v>
      </c>
      <c r="E37" s="30">
        <v>24569.224999999999</v>
      </c>
      <c r="F37" s="30">
        <v>27339.227609699999</v>
      </c>
      <c r="G37" s="30">
        <v>26250.58449627001</v>
      </c>
      <c r="H37" s="30">
        <v>32277.528625070001</v>
      </c>
      <c r="I37" s="30">
        <v>35054.658195900018</v>
      </c>
      <c r="J37" s="30">
        <v>33990.215066199991</v>
      </c>
      <c r="K37" s="30">
        <v>35769.867508539966</v>
      </c>
      <c r="L37" s="30">
        <v>44580.393280280012</v>
      </c>
      <c r="M37" s="30">
        <v>56596.09383813999</v>
      </c>
    </row>
    <row r="38" spans="1:15">
      <c r="A38" s="24" t="s">
        <v>54</v>
      </c>
      <c r="B38" s="23">
        <v>2235.9989999999998</v>
      </c>
      <c r="C38" s="23">
        <v>2194.4940000000001</v>
      </c>
      <c r="D38" s="23">
        <v>1745.0719999999999</v>
      </c>
      <c r="E38" s="23">
        <v>3028.4340000000002</v>
      </c>
      <c r="F38" s="23">
        <v>1884.49824657</v>
      </c>
      <c r="G38" s="23">
        <v>1220.6922697699999</v>
      </c>
      <c r="H38" s="23">
        <v>2379.2990686100002</v>
      </c>
      <c r="I38" s="23">
        <v>2096.2441972000001</v>
      </c>
      <c r="J38" s="23">
        <v>1288.7105580300001</v>
      </c>
      <c r="K38" s="23">
        <v>1481.7990667899999</v>
      </c>
      <c r="L38" s="23">
        <v>3568.9328237999998</v>
      </c>
      <c r="M38" s="23">
        <v>1509.4668489499998</v>
      </c>
    </row>
    <row r="39" spans="1:15">
      <c r="A39" s="24" t="s">
        <v>112</v>
      </c>
      <c r="B39" s="23">
        <v>1465.845</v>
      </c>
      <c r="C39" s="23">
        <v>1107.1189999999999</v>
      </c>
      <c r="D39" s="23">
        <v>975.73099999999999</v>
      </c>
      <c r="E39" s="23">
        <v>915.69500000000005</v>
      </c>
      <c r="F39" s="23">
        <v>1014.6905106200001</v>
      </c>
      <c r="G39" s="23">
        <v>894.63641695000001</v>
      </c>
      <c r="H39" s="23">
        <v>875.76499619000003</v>
      </c>
      <c r="I39" s="23">
        <v>895.30903366999996</v>
      </c>
      <c r="J39" s="23">
        <v>532.82731939999996</v>
      </c>
      <c r="K39" s="23">
        <v>993.77836865999996</v>
      </c>
      <c r="L39" s="23">
        <v>6876.7552766400004</v>
      </c>
      <c r="M39" s="23">
        <v>20310.264095799997</v>
      </c>
    </row>
    <row r="40" spans="1:15">
      <c r="A40" s="24" t="s">
        <v>184</v>
      </c>
      <c r="B40" s="23">
        <v>-5.0999999999999997E-2</v>
      </c>
      <c r="C40" s="23">
        <v>4.9000000000000002E-2</v>
      </c>
      <c r="D40" s="23">
        <v>1.4E-2</v>
      </c>
      <c r="E40" s="23">
        <v>0.11</v>
      </c>
      <c r="F40" s="23">
        <v>0.78028008000000004</v>
      </c>
      <c r="G40" s="23">
        <v>0.67441211999999984</v>
      </c>
      <c r="H40" s="23">
        <v>1.0871891400000004</v>
      </c>
      <c r="I40" s="23">
        <v>1.12845752</v>
      </c>
      <c r="J40" s="23">
        <v>0</v>
      </c>
      <c r="K40" s="23">
        <v>0</v>
      </c>
      <c r="L40" s="23">
        <v>0</v>
      </c>
      <c r="M40" s="23">
        <v>0</v>
      </c>
    </row>
    <row r="41" spans="1:15">
      <c r="A41" s="24" t="s">
        <v>59</v>
      </c>
      <c r="B41" s="23">
        <v>0.123</v>
      </c>
      <c r="C41" s="23">
        <v>0.20499999999999999</v>
      </c>
      <c r="D41" s="23">
        <v>4.4999999999999998E-2</v>
      </c>
      <c r="E41" s="23">
        <v>4.5999999999999999E-2</v>
      </c>
      <c r="F41" s="23">
        <v>7.25911E-3</v>
      </c>
      <c r="G41" s="23">
        <v>8.9318100000000001E-3</v>
      </c>
      <c r="H41" s="23">
        <v>3.8865000000000002E-3</v>
      </c>
      <c r="I41" s="23">
        <v>1.6648099999999999E-3</v>
      </c>
      <c r="J41" s="23">
        <v>-4.5000000000000003E-7</v>
      </c>
      <c r="K41" s="23">
        <v>-4.5000000000000003E-7</v>
      </c>
      <c r="L41" s="23">
        <v>0</v>
      </c>
      <c r="M41" s="23">
        <v>0</v>
      </c>
    </row>
    <row r="42" spans="1:15">
      <c r="A42" s="24" t="s">
        <v>250</v>
      </c>
      <c r="B42" s="23">
        <v>3557.4879999999998</v>
      </c>
      <c r="C42" s="23">
        <v>4179.2550000000001</v>
      </c>
      <c r="D42" s="23">
        <v>4307.0389999999998</v>
      </c>
      <c r="E42" s="23">
        <v>3402.41</v>
      </c>
      <c r="F42" s="23">
        <v>2868.1303603699998</v>
      </c>
      <c r="G42" s="23">
        <v>2115.9240414999999</v>
      </c>
      <c r="H42" s="23">
        <v>2485.7139736500008</v>
      </c>
      <c r="I42" s="23">
        <v>2292.3936717299998</v>
      </c>
      <c r="J42" s="23">
        <v>1346.7997910300001</v>
      </c>
      <c r="K42" s="23">
        <v>1585.7184979299998</v>
      </c>
      <c r="L42" s="23">
        <v>1370.1541328500002</v>
      </c>
      <c r="M42" s="23">
        <v>2049.9785460399999</v>
      </c>
      <c r="N42" s="32"/>
      <c r="O42" s="32"/>
    </row>
    <row r="43" spans="1:15">
      <c r="A43" s="24" t="s">
        <v>185</v>
      </c>
      <c r="B43" s="23">
        <v>1689.502</v>
      </c>
      <c r="C43" s="23">
        <v>1191.787</v>
      </c>
      <c r="D43" s="23">
        <v>1151.9849999999999</v>
      </c>
      <c r="E43" s="23">
        <v>1941.31</v>
      </c>
      <c r="F43" s="23">
        <v>1002.8649795199999</v>
      </c>
      <c r="G43" s="23">
        <v>1915.9447135900009</v>
      </c>
      <c r="H43" s="23">
        <v>1837.2851054900011</v>
      </c>
      <c r="I43" s="23">
        <v>1599.799745079999</v>
      </c>
      <c r="J43" s="23">
        <v>1256.5794689799989</v>
      </c>
      <c r="K43" s="23">
        <v>1232.8834274799997</v>
      </c>
      <c r="L43" s="23">
        <v>1518.6906387899999</v>
      </c>
      <c r="M43" s="23">
        <v>2510.2969010400011</v>
      </c>
    </row>
    <row r="44" spans="1:15" s="46" customFormat="1">
      <c r="A44" s="51" t="s">
        <v>73</v>
      </c>
      <c r="B44" s="23">
        <v>3115.6750000000002</v>
      </c>
      <c r="C44" s="23">
        <v>3510.3359999999998</v>
      </c>
      <c r="D44" s="23">
        <v>5742.9120000000003</v>
      </c>
      <c r="E44" s="23">
        <v>5389.7139999999999</v>
      </c>
      <c r="F44" s="23">
        <v>9956.732552559999</v>
      </c>
      <c r="G44" s="23">
        <v>10357.930495290004</v>
      </c>
      <c r="H44" s="23">
        <v>12099.879504469995</v>
      </c>
      <c r="I44" s="23">
        <v>14518.340752640006</v>
      </c>
      <c r="J44" s="23">
        <v>15394.153660630001</v>
      </c>
      <c r="K44" s="23">
        <v>15833.931786169996</v>
      </c>
      <c r="L44" s="23">
        <v>16581.911698299999</v>
      </c>
      <c r="M44" s="23">
        <v>15751.854013999999</v>
      </c>
    </row>
    <row r="45" spans="1:15" s="46" customFormat="1">
      <c r="A45" s="51" t="s">
        <v>186</v>
      </c>
      <c r="B45" s="23">
        <v>8012.6180000000004</v>
      </c>
      <c r="C45" s="23">
        <v>7598.4390000000003</v>
      </c>
      <c r="D45" s="23">
        <v>7658.2370000000001</v>
      </c>
      <c r="E45" s="23">
        <v>7988.2070000000003</v>
      </c>
      <c r="F45" s="23">
        <v>8145.5629859399996</v>
      </c>
      <c r="G45" s="23">
        <v>7304.0998956300009</v>
      </c>
      <c r="H45" s="23">
        <v>10161.483923719999</v>
      </c>
      <c r="I45" s="23">
        <v>10936.66345545</v>
      </c>
      <c r="J45" s="23">
        <v>11444.87419266</v>
      </c>
      <c r="K45" s="23">
        <v>11750.728847720002</v>
      </c>
      <c r="L45" s="23">
        <v>11500.52975942</v>
      </c>
      <c r="M45" s="23">
        <v>11221.356654969999</v>
      </c>
    </row>
    <row r="46" spans="1:15">
      <c r="A46" s="24" t="s">
        <v>153</v>
      </c>
      <c r="B46" s="23">
        <v>75.159000000000006</v>
      </c>
      <c r="C46" s="23">
        <v>78.811000000000007</v>
      </c>
      <c r="D46" s="23">
        <v>80.358999999999995</v>
      </c>
      <c r="E46" s="23">
        <v>79.397000000000006</v>
      </c>
      <c r="F46" s="23">
        <v>77.226394020000001</v>
      </c>
      <c r="G46" s="23">
        <v>71.513593250000014</v>
      </c>
      <c r="H46" s="23">
        <v>69.818244149999984</v>
      </c>
      <c r="I46" s="23">
        <v>68.404885680000007</v>
      </c>
      <c r="J46" s="23">
        <v>64.140283319999995</v>
      </c>
      <c r="K46" s="23">
        <v>62.398541020000003</v>
      </c>
      <c r="L46" s="23">
        <v>60.567126049999999</v>
      </c>
      <c r="M46" s="23">
        <v>58.890074079999991</v>
      </c>
    </row>
    <row r="47" spans="1:15">
      <c r="A47" s="24" t="s">
        <v>76</v>
      </c>
      <c r="B47" s="23">
        <v>21.367000000000001</v>
      </c>
      <c r="C47" s="23">
        <v>22.587</v>
      </c>
      <c r="D47" s="23">
        <v>22.388999999999999</v>
      </c>
      <c r="E47" s="23">
        <v>18.927</v>
      </c>
      <c r="F47" s="23">
        <v>27.067547600000282</v>
      </c>
      <c r="G47" s="23">
        <v>28.390799719999862</v>
      </c>
      <c r="H47" s="23">
        <v>34.325047340000133</v>
      </c>
      <c r="I47" s="23">
        <v>35.316063760000354</v>
      </c>
      <c r="J47" s="23">
        <v>2.0058171100002231</v>
      </c>
      <c r="K47" s="23">
        <v>1.8174447500000894</v>
      </c>
      <c r="L47" s="23">
        <v>1.7216226800003565</v>
      </c>
      <c r="M47" s="23">
        <v>2.2900682099994851</v>
      </c>
    </row>
    <row r="48" spans="1:15">
      <c r="A48" s="24" t="s">
        <v>187</v>
      </c>
      <c r="B48" s="23">
        <v>1442.0650000000001</v>
      </c>
      <c r="C48" s="23">
        <v>1555.6869999999999</v>
      </c>
      <c r="D48" s="23">
        <v>1739.058</v>
      </c>
      <c r="E48" s="23">
        <v>1804.9749999999999</v>
      </c>
      <c r="F48" s="23">
        <v>2361.6664933100001</v>
      </c>
      <c r="G48" s="23">
        <v>2340.7689266400048</v>
      </c>
      <c r="H48" s="23">
        <v>2332.8676858100043</v>
      </c>
      <c r="I48" s="23">
        <v>2611.056268360011</v>
      </c>
      <c r="J48" s="23">
        <v>2660.1239754899943</v>
      </c>
      <c r="K48" s="23">
        <v>2826.8115284699743</v>
      </c>
      <c r="L48" s="23">
        <v>3101.1302017500093</v>
      </c>
      <c r="M48" s="23">
        <v>3181.696635049997</v>
      </c>
    </row>
    <row r="49" spans="1:15">
      <c r="A49" s="9" t="s">
        <v>77</v>
      </c>
      <c r="B49" s="31">
        <v>21615.792000000001</v>
      </c>
      <c r="C49" s="31">
        <v>21438.768</v>
      </c>
      <c r="D49" s="31">
        <v>23422.841</v>
      </c>
      <c r="E49" s="31">
        <v>24569.224999999999</v>
      </c>
      <c r="F49" s="31">
        <v>27339.227609699999</v>
      </c>
      <c r="G49" s="31">
        <v>26250.58449627001</v>
      </c>
      <c r="H49" s="31">
        <v>32277.528625070001</v>
      </c>
      <c r="I49" s="31">
        <v>35054.658195900018</v>
      </c>
      <c r="J49" s="31">
        <v>33990.215066199991</v>
      </c>
      <c r="K49" s="31">
        <v>35769.867508539966</v>
      </c>
      <c r="L49" s="31">
        <v>44580.393280280012</v>
      </c>
      <c r="M49" s="31">
        <v>56596.09383813999</v>
      </c>
    </row>
    <row r="50" spans="1:15">
      <c r="A50" s="9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1:15">
      <c r="A51" s="16" t="s">
        <v>188</v>
      </c>
      <c r="B51" s="30">
        <v>-16322.902</v>
      </c>
      <c r="C51" s="30">
        <v>-16453.64</v>
      </c>
      <c r="D51" s="30">
        <v>-18445.038</v>
      </c>
      <c r="E51" s="30">
        <v>-19301.597000000002</v>
      </c>
      <c r="F51" s="30">
        <v>-17258.82990778</v>
      </c>
      <c r="G51" s="30">
        <v>-15925.356837090005</v>
      </c>
      <c r="H51" s="30">
        <v>-18104.354653059996</v>
      </c>
      <c r="I51" s="30">
        <v>-20304.555271170007</v>
      </c>
      <c r="J51" s="30">
        <v>-18342.7746018</v>
      </c>
      <c r="K51" s="30">
        <v>-20092.979085739997</v>
      </c>
      <c r="L51" s="30">
        <v>-28611.833991719992</v>
      </c>
      <c r="M51" s="30">
        <v>-33308.608477690002</v>
      </c>
    </row>
    <row r="52" spans="1:15">
      <c r="A52" s="24" t="s">
        <v>189</v>
      </c>
      <c r="B52" s="23">
        <v>-12540.26</v>
      </c>
      <c r="C52" s="23">
        <v>-13383.909</v>
      </c>
      <c r="D52" s="23">
        <v>-15342.016</v>
      </c>
      <c r="E52" s="23">
        <v>-14490.575000000001</v>
      </c>
      <c r="F52" s="23">
        <v>-13947.644010289998</v>
      </c>
      <c r="G52" s="23">
        <v>-12680.530687100001</v>
      </c>
      <c r="H52" s="23">
        <v>-15432.965434600001</v>
      </c>
      <c r="I52" s="23">
        <v>-15981.153420510002</v>
      </c>
      <c r="J52" s="23">
        <v>-13701.73212162</v>
      </c>
      <c r="K52" s="23">
        <v>-16336.572677629998</v>
      </c>
      <c r="L52" s="23">
        <v>-23750.112625540001</v>
      </c>
      <c r="M52" s="23">
        <v>-25088.134367149996</v>
      </c>
      <c r="N52" s="32"/>
      <c r="O52" s="32"/>
    </row>
    <row r="53" spans="1:15">
      <c r="A53" s="24" t="s">
        <v>81</v>
      </c>
      <c r="B53" s="23">
        <v>-3.2589999999999999</v>
      </c>
      <c r="C53" s="23">
        <v>-3.4649999999999999</v>
      </c>
      <c r="D53" s="23">
        <v>-3.5609999999999999</v>
      </c>
      <c r="E53" s="23">
        <v>-5.2619999999999996</v>
      </c>
      <c r="F53" s="23">
        <v>-2.4362831600000003</v>
      </c>
      <c r="G53" s="23">
        <v>-3.4732747400000004</v>
      </c>
      <c r="H53" s="23">
        <v>-3.5574139699999998</v>
      </c>
      <c r="I53" s="23">
        <v>-6.1720026299999997</v>
      </c>
      <c r="J53" s="23">
        <v>-1.8567212500000001</v>
      </c>
      <c r="K53" s="23">
        <v>-2.2641121600000003</v>
      </c>
      <c r="L53" s="23">
        <v>-23.244858479999998</v>
      </c>
      <c r="M53" s="23">
        <v>-115.19754832</v>
      </c>
    </row>
    <row r="54" spans="1:15" ht="15.75" customHeight="1">
      <c r="A54" s="24" t="s">
        <v>82</v>
      </c>
      <c r="B54" s="23">
        <v>-20.675999999999998</v>
      </c>
      <c r="C54" s="23">
        <v>-24.77</v>
      </c>
      <c r="D54" s="23">
        <v>-22.183</v>
      </c>
      <c r="E54" s="23">
        <v>-26.672999999999998</v>
      </c>
      <c r="F54" s="23">
        <v>-16.003548030000001</v>
      </c>
      <c r="G54" s="23">
        <v>-22.02219869</v>
      </c>
      <c r="H54" s="23">
        <v>-43.193258729999997</v>
      </c>
      <c r="I54" s="23">
        <v>-60.46597074999999</v>
      </c>
      <c r="J54" s="23">
        <v>-36.511265180000002</v>
      </c>
      <c r="K54" s="23">
        <v>-45.081039140000001</v>
      </c>
      <c r="L54" s="23">
        <v>-48.827802429999998</v>
      </c>
      <c r="M54" s="23">
        <v>-49.280759369999998</v>
      </c>
    </row>
    <row r="55" spans="1:15" ht="15.75" customHeight="1">
      <c r="A55" s="24" t="s">
        <v>251</v>
      </c>
      <c r="B55" s="23">
        <v>0</v>
      </c>
      <c r="C55" s="23">
        <v>0</v>
      </c>
      <c r="D55" s="23">
        <v>0</v>
      </c>
      <c r="E55" s="23">
        <v>-35.524000000000001</v>
      </c>
      <c r="F55" s="23">
        <v>-0.56929397999999998</v>
      </c>
      <c r="G55" s="23">
        <v>-291.50089786000001</v>
      </c>
      <c r="H55" s="23">
        <v>-3.3422293700000001</v>
      </c>
      <c r="I55" s="23">
        <v>-31.201588300000001</v>
      </c>
      <c r="J55" s="23">
        <v>-502.02391669999997</v>
      </c>
      <c r="K55" s="23">
        <v>-336.50884444000002</v>
      </c>
      <c r="L55" s="23">
        <v>-233.22907132</v>
      </c>
      <c r="M55" s="23">
        <v>-543.5939088099999</v>
      </c>
    </row>
    <row r="56" spans="1:15">
      <c r="A56" s="24" t="s">
        <v>190</v>
      </c>
      <c r="B56" s="23">
        <v>-1135.1510000000001</v>
      </c>
      <c r="C56" s="23">
        <v>-544.92700000000002</v>
      </c>
      <c r="D56" s="23">
        <v>-506.71100000000001</v>
      </c>
      <c r="E56" s="23">
        <v>-2020.6659999999999</v>
      </c>
      <c r="F56" s="23">
        <v>-509.92211334000029</v>
      </c>
      <c r="G56" s="23">
        <v>-528.9285733600002</v>
      </c>
      <c r="H56" s="23">
        <v>-323.31768764000014</v>
      </c>
      <c r="I56" s="23">
        <v>-1392.2796651900001</v>
      </c>
      <c r="J56" s="23">
        <v>-1363.6039772199997</v>
      </c>
      <c r="K56" s="23">
        <v>-596.46137862999979</v>
      </c>
      <c r="L56" s="23">
        <v>-1801.8242064799938</v>
      </c>
      <c r="M56" s="23">
        <v>-1238.4802113799992</v>
      </c>
    </row>
    <row r="57" spans="1:15">
      <c r="A57" s="24" t="s">
        <v>191</v>
      </c>
      <c r="B57" s="23">
        <v>-2623.556</v>
      </c>
      <c r="C57" s="23">
        <v>-2496.569</v>
      </c>
      <c r="D57" s="23">
        <v>-2570.567</v>
      </c>
      <c r="E57" s="23">
        <v>-2722.8969999999999</v>
      </c>
      <c r="F57" s="23">
        <v>-2782.2546589800036</v>
      </c>
      <c r="G57" s="23">
        <v>-2398.9012053400038</v>
      </c>
      <c r="H57" s="23">
        <v>-2297.978628749996</v>
      </c>
      <c r="I57" s="23">
        <v>-2833.2826237900049</v>
      </c>
      <c r="J57" s="23">
        <v>-2737.0465998300001</v>
      </c>
      <c r="K57" s="23">
        <v>-2776.0910337399996</v>
      </c>
      <c r="L57" s="23">
        <v>-2754.5954274699975</v>
      </c>
      <c r="M57" s="23">
        <v>-6273.9216826600041</v>
      </c>
    </row>
    <row r="58" spans="1:15">
      <c r="A58" s="16" t="s">
        <v>92</v>
      </c>
      <c r="B58" s="30">
        <v>-5292.9030000000002</v>
      </c>
      <c r="C58" s="30">
        <v>-4985.1289999999999</v>
      </c>
      <c r="D58" s="30">
        <v>-4977.8040000000001</v>
      </c>
      <c r="E58" s="30">
        <v>-5267.6260000000002</v>
      </c>
      <c r="F58" s="30">
        <v>-10080.397701850005</v>
      </c>
      <c r="G58" s="30">
        <v>-10325.227661129997</v>
      </c>
      <c r="H58" s="30">
        <v>-14173.173970630001</v>
      </c>
      <c r="I58" s="30">
        <v>-14750.102628780005</v>
      </c>
      <c r="J58" s="30">
        <v>-15647.440460640006</v>
      </c>
      <c r="K58" s="30">
        <v>-15676.888419500003</v>
      </c>
      <c r="L58" s="30">
        <v>-15968.559286800013</v>
      </c>
      <c r="M58" s="30">
        <v>-23287.485358720012</v>
      </c>
    </row>
    <row r="59" spans="1:15">
      <c r="A59" s="9" t="s">
        <v>102</v>
      </c>
      <c r="B59" s="31">
        <v>-21615.805</v>
      </c>
      <c r="C59" s="31">
        <v>-21438.768</v>
      </c>
      <c r="D59" s="31">
        <v>-23422.842000000001</v>
      </c>
      <c r="E59" s="31">
        <v>-24569.223999999998</v>
      </c>
      <c r="F59" s="31">
        <v>-27339.227609630005</v>
      </c>
      <c r="G59" s="31">
        <v>-26250.58449822</v>
      </c>
      <c r="H59" s="31">
        <v>-32277.528623689999</v>
      </c>
      <c r="I59" s="31">
        <v>-35054.657899950013</v>
      </c>
      <c r="J59" s="31">
        <v>-33990.215062440009</v>
      </c>
      <c r="K59" s="31">
        <v>-35769.867505239999</v>
      </c>
      <c r="L59" s="31">
        <v>-44580.393278520001</v>
      </c>
      <c r="M59" s="31">
        <v>-56596.093836410015</v>
      </c>
    </row>
    <row r="60" spans="1:15">
      <c r="A60" s="33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</row>
    <row r="61" spans="1:15">
      <c r="A61" s="33"/>
    </row>
    <row r="62" spans="1:15">
      <c r="A62" s="42" t="s">
        <v>253</v>
      </c>
    </row>
  </sheetData>
  <printOptions horizontalCentered="1" verticalCentered="1"/>
  <pageMargins left="0.511811023622047" right="0.511811023622047" top="0.78740157480314998" bottom="0.78740157480314998" header="0.31496062992126" footer="0.31496062992126"/>
  <pageSetup paperSize="9" scale="50" orientation="landscape" r:id="rId1"/>
  <headerFooter>
    <oddFooter>&amp;L&amp;1#&amp;"Calibri"&amp;10&amp;K000000Confidencial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79A74-5D9E-499D-BC7F-EA2C4519CED5}">
  <sheetPr codeName="Plan22">
    <tabColor rgb="FF92D050"/>
  </sheetPr>
  <dimension ref="A1:DW222"/>
  <sheetViews>
    <sheetView showGridLines="0" zoomScale="90" zoomScaleNormal="90" workbookViewId="0">
      <pane xSplit="2" ySplit="3" topLeftCell="C4" activePane="bottomRight" state="frozen"/>
      <selection activeCell="A34" sqref="A34"/>
      <selection pane="topRight" activeCell="A34" sqref="A34"/>
      <selection pane="bottomLeft" activeCell="A34" sqref="A34"/>
      <selection pane="bottomRight" activeCell="A34" sqref="A34"/>
    </sheetView>
  </sheetViews>
  <sheetFormatPr defaultRowHeight="14.5"/>
  <cols>
    <col min="1" max="1" width="41.81640625" customWidth="1" collapsed="1"/>
    <col min="2" max="2" width="1.453125" style="2" customWidth="1" collapsed="1"/>
    <col min="3" max="5" width="12.453125" customWidth="1"/>
    <col min="6" max="6" width="13.81640625" customWidth="1"/>
    <col min="7" max="12" width="12.453125" customWidth="1"/>
    <col min="13" max="13" width="9.81640625" bestFit="1" customWidth="1"/>
    <col min="14" max="16" width="12.453125" customWidth="1"/>
    <col min="17" max="17" width="13.81640625" customWidth="1"/>
    <col min="18" max="23" width="12.453125" customWidth="1"/>
    <col min="24" max="24" width="9.81640625" bestFit="1" customWidth="1"/>
    <col min="25" max="27" width="12.453125" customWidth="1"/>
    <col min="28" max="28" width="13.81640625" customWidth="1"/>
    <col min="29" max="34" width="12.453125" customWidth="1"/>
    <col min="35" max="35" width="9.81640625" bestFit="1" customWidth="1"/>
    <col min="36" max="38" width="12.453125" customWidth="1"/>
    <col min="39" max="39" width="13.81640625" customWidth="1"/>
    <col min="40" max="45" width="12.453125" customWidth="1"/>
    <col min="46" max="46" width="9.81640625" bestFit="1" customWidth="1"/>
    <col min="47" max="49" width="12.453125" customWidth="1"/>
    <col min="50" max="50" width="13.81640625" customWidth="1"/>
    <col min="51" max="56" width="12.453125" customWidth="1"/>
    <col min="57" max="57" width="9.81640625" bestFit="1" customWidth="1"/>
    <col min="58" max="66" width="12.453125" customWidth="1"/>
    <col min="67" max="67" width="12.26953125" bestFit="1" customWidth="1"/>
    <col min="68" max="76" width="12.453125" customWidth="1"/>
    <col min="77" max="77" width="9.1796875" bestFit="1" customWidth="1"/>
    <col min="78" max="86" width="12.453125" customWidth="1"/>
    <col min="87" max="87" width="8.1796875" bestFit="1" customWidth="1"/>
    <col min="88" max="96" width="12.453125" customWidth="1"/>
    <col min="97" max="97" width="8.1796875" bestFit="1" customWidth="1"/>
    <col min="98" max="106" width="12.453125" customWidth="1"/>
    <col min="107" max="107" width="6" bestFit="1" customWidth="1"/>
    <col min="108" max="116" width="12.453125" customWidth="1"/>
    <col min="117" max="117" width="5.7265625" customWidth="1"/>
    <col min="118" max="126" width="12.453125" customWidth="1"/>
  </cols>
  <sheetData>
    <row r="1" spans="1:127" ht="45" customHeight="1" collapsed="1">
      <c r="B1" s="15"/>
      <c r="J1" s="47"/>
      <c r="N1" s="47"/>
      <c r="U1" s="47"/>
      <c r="AF1" s="47"/>
      <c r="AQ1" s="47"/>
      <c r="BB1" s="47"/>
      <c r="BL1" s="47"/>
      <c r="BV1" s="47"/>
      <c r="BW1" s="47"/>
    </row>
    <row r="2" spans="1:127" ht="15.75" customHeight="1">
      <c r="A2" s="52" t="s">
        <v>200</v>
      </c>
      <c r="B2" s="15"/>
      <c r="C2" s="202" t="s">
        <v>421</v>
      </c>
      <c r="D2" s="202"/>
      <c r="E2" s="202"/>
      <c r="F2" s="202"/>
      <c r="G2" s="202"/>
      <c r="H2" s="202"/>
      <c r="I2" s="202"/>
      <c r="J2" s="202"/>
      <c r="K2" s="202"/>
      <c r="L2" s="202"/>
      <c r="N2" s="202" t="s">
        <v>411</v>
      </c>
      <c r="O2" s="202"/>
      <c r="P2" s="202"/>
      <c r="Q2" s="202"/>
      <c r="R2" s="202"/>
      <c r="S2" s="202"/>
      <c r="T2" s="202"/>
      <c r="U2" s="202"/>
      <c r="V2" s="202"/>
      <c r="W2" s="202"/>
      <c r="Y2" s="202" t="s">
        <v>408</v>
      </c>
      <c r="Z2" s="202"/>
      <c r="AA2" s="202"/>
      <c r="AB2" s="202"/>
      <c r="AC2" s="202"/>
      <c r="AD2" s="202"/>
      <c r="AE2" s="202"/>
      <c r="AF2" s="202"/>
      <c r="AG2" s="202"/>
      <c r="AH2" s="202"/>
      <c r="AJ2" s="202" t="s">
        <v>402</v>
      </c>
      <c r="AK2" s="202"/>
      <c r="AL2" s="202"/>
      <c r="AM2" s="202"/>
      <c r="AN2" s="202"/>
      <c r="AO2" s="202"/>
      <c r="AP2" s="202"/>
      <c r="AQ2" s="202"/>
      <c r="AR2" s="202"/>
      <c r="AS2" s="202"/>
      <c r="AU2" s="202" t="s">
        <v>396</v>
      </c>
      <c r="AV2" s="202"/>
      <c r="AW2" s="202"/>
      <c r="AX2" s="202"/>
      <c r="AY2" s="202"/>
      <c r="AZ2" s="202"/>
      <c r="BA2" s="202"/>
      <c r="BB2" s="202"/>
      <c r="BC2" s="202"/>
      <c r="BD2" s="202"/>
      <c r="BF2" s="202" t="s">
        <v>391</v>
      </c>
      <c r="BG2" s="202"/>
      <c r="BH2" s="202"/>
      <c r="BI2" s="202"/>
      <c r="BJ2" s="202"/>
      <c r="BK2" s="202"/>
      <c r="BL2" s="202"/>
      <c r="BM2" s="202"/>
      <c r="BN2" s="202"/>
      <c r="BP2" s="202" t="s">
        <v>355</v>
      </c>
      <c r="BQ2" s="202"/>
      <c r="BR2" s="202"/>
      <c r="BS2" s="202"/>
      <c r="BT2" s="202"/>
      <c r="BU2" s="202"/>
      <c r="BV2" s="202"/>
      <c r="BW2" s="202"/>
      <c r="BX2" s="202"/>
      <c r="BZ2" s="202" t="s">
        <v>334</v>
      </c>
      <c r="CA2" s="202"/>
      <c r="CB2" s="202"/>
      <c r="CC2" s="202"/>
      <c r="CD2" s="202"/>
      <c r="CE2" s="202"/>
      <c r="CF2" s="202"/>
      <c r="CG2" s="202"/>
      <c r="CH2" s="202"/>
      <c r="CJ2" s="202" t="s">
        <v>281</v>
      </c>
      <c r="CK2" s="202"/>
      <c r="CL2" s="202"/>
      <c r="CM2" s="202"/>
      <c r="CN2" s="202"/>
      <c r="CO2" s="202"/>
      <c r="CP2" s="202"/>
      <c r="CQ2" s="202"/>
      <c r="CR2" s="202"/>
      <c r="CT2" s="202" t="s">
        <v>279</v>
      </c>
      <c r="CU2" s="202"/>
      <c r="CV2" s="202"/>
      <c r="CW2" s="202"/>
      <c r="CX2" s="202"/>
      <c r="CY2" s="202"/>
      <c r="CZ2" s="202"/>
      <c r="DA2" s="202"/>
      <c r="DB2" s="202"/>
      <c r="DD2" s="202" t="s">
        <v>268</v>
      </c>
      <c r="DE2" s="202"/>
      <c r="DF2" s="202"/>
      <c r="DG2" s="202"/>
      <c r="DH2" s="202"/>
      <c r="DI2" s="202"/>
      <c r="DJ2" s="202"/>
      <c r="DK2" s="202"/>
      <c r="DL2" s="202"/>
      <c r="DN2" s="202" t="s">
        <v>263</v>
      </c>
      <c r="DO2" s="202"/>
      <c r="DP2" s="202"/>
      <c r="DQ2" s="202"/>
      <c r="DR2" s="202"/>
      <c r="DS2" s="202"/>
      <c r="DT2" s="202"/>
      <c r="DU2" s="202"/>
      <c r="DV2" s="202"/>
    </row>
    <row r="3" spans="1:127" ht="44.25" customHeight="1">
      <c r="A3" s="53" t="s">
        <v>21</v>
      </c>
      <c r="C3" s="1" t="s">
        <v>325</v>
      </c>
      <c r="D3" s="1" t="s">
        <v>316</v>
      </c>
      <c r="E3" s="1" t="s">
        <v>18</v>
      </c>
      <c r="F3" s="1" t="s">
        <v>399</v>
      </c>
      <c r="G3" s="1" t="s">
        <v>336</v>
      </c>
      <c r="H3" s="1" t="s">
        <v>244</v>
      </c>
      <c r="I3" s="1" t="s">
        <v>335</v>
      </c>
      <c r="J3" s="1" t="s">
        <v>397</v>
      </c>
      <c r="K3" s="1" t="s">
        <v>244</v>
      </c>
      <c r="L3" s="1" t="s">
        <v>246</v>
      </c>
      <c r="N3" s="1" t="s">
        <v>325</v>
      </c>
      <c r="O3" s="1" t="s">
        <v>316</v>
      </c>
      <c r="P3" s="1" t="s">
        <v>18</v>
      </c>
      <c r="Q3" s="1" t="s">
        <v>399</v>
      </c>
      <c r="R3" s="1" t="s">
        <v>336</v>
      </c>
      <c r="S3" s="1" t="s">
        <v>244</v>
      </c>
      <c r="T3" s="1" t="s">
        <v>335</v>
      </c>
      <c r="U3" s="1" t="s">
        <v>397</v>
      </c>
      <c r="V3" s="1" t="s">
        <v>244</v>
      </c>
      <c r="W3" s="1" t="s">
        <v>246</v>
      </c>
      <c r="Y3" s="1" t="s">
        <v>316</v>
      </c>
      <c r="Z3" s="1" t="s">
        <v>18</v>
      </c>
      <c r="AA3" s="1" t="s">
        <v>325</v>
      </c>
      <c r="AB3" s="1" t="s">
        <v>399</v>
      </c>
      <c r="AC3" s="1" t="s">
        <v>336</v>
      </c>
      <c r="AD3" s="1" t="s">
        <v>244</v>
      </c>
      <c r="AE3" s="1" t="s">
        <v>335</v>
      </c>
      <c r="AF3" s="1" t="s">
        <v>397</v>
      </c>
      <c r="AG3" s="1" t="s">
        <v>244</v>
      </c>
      <c r="AH3" s="1" t="s">
        <v>246</v>
      </c>
      <c r="AJ3" s="1" t="s">
        <v>316</v>
      </c>
      <c r="AK3" s="1" t="s">
        <v>18</v>
      </c>
      <c r="AL3" s="1" t="s">
        <v>325</v>
      </c>
      <c r="AM3" s="1" t="s">
        <v>399</v>
      </c>
      <c r="AN3" s="1" t="s">
        <v>336</v>
      </c>
      <c r="AO3" s="1" t="s">
        <v>244</v>
      </c>
      <c r="AP3" s="1" t="s">
        <v>335</v>
      </c>
      <c r="AQ3" s="1" t="s">
        <v>397</v>
      </c>
      <c r="AR3" s="1" t="s">
        <v>244</v>
      </c>
      <c r="AS3" s="1" t="s">
        <v>246</v>
      </c>
      <c r="AU3" s="1" t="s">
        <v>316</v>
      </c>
      <c r="AV3" s="1" t="s">
        <v>18</v>
      </c>
      <c r="AW3" s="1" t="s">
        <v>325</v>
      </c>
      <c r="AX3" s="1" t="s">
        <v>399</v>
      </c>
      <c r="AY3" s="1" t="s">
        <v>336</v>
      </c>
      <c r="AZ3" s="1" t="s">
        <v>244</v>
      </c>
      <c r="BA3" s="1" t="s">
        <v>335</v>
      </c>
      <c r="BB3" s="1" t="s">
        <v>397</v>
      </c>
      <c r="BC3" s="1" t="s">
        <v>244</v>
      </c>
      <c r="BD3" s="1" t="s">
        <v>246</v>
      </c>
      <c r="BF3" s="1" t="s">
        <v>316</v>
      </c>
      <c r="BG3" s="1" t="s">
        <v>18</v>
      </c>
      <c r="BH3" s="1" t="s">
        <v>325</v>
      </c>
      <c r="BI3" s="1" t="s">
        <v>336</v>
      </c>
      <c r="BJ3" s="1" t="s">
        <v>244</v>
      </c>
      <c r="BK3" s="1" t="s">
        <v>335</v>
      </c>
      <c r="BL3" s="1" t="s">
        <v>397</v>
      </c>
      <c r="BM3" s="1" t="s">
        <v>244</v>
      </c>
      <c r="BN3" s="1" t="s">
        <v>246</v>
      </c>
      <c r="BP3" s="1" t="s">
        <v>316</v>
      </c>
      <c r="BQ3" s="1" t="s">
        <v>18</v>
      </c>
      <c r="BR3" s="1" t="s">
        <v>325</v>
      </c>
      <c r="BS3" s="1" t="s">
        <v>336</v>
      </c>
      <c r="BT3" s="1" t="s">
        <v>244</v>
      </c>
      <c r="BU3" s="1" t="s">
        <v>335</v>
      </c>
      <c r="BV3" s="1" t="s">
        <v>245</v>
      </c>
      <c r="BW3" s="1" t="s">
        <v>244</v>
      </c>
      <c r="BX3" s="1" t="s">
        <v>246</v>
      </c>
      <c r="BZ3" s="1" t="s">
        <v>316</v>
      </c>
      <c r="CA3" s="1" t="s">
        <v>18</v>
      </c>
      <c r="CB3" s="1" t="s">
        <v>325</v>
      </c>
      <c r="CC3" s="1" t="s">
        <v>336</v>
      </c>
      <c r="CD3" s="1" t="s">
        <v>244</v>
      </c>
      <c r="CE3" s="1" t="s">
        <v>335</v>
      </c>
      <c r="CF3" s="1" t="s">
        <v>245</v>
      </c>
      <c r="CG3" s="1" t="s">
        <v>244</v>
      </c>
      <c r="CH3" s="1" t="s">
        <v>246</v>
      </c>
      <c r="CJ3" s="1" t="s">
        <v>316</v>
      </c>
      <c r="CK3" s="1" t="s">
        <v>18</v>
      </c>
      <c r="CL3" s="1" t="s">
        <v>325</v>
      </c>
      <c r="CM3" s="1" t="s">
        <v>336</v>
      </c>
      <c r="CN3" s="1" t="s">
        <v>244</v>
      </c>
      <c r="CO3" s="1" t="s">
        <v>335</v>
      </c>
      <c r="CP3" s="1" t="s">
        <v>245</v>
      </c>
      <c r="CQ3" s="1" t="s">
        <v>244</v>
      </c>
      <c r="CR3" s="1" t="s">
        <v>246</v>
      </c>
      <c r="CT3" s="1" t="s">
        <v>316</v>
      </c>
      <c r="CU3" s="1" t="s">
        <v>18</v>
      </c>
      <c r="CV3" s="1" t="s">
        <v>325</v>
      </c>
      <c r="CW3" s="1" t="s">
        <v>336</v>
      </c>
      <c r="CX3" s="1" t="s">
        <v>244</v>
      </c>
      <c r="CY3" s="1" t="s">
        <v>335</v>
      </c>
      <c r="CZ3" s="1" t="s">
        <v>245</v>
      </c>
      <c r="DA3" s="1" t="s">
        <v>244</v>
      </c>
      <c r="DB3" s="1" t="s">
        <v>246</v>
      </c>
      <c r="DD3" s="1" t="s">
        <v>316</v>
      </c>
      <c r="DE3" s="1" t="s">
        <v>18</v>
      </c>
      <c r="DF3" s="1" t="s">
        <v>325</v>
      </c>
      <c r="DG3" s="1" t="s">
        <v>336</v>
      </c>
      <c r="DH3" s="1" t="s">
        <v>244</v>
      </c>
      <c r="DI3" s="1" t="s">
        <v>335</v>
      </c>
      <c r="DJ3" s="1" t="s">
        <v>245</v>
      </c>
      <c r="DK3" s="1" t="s">
        <v>244</v>
      </c>
      <c r="DL3" s="1" t="s">
        <v>246</v>
      </c>
      <c r="DN3" s="1" t="s">
        <v>316</v>
      </c>
      <c r="DO3" s="1" t="s">
        <v>18</v>
      </c>
      <c r="DP3" s="1" t="s">
        <v>325</v>
      </c>
      <c r="DQ3" s="1" t="s">
        <v>336</v>
      </c>
      <c r="DR3" s="1" t="s">
        <v>244</v>
      </c>
      <c r="DS3" s="1" t="s">
        <v>335</v>
      </c>
      <c r="DT3" s="1" t="s">
        <v>245</v>
      </c>
      <c r="DU3" s="1" t="s">
        <v>244</v>
      </c>
      <c r="DV3" s="1" t="s">
        <v>246</v>
      </c>
    </row>
    <row r="4" spans="1:127">
      <c r="A4" s="123" t="s">
        <v>3</v>
      </c>
      <c r="C4" s="54">
        <v>1374.0181611099977</v>
      </c>
      <c r="D4" s="54">
        <v>913.42129203000127</v>
      </c>
      <c r="E4" s="54">
        <v>199.82546765999859</v>
      </c>
      <c r="F4" s="54">
        <v>1308.1542914600022</v>
      </c>
      <c r="G4" s="54">
        <v>1280.32302134</v>
      </c>
      <c r="H4" s="54">
        <v>-1057.8415380499687</v>
      </c>
      <c r="I4" s="55">
        <v>4017.9006955500313</v>
      </c>
      <c r="J4" s="54">
        <v>1800.4148205299994</v>
      </c>
      <c r="K4" s="54">
        <v>-58.960067040100512</v>
      </c>
      <c r="L4" s="55">
        <v>5759.3554490399301</v>
      </c>
      <c r="M4" s="76"/>
      <c r="N4" s="54">
        <v>1429.23575155</v>
      </c>
      <c r="O4" s="54">
        <v>965.87412171999813</v>
      </c>
      <c r="P4" s="54">
        <v>245.38448865000058</v>
      </c>
      <c r="Q4" s="54">
        <v>48.717266049999999</v>
      </c>
      <c r="R4" s="54">
        <v>345.86531599000034</v>
      </c>
      <c r="S4" s="54">
        <v>-714.25586215000112</v>
      </c>
      <c r="T4" s="55">
        <v>2320.8210818099983</v>
      </c>
      <c r="U4" s="54">
        <v>1210.878037869998</v>
      </c>
      <c r="V4" s="54">
        <v>406.15685737996773</v>
      </c>
      <c r="W4" s="55">
        <v>3937.8559770599641</v>
      </c>
      <c r="X4" s="76"/>
      <c r="Y4" s="54">
        <v>878.01496304999944</v>
      </c>
      <c r="Z4" s="54">
        <v>232.11014894999997</v>
      </c>
      <c r="AA4" s="54">
        <v>1197.9046495799996</v>
      </c>
      <c r="AB4" s="54">
        <v>104.7929011600001</v>
      </c>
      <c r="AC4" s="54">
        <v>741.20787396000003</v>
      </c>
      <c r="AD4" s="54">
        <v>-519.63885366000159</v>
      </c>
      <c r="AE4" s="55">
        <v>2634.3916830399976</v>
      </c>
      <c r="AF4" s="54">
        <v>1911.7169877699985</v>
      </c>
      <c r="AG4" s="54">
        <v>-222.63565043000244</v>
      </c>
      <c r="AH4" s="55">
        <v>4323.4730203799936</v>
      </c>
      <c r="AI4" s="76"/>
      <c r="AJ4" s="54">
        <v>702.55724177999969</v>
      </c>
      <c r="AK4" s="54">
        <v>173.39567812000072</v>
      </c>
      <c r="AL4" s="54">
        <v>1001.9578012799996</v>
      </c>
      <c r="AM4" s="54">
        <v>18.389414840000018</v>
      </c>
      <c r="AN4" s="54">
        <v>505.2338615599997</v>
      </c>
      <c r="AO4" s="54">
        <v>-499.7609537300084</v>
      </c>
      <c r="AP4" s="55">
        <v>1901.7730438499914</v>
      </c>
      <c r="AQ4" s="54">
        <v>1338.9992854700008</v>
      </c>
      <c r="AR4" s="54">
        <v>-91.532643089952899</v>
      </c>
      <c r="AS4" s="55">
        <v>3149.2396862300393</v>
      </c>
      <c r="AT4" s="76"/>
      <c r="AU4" s="54">
        <v>539.93237670000167</v>
      </c>
      <c r="AV4" s="54">
        <v>109.63437699999918</v>
      </c>
      <c r="AW4" s="54">
        <v>419.24811281000052</v>
      </c>
      <c r="AX4" s="54">
        <v>46.058717500001386</v>
      </c>
      <c r="AY4" s="54">
        <v>1222.7720587199997</v>
      </c>
      <c r="AZ4" s="54">
        <v>-224.43096080000623</v>
      </c>
      <c r="BA4" s="55">
        <v>2113.2146819299965</v>
      </c>
      <c r="BB4" s="54">
        <v>2229.6122177800012</v>
      </c>
      <c r="BC4" s="54">
        <v>-681.72853231996532</v>
      </c>
      <c r="BD4" s="55">
        <v>3661.0983673900323</v>
      </c>
      <c r="BE4" s="76"/>
      <c r="BF4" s="54">
        <v>870.78066134999767</v>
      </c>
      <c r="BG4" s="54">
        <v>156.62058578000031</v>
      </c>
      <c r="BH4" s="54">
        <v>903.15777188000118</v>
      </c>
      <c r="BI4" s="54">
        <v>3873.8581724200003</v>
      </c>
      <c r="BJ4" s="54">
        <v>-669.30933820999996</v>
      </c>
      <c r="BK4" s="55">
        <v>5135.1078532199999</v>
      </c>
      <c r="BL4" s="54">
        <v>1537.5615575899999</v>
      </c>
      <c r="BM4" s="54">
        <v>-299.78758990002643</v>
      </c>
      <c r="BN4" s="55">
        <v>6372.8818209099773</v>
      </c>
      <c r="BO4" s="76"/>
      <c r="BP4" s="54">
        <v>544.21874705000096</v>
      </c>
      <c r="BQ4" s="54">
        <v>148.5398206499996</v>
      </c>
      <c r="BR4" s="54">
        <v>1195.8868409499999</v>
      </c>
      <c r="BS4" s="54">
        <v>870.35578916000009</v>
      </c>
      <c r="BT4" s="54">
        <v>-469.1361120499987</v>
      </c>
      <c r="BU4" s="55">
        <v>2289.8650857600019</v>
      </c>
      <c r="BV4" s="54">
        <v>1461.75</v>
      </c>
      <c r="BW4" s="54">
        <v>-424.09228218999942</v>
      </c>
      <c r="BX4" s="55">
        <v>3327.5228035700025</v>
      </c>
      <c r="BY4" s="76"/>
      <c r="BZ4" s="54">
        <v>577.95441479999897</v>
      </c>
      <c r="CA4" s="54">
        <v>187.95530375000081</v>
      </c>
      <c r="CB4" s="54">
        <v>832.1228874699998</v>
      </c>
      <c r="CC4" s="54">
        <v>663.21771779999995</v>
      </c>
      <c r="CD4" s="54">
        <v>-486.62050970000098</v>
      </c>
      <c r="CE4" s="55">
        <v>1774.6298141199986</v>
      </c>
      <c r="CF4" s="54">
        <v>1309.4346567200007</v>
      </c>
      <c r="CG4" s="54">
        <v>-256.52713005997043</v>
      </c>
      <c r="CH4" s="55">
        <v>2827.5373407800289</v>
      </c>
      <c r="CI4" s="76"/>
      <c r="CJ4" s="54">
        <v>494.84663957000203</v>
      </c>
      <c r="CK4" s="54">
        <v>143.43618304</v>
      </c>
      <c r="CL4" s="54">
        <v>794.33009965999804</v>
      </c>
      <c r="CM4" s="54">
        <v>141.04329351000098</v>
      </c>
      <c r="CN4" s="54">
        <v>-14.353106050001003</v>
      </c>
      <c r="CO4" s="55">
        <v>1559.3031097300002</v>
      </c>
      <c r="CP4" s="54">
        <v>1425.3687425000041</v>
      </c>
      <c r="CQ4" s="54">
        <v>-386.69349917000511</v>
      </c>
      <c r="CR4" s="55">
        <v>2597.9783530599993</v>
      </c>
      <c r="CS4" s="76"/>
      <c r="CT4" s="54">
        <v>645.80737413000099</v>
      </c>
      <c r="CU4" s="54">
        <v>177.48406846</v>
      </c>
      <c r="CV4" s="54">
        <v>1113.67092811</v>
      </c>
      <c r="CW4" s="54">
        <v>322.76033734000004</v>
      </c>
      <c r="CX4" s="54">
        <v>-209.766432299999</v>
      </c>
      <c r="CY4" s="55">
        <v>2049.9562757400022</v>
      </c>
      <c r="CZ4" s="54">
        <v>1156.210541119995</v>
      </c>
      <c r="DA4" s="54">
        <v>-228.38728969999798</v>
      </c>
      <c r="DB4" s="55">
        <v>2977.7795271599989</v>
      </c>
      <c r="DC4" s="76"/>
      <c r="DD4" s="54">
        <v>365.76862167000002</v>
      </c>
      <c r="DE4" s="54">
        <v>44.469082450002006</v>
      </c>
      <c r="DF4" s="54">
        <v>1322.7126733599998</v>
      </c>
      <c r="DG4" s="54">
        <v>-18.536197179999903</v>
      </c>
      <c r="DH4" s="54">
        <v>-282.09704932000011</v>
      </c>
      <c r="DI4" s="55">
        <v>1432.317130980002</v>
      </c>
      <c r="DJ4" s="54">
        <v>238.49386850999798</v>
      </c>
      <c r="DK4" s="54">
        <v>225.043940669996</v>
      </c>
      <c r="DL4" s="55">
        <v>1895.8549401599962</v>
      </c>
      <c r="DM4" s="76"/>
      <c r="DN4" s="54">
        <v>677.84120475999998</v>
      </c>
      <c r="DO4" s="54">
        <v>111.94445034000002</v>
      </c>
      <c r="DP4" s="54">
        <v>577.27909476999992</v>
      </c>
      <c r="DQ4" s="54">
        <v>313.68979401000001</v>
      </c>
      <c r="DR4" s="54">
        <v>-262.53565249000002</v>
      </c>
      <c r="DS4" s="55">
        <v>1418.21889139</v>
      </c>
      <c r="DT4" s="54">
        <v>1303.1930789300011</v>
      </c>
      <c r="DU4" s="54">
        <v>-194.71465994999889</v>
      </c>
      <c r="DV4" s="55">
        <v>2526.697310370002</v>
      </c>
      <c r="DW4" s="76"/>
    </row>
    <row r="5" spans="1:127">
      <c r="A5" s="130" t="s">
        <v>201</v>
      </c>
      <c r="C5" s="125">
        <v>-490.3424300700014</v>
      </c>
      <c r="D5" s="125">
        <v>87.018495320000625</v>
      </c>
      <c r="E5" s="125">
        <v>53.968056459999787</v>
      </c>
      <c r="F5" s="125">
        <v>-1244.817592820003</v>
      </c>
      <c r="G5" s="125">
        <v>-1383.7327471900005</v>
      </c>
      <c r="H5" s="125">
        <v>1057.841538049985</v>
      </c>
      <c r="I5" s="126">
        <v>-1920.0646802500191</v>
      </c>
      <c r="J5" s="125">
        <v>-369.43182052999896</v>
      </c>
      <c r="K5" s="125">
        <v>58.960067039985688</v>
      </c>
      <c r="L5" s="126">
        <v>-2230.5364337400324</v>
      </c>
      <c r="M5" s="76"/>
      <c r="N5" s="125">
        <v>76.742389549999643</v>
      </c>
      <c r="O5" s="125">
        <v>84.79262906999918</v>
      </c>
      <c r="P5" s="125">
        <v>83.800616730000371</v>
      </c>
      <c r="Q5" s="125">
        <v>-15.636391529999942</v>
      </c>
      <c r="R5" s="125">
        <v>-373.34784688000025</v>
      </c>
      <c r="S5" s="125">
        <v>714.25586215000203</v>
      </c>
      <c r="T5" s="126">
        <v>570.60725909000098</v>
      </c>
      <c r="U5" s="125">
        <v>838.51746213000229</v>
      </c>
      <c r="V5" s="125">
        <v>-406.15685738000786</v>
      </c>
      <c r="W5" s="126">
        <v>1002.9678638399954</v>
      </c>
      <c r="X5" s="76"/>
      <c r="Y5" s="125">
        <v>-20.742742389998853</v>
      </c>
      <c r="Z5" s="125">
        <v>26.430319680003805</v>
      </c>
      <c r="AA5" s="125">
        <v>20.560907120001502</v>
      </c>
      <c r="AB5" s="125">
        <v>-58.106689970000033</v>
      </c>
      <c r="AC5" s="125">
        <v>-770.07265674999985</v>
      </c>
      <c r="AD5" s="125">
        <v>519.63885365999863</v>
      </c>
      <c r="AE5" s="126">
        <v>-282.29200864999484</v>
      </c>
      <c r="AF5" s="125">
        <v>120.54701223000097</v>
      </c>
      <c r="AG5" s="125">
        <v>222.63565042999903</v>
      </c>
      <c r="AH5" s="126">
        <v>60.890654010005164</v>
      </c>
      <c r="AI5" s="76"/>
      <c r="AJ5" s="125">
        <v>-6.8800424200001089</v>
      </c>
      <c r="AK5" s="125">
        <v>14.748069019999804</v>
      </c>
      <c r="AL5" s="125">
        <v>112.774592570001</v>
      </c>
      <c r="AM5" s="125">
        <v>1.5370489999931181E-2</v>
      </c>
      <c r="AN5" s="125">
        <v>-534.79599340999982</v>
      </c>
      <c r="AO5" s="125">
        <v>499.76095372999799</v>
      </c>
      <c r="AP5" s="126">
        <v>85.622949979998793</v>
      </c>
      <c r="AQ5" s="125">
        <v>-124.05728547000081</v>
      </c>
      <c r="AR5" s="125">
        <v>91.532643090009515</v>
      </c>
      <c r="AS5" s="126">
        <v>53.098307600007502</v>
      </c>
      <c r="AT5" s="76"/>
      <c r="AU5" s="125">
        <v>-53.056836260000068</v>
      </c>
      <c r="AV5" s="125">
        <v>23.089191960000392</v>
      </c>
      <c r="AW5" s="125">
        <v>159.57789931999696</v>
      </c>
      <c r="AX5" s="125">
        <v>-17.115763920000916</v>
      </c>
      <c r="AY5" s="125">
        <v>-1261.2374739799993</v>
      </c>
      <c r="AZ5" s="125">
        <v>224.43096080000532</v>
      </c>
      <c r="BA5" s="126">
        <v>-924.31202207999763</v>
      </c>
      <c r="BB5" s="125">
        <v>-172.72121776000404</v>
      </c>
      <c r="BC5" s="125">
        <v>681.72853231998511</v>
      </c>
      <c r="BD5" s="126">
        <v>-415.30470752001656</v>
      </c>
      <c r="BE5" s="76"/>
      <c r="BF5" s="125">
        <v>-334.4511484499991</v>
      </c>
      <c r="BG5" s="125">
        <v>33.78109884000051</v>
      </c>
      <c r="BH5" s="125">
        <v>0.85724818999972285</v>
      </c>
      <c r="BI5" s="125">
        <v>-3950.4419488800004</v>
      </c>
      <c r="BJ5" s="125">
        <v>669.30933821000451</v>
      </c>
      <c r="BK5" s="126">
        <v>-3580.9454120899945</v>
      </c>
      <c r="BL5" s="125">
        <v>256.84218390000183</v>
      </c>
      <c r="BM5" s="125">
        <v>299.78758990002643</v>
      </c>
      <c r="BN5" s="126">
        <v>-3024.3156382900083</v>
      </c>
      <c r="BO5" s="76"/>
      <c r="BP5" s="125">
        <v>166.08548446000009</v>
      </c>
      <c r="BQ5" s="125">
        <v>10.417200539999669</v>
      </c>
      <c r="BR5" s="125">
        <v>102.46417496999902</v>
      </c>
      <c r="BS5" s="125">
        <v>-906.69076792000044</v>
      </c>
      <c r="BT5" s="125">
        <v>469.13611205000075</v>
      </c>
      <c r="BU5" s="126">
        <v>-158.58779590000086</v>
      </c>
      <c r="BV5" s="125">
        <v>-374.16231206999942</v>
      </c>
      <c r="BW5" s="125">
        <v>424.09228218999942</v>
      </c>
      <c r="BX5" s="126">
        <v>-108.65782578000085</v>
      </c>
      <c r="BY5" s="76"/>
      <c r="BZ5" s="125">
        <v>59.456513189999328</v>
      </c>
      <c r="CA5" s="125">
        <v>30.747223279999844</v>
      </c>
      <c r="CB5" s="125">
        <v>-56.796248320000018</v>
      </c>
      <c r="CC5" s="125">
        <v>-712.65280250000012</v>
      </c>
      <c r="CD5" s="125">
        <v>486.62050970000053</v>
      </c>
      <c r="CE5" s="126">
        <v>-192.62480465000044</v>
      </c>
      <c r="CF5" s="125">
        <v>-27.050484699999629</v>
      </c>
      <c r="CG5" s="125">
        <v>256.52713005997043</v>
      </c>
      <c r="CH5" s="126">
        <v>36.851840710008673</v>
      </c>
      <c r="CI5" s="76"/>
      <c r="CJ5" s="125">
        <v>240.67379912000001</v>
      </c>
      <c r="CK5" s="125">
        <v>34.376571819999995</v>
      </c>
      <c r="CL5" s="125">
        <v>-75.277675840000015</v>
      </c>
      <c r="CM5" s="125">
        <v>-197.914729010001</v>
      </c>
      <c r="CN5" s="125">
        <v>14.353106050001003</v>
      </c>
      <c r="CO5" s="126">
        <v>16.211072140000148</v>
      </c>
      <c r="CP5" s="125">
        <v>65.345053149999998</v>
      </c>
      <c r="CQ5" s="125">
        <v>386.69349917000005</v>
      </c>
      <c r="CR5" s="126">
        <v>468.24962446000018</v>
      </c>
      <c r="CS5" s="76"/>
      <c r="CT5" s="125">
        <v>119.54259423000001</v>
      </c>
      <c r="CU5" s="125">
        <v>27.079821799999998</v>
      </c>
      <c r="CV5" s="125">
        <v>-11.199020710000003</v>
      </c>
      <c r="CW5" s="125">
        <v>-396.32267690999799</v>
      </c>
      <c r="CX5" s="125">
        <v>209.766432299999</v>
      </c>
      <c r="CY5" s="126">
        <v>-51.132849289998966</v>
      </c>
      <c r="CZ5" s="125">
        <v>24.66200606</v>
      </c>
      <c r="DA5" s="125">
        <v>228.3872897</v>
      </c>
      <c r="DB5" s="126">
        <v>201.91644647000101</v>
      </c>
      <c r="DC5" s="76"/>
      <c r="DD5" s="125">
        <v>179.35852391</v>
      </c>
      <c r="DE5" s="125">
        <v>30.201383819999993</v>
      </c>
      <c r="DF5" s="125">
        <v>-343.22963461999996</v>
      </c>
      <c r="DG5" s="125">
        <v>-22.685448050000097</v>
      </c>
      <c r="DH5" s="125">
        <v>282.09704932000011</v>
      </c>
      <c r="DI5" s="126">
        <v>125.74187438</v>
      </c>
      <c r="DJ5" s="125">
        <v>-165.57186423000002</v>
      </c>
      <c r="DK5" s="125">
        <v>-225.04394067000001</v>
      </c>
      <c r="DL5" s="126">
        <v>-264.87393052000004</v>
      </c>
      <c r="DM5" s="76"/>
      <c r="DN5" s="125">
        <v>21.986944809999997</v>
      </c>
      <c r="DO5" s="125">
        <v>-14.397278190000002</v>
      </c>
      <c r="DP5" s="125">
        <v>31.796689940000004</v>
      </c>
      <c r="DQ5" s="125">
        <v>-362.03881857000005</v>
      </c>
      <c r="DR5" s="125">
        <v>262.53565249000002</v>
      </c>
      <c r="DS5" s="126">
        <v>-60.116809520000174</v>
      </c>
      <c r="DT5" s="125">
        <v>66.159374539999988</v>
      </c>
      <c r="DU5" s="125">
        <v>194.71465995</v>
      </c>
      <c r="DV5" s="126">
        <v>200.75722496999987</v>
      </c>
      <c r="DW5" s="76"/>
    </row>
    <row r="6" spans="1:127">
      <c r="A6" s="130" t="s">
        <v>202</v>
      </c>
      <c r="C6" s="125">
        <v>-203.79771615999999</v>
      </c>
      <c r="D6" s="125">
        <v>-91.681674949999973</v>
      </c>
      <c r="E6" s="125">
        <v>-246.33519199</v>
      </c>
      <c r="F6" s="125">
        <v>555.43506991000015</v>
      </c>
      <c r="G6" s="125">
        <v>-58.311995709999998</v>
      </c>
      <c r="H6" s="125">
        <v>9.9992902846679499E-9</v>
      </c>
      <c r="I6" s="126">
        <v>-44.691508890000492</v>
      </c>
      <c r="J6" s="125">
        <v>1024.8595</v>
      </c>
      <c r="K6" s="125">
        <v>1.2789769243681803E-13</v>
      </c>
      <c r="L6" s="126">
        <v>980.16799110999966</v>
      </c>
      <c r="M6" s="76"/>
      <c r="N6" s="125">
        <v>-190.26413555999991</v>
      </c>
      <c r="O6" s="125">
        <v>538.75829127000009</v>
      </c>
      <c r="P6" s="125">
        <v>194.02857701999957</v>
      </c>
      <c r="Q6" s="125">
        <v>-4.9376698800000032</v>
      </c>
      <c r="R6" s="125">
        <v>-144.79513653000004</v>
      </c>
      <c r="S6" s="125">
        <v>1.0800249583553523E-12</v>
      </c>
      <c r="T6" s="126">
        <v>392.7899263200008</v>
      </c>
      <c r="U6" s="125">
        <v>-2169.4144999999999</v>
      </c>
      <c r="V6" s="125">
        <v>-1.3073986337985843E-12</v>
      </c>
      <c r="W6" s="126">
        <v>-1776.6245736800004</v>
      </c>
      <c r="X6" s="76"/>
      <c r="Y6" s="125">
        <v>-49.884589429999885</v>
      </c>
      <c r="Z6" s="125">
        <v>-44.69275308999935</v>
      </c>
      <c r="AA6" s="125">
        <v>-32.348326570000033</v>
      </c>
      <c r="AB6" s="125">
        <v>54.175475530000014</v>
      </c>
      <c r="AC6" s="125">
        <v>-5.623718070000006</v>
      </c>
      <c r="AD6" s="125">
        <v>-1.3073986337985843E-12</v>
      </c>
      <c r="AE6" s="126">
        <v>-78.373911630000578</v>
      </c>
      <c r="AF6" s="125">
        <v>-5152.9814999999999</v>
      </c>
      <c r="AG6" s="125">
        <v>2.8421709430404007E-13</v>
      </c>
      <c r="AH6" s="126">
        <v>-5231.3554116300002</v>
      </c>
      <c r="AI6" s="76"/>
      <c r="AJ6" s="125">
        <v>-506.10477914000006</v>
      </c>
      <c r="AK6" s="125">
        <v>-166.73366447000004</v>
      </c>
      <c r="AL6" s="125">
        <v>-236.18373218999992</v>
      </c>
      <c r="AM6" s="125">
        <v>24.337815700000011</v>
      </c>
      <c r="AN6" s="125">
        <v>-105.55764533999999</v>
      </c>
      <c r="AO6" s="125">
        <v>0</v>
      </c>
      <c r="AP6" s="126">
        <v>-990.24200544000041</v>
      </c>
      <c r="AQ6" s="125">
        <v>3290.9924999999998</v>
      </c>
      <c r="AR6" s="125">
        <v>0</v>
      </c>
      <c r="AS6" s="126">
        <v>2300.750494559999</v>
      </c>
      <c r="AT6" s="76"/>
      <c r="AU6" s="125">
        <v>-8.2508152399999766</v>
      </c>
      <c r="AV6" s="125">
        <v>-180.63937812999998</v>
      </c>
      <c r="AW6" s="125">
        <v>144.82641972999994</v>
      </c>
      <c r="AX6" s="125">
        <v>-7.7390703800000011</v>
      </c>
      <c r="AY6" s="125">
        <v>-95.231308479999996</v>
      </c>
      <c r="AZ6" s="125">
        <v>-2.8421709430404007E-13</v>
      </c>
      <c r="BA6" s="126">
        <v>-147.03415250000029</v>
      </c>
      <c r="BB6" s="125">
        <v>-685.28250000000003</v>
      </c>
      <c r="BC6" s="125">
        <v>0</v>
      </c>
      <c r="BD6" s="126">
        <v>-832.31665250000015</v>
      </c>
      <c r="BE6" s="76"/>
      <c r="BF6" s="125">
        <v>-168.78277151</v>
      </c>
      <c r="BG6" s="125">
        <v>-156.95800134000007</v>
      </c>
      <c r="BH6" s="125">
        <v>-171.24698017999955</v>
      </c>
      <c r="BI6" s="125">
        <v>-7.7449964900000019</v>
      </c>
      <c r="BJ6" s="125">
        <v>-4.8316906031686803E-13</v>
      </c>
      <c r="BK6" s="126">
        <v>-504.73274952000014</v>
      </c>
      <c r="BL6" s="125">
        <v>-2461.1282415199998</v>
      </c>
      <c r="BM6" s="125">
        <v>-5.1159076974727203E-13</v>
      </c>
      <c r="BN6" s="126">
        <v>-2965.8609910400005</v>
      </c>
      <c r="BO6" s="76"/>
      <c r="BP6" s="125">
        <v>-59.943975670000128</v>
      </c>
      <c r="BQ6" s="125">
        <v>-40.784614439999949</v>
      </c>
      <c r="BR6" s="125">
        <v>-43.037329970000265</v>
      </c>
      <c r="BS6" s="125">
        <v>-46.323615789999991</v>
      </c>
      <c r="BT6" s="125">
        <v>1.77635683940025E-13</v>
      </c>
      <c r="BU6" s="126">
        <v>-190.08953587000016</v>
      </c>
      <c r="BV6" s="125">
        <v>-1508.9386874299998</v>
      </c>
      <c r="BW6" s="125">
        <v>2.0179413695586801E-12</v>
      </c>
      <c r="BX6" s="126">
        <v>-1699.028223299998</v>
      </c>
      <c r="BY6" s="76"/>
      <c r="BZ6" s="125">
        <v>-82.350219309999972</v>
      </c>
      <c r="CA6" s="125">
        <v>-253.48103584999998</v>
      </c>
      <c r="CB6" s="125">
        <v>-376.45598732999974</v>
      </c>
      <c r="CC6" s="125">
        <v>-108.64738023999998</v>
      </c>
      <c r="CD6" s="125">
        <v>4.0000372791837402E-8</v>
      </c>
      <c r="CE6" s="126">
        <v>-820.93462268999929</v>
      </c>
      <c r="CF6" s="125">
        <v>1242.82632749</v>
      </c>
      <c r="CG6" s="125">
        <v>-6.8212102632969598E-13</v>
      </c>
      <c r="CH6" s="126">
        <v>421.89170480000013</v>
      </c>
      <c r="CI6" s="76"/>
      <c r="CJ6" s="125">
        <v>-76.712916199999967</v>
      </c>
      <c r="CK6" s="125">
        <v>-128.37556793999997</v>
      </c>
      <c r="CL6" s="125">
        <v>-62.52043719000001</v>
      </c>
      <c r="CM6" s="125">
        <v>687.96033979999982</v>
      </c>
      <c r="CN6" s="125">
        <v>-4.50337765</v>
      </c>
      <c r="CO6" s="126">
        <v>415.84804081999999</v>
      </c>
      <c r="CP6" s="125">
        <v>-246.80529564999998</v>
      </c>
      <c r="CQ6" s="125">
        <v>0</v>
      </c>
      <c r="CR6" s="126">
        <v>169.04274516999996</v>
      </c>
      <c r="CS6" s="76"/>
      <c r="CT6" s="125">
        <v>-226.67919449999997</v>
      </c>
      <c r="CU6" s="125">
        <v>35.517883540000007</v>
      </c>
      <c r="CV6" s="125">
        <v>92.231228369999982</v>
      </c>
      <c r="CW6" s="125">
        <v>-83.121657249999998</v>
      </c>
      <c r="CX6" s="125">
        <v>0</v>
      </c>
      <c r="CY6" s="126">
        <v>-182.05173983999998</v>
      </c>
      <c r="CZ6" s="125">
        <v>-1288.64904718</v>
      </c>
      <c r="DA6" s="125">
        <v>-5.0999999999999997E-2</v>
      </c>
      <c r="DB6" s="126">
        <v>-1470.7517870199999</v>
      </c>
      <c r="DC6" s="76"/>
      <c r="DD6" s="125">
        <v>111.68987024999997</v>
      </c>
      <c r="DE6" s="125">
        <v>-4.0077915999999849</v>
      </c>
      <c r="DF6" s="125">
        <v>-38.741045250000013</v>
      </c>
      <c r="DG6" s="125">
        <v>125.27200372000001</v>
      </c>
      <c r="DH6" s="125">
        <v>0</v>
      </c>
      <c r="DI6" s="126">
        <v>194.21303712000005</v>
      </c>
      <c r="DJ6" s="125">
        <v>-1754.7685042799999</v>
      </c>
      <c r="DK6" s="125">
        <v>5.1999999999999998E-2</v>
      </c>
      <c r="DL6" s="126">
        <v>-1560.5034671599999</v>
      </c>
      <c r="DM6" s="76"/>
      <c r="DN6" s="125">
        <v>-495.91094688999999</v>
      </c>
      <c r="DO6" s="125">
        <v>-80.302966020000028</v>
      </c>
      <c r="DP6" s="125">
        <v>-558.37348148000001</v>
      </c>
      <c r="DQ6" s="125">
        <v>-254.76516269999993</v>
      </c>
      <c r="DR6" s="125">
        <v>-2E-8</v>
      </c>
      <c r="DS6" s="126">
        <v>-1389.3525571099999</v>
      </c>
      <c r="DT6" s="125">
        <v>2016.7015465299999</v>
      </c>
      <c r="DU6" s="125">
        <v>0</v>
      </c>
      <c r="DV6" s="126">
        <v>627.34898941999973</v>
      </c>
      <c r="DW6" s="76"/>
    </row>
    <row r="7" spans="1:127">
      <c r="A7" s="136" t="s">
        <v>203</v>
      </c>
      <c r="C7" s="125">
        <v>265.06777754999979</v>
      </c>
      <c r="D7" s="125">
        <v>140.18306158000038</v>
      </c>
      <c r="E7" s="125">
        <v>15.133751729999929</v>
      </c>
      <c r="F7" s="125">
        <v>6.8998973800000032</v>
      </c>
      <c r="G7" s="125">
        <v>7.3212155500013827</v>
      </c>
      <c r="H7" s="125">
        <v>-2.2737367544323206E-12</v>
      </c>
      <c r="I7" s="126">
        <v>434.60570378999921</v>
      </c>
      <c r="J7" s="125">
        <v>-278.57600000000031</v>
      </c>
      <c r="K7" s="125">
        <v>2.1600499167107046E-12</v>
      </c>
      <c r="L7" s="126">
        <v>156.02970379000109</v>
      </c>
      <c r="M7" s="76"/>
      <c r="N7" s="125">
        <v>244.62535589000052</v>
      </c>
      <c r="O7" s="125">
        <v>135.59124638</v>
      </c>
      <c r="P7" s="125">
        <v>20.246702979999988</v>
      </c>
      <c r="Q7" s="125">
        <v>7.1861553600000034</v>
      </c>
      <c r="R7" s="125">
        <v>43.487720100000026</v>
      </c>
      <c r="S7" s="125">
        <v>-6.2527760746888816E-13</v>
      </c>
      <c r="T7" s="126">
        <v>451.13718070999994</v>
      </c>
      <c r="U7" s="125">
        <v>-14.464000000000299</v>
      </c>
      <c r="V7" s="125">
        <v>0</v>
      </c>
      <c r="W7" s="126">
        <v>436.67318070999943</v>
      </c>
      <c r="X7" s="76"/>
      <c r="Y7" s="125">
        <v>159.22570345999992</v>
      </c>
      <c r="Z7" s="125">
        <v>8.7210423799999912</v>
      </c>
      <c r="AA7" s="125">
        <v>213.79869704999987</v>
      </c>
      <c r="AB7" s="125">
        <v>6.083858059999999</v>
      </c>
      <c r="AC7" s="125">
        <v>50.371160549999715</v>
      </c>
      <c r="AD7" s="125">
        <v>0</v>
      </c>
      <c r="AE7" s="126">
        <v>438.2004614999999</v>
      </c>
      <c r="AF7" s="125">
        <v>562.88850000000025</v>
      </c>
      <c r="AG7" s="125">
        <v>0</v>
      </c>
      <c r="AH7" s="126">
        <v>1001.0889615</v>
      </c>
      <c r="AI7" s="76"/>
      <c r="AJ7" s="125">
        <v>133.81045730000002</v>
      </c>
      <c r="AK7" s="125">
        <v>7.1046580200000022</v>
      </c>
      <c r="AL7" s="125">
        <v>171.09353974000024</v>
      </c>
      <c r="AM7" s="125">
        <v>3.3724329500000043</v>
      </c>
      <c r="AN7" s="125">
        <v>81.898964260000483</v>
      </c>
      <c r="AO7" s="125">
        <v>0</v>
      </c>
      <c r="AP7" s="126">
        <v>397.28005227000017</v>
      </c>
      <c r="AQ7" s="125">
        <v>751.62649999999996</v>
      </c>
      <c r="AR7" s="125">
        <v>-2.8421709430404007E-12</v>
      </c>
      <c r="AS7" s="126">
        <v>1148.9065522699973</v>
      </c>
      <c r="AT7" s="76"/>
      <c r="AU7" s="125">
        <v>108.80498797999996</v>
      </c>
      <c r="AV7" s="125">
        <v>6.1268728999999169</v>
      </c>
      <c r="AW7" s="125">
        <v>126.97721044000104</v>
      </c>
      <c r="AX7" s="125">
        <v>0.48641226000000165</v>
      </c>
      <c r="AY7" s="125">
        <v>39.815038169999895</v>
      </c>
      <c r="AZ7" s="125">
        <v>-2.2168933355715126E-12</v>
      </c>
      <c r="BA7" s="126">
        <v>282.21052174999858</v>
      </c>
      <c r="BB7" s="125">
        <v>385.5764999999995</v>
      </c>
      <c r="BC7" s="125">
        <v>3.0695446184836328E-12</v>
      </c>
      <c r="BD7" s="126">
        <v>667.78702175000114</v>
      </c>
      <c r="BE7" s="76"/>
      <c r="BF7" s="125">
        <v>44.655511070000024</v>
      </c>
      <c r="BG7" s="125">
        <v>5.2257635199999992</v>
      </c>
      <c r="BH7" s="125">
        <v>78.290694069999589</v>
      </c>
      <c r="BI7" s="125">
        <v>4.7591382900001404</v>
      </c>
      <c r="BJ7" s="125">
        <v>1.7479351299698501E-12</v>
      </c>
      <c r="BK7" s="126">
        <v>132.93110695000149</v>
      </c>
      <c r="BL7" s="125">
        <v>291.50450000000001</v>
      </c>
      <c r="BM7" s="125">
        <v>3.4106051316484799E-13</v>
      </c>
      <c r="BN7" s="126">
        <v>424.43560695000184</v>
      </c>
      <c r="BO7" s="76"/>
      <c r="BP7" s="125">
        <v>16.945893229999914</v>
      </c>
      <c r="BQ7" s="125">
        <v>3.2950899099999909</v>
      </c>
      <c r="BR7" s="125">
        <v>39.941782979999779</v>
      </c>
      <c r="BS7" s="125">
        <v>-50.115241139999739</v>
      </c>
      <c r="BT7" s="125">
        <v>-1.7550405573274501E-12</v>
      </c>
      <c r="BU7" s="126">
        <v>10.067524979998188</v>
      </c>
      <c r="BV7" s="125">
        <v>188.94100000000003</v>
      </c>
      <c r="BW7" s="125">
        <v>7.9047879353311095E-13</v>
      </c>
      <c r="BX7" s="126">
        <v>199.00852497999901</v>
      </c>
      <c r="BY7" s="76"/>
      <c r="BZ7" s="125">
        <v>3.2745974999999476</v>
      </c>
      <c r="CA7" s="125">
        <v>1.7926381100000015</v>
      </c>
      <c r="CB7" s="125">
        <v>42.871487259999739</v>
      </c>
      <c r="CC7" s="125">
        <v>-20.31183170999989</v>
      </c>
      <c r="CD7" s="125">
        <v>1.7000000000081172E-2</v>
      </c>
      <c r="CE7" s="126">
        <v>27.643891159999885</v>
      </c>
      <c r="CF7" s="125">
        <v>510.06099999999986</v>
      </c>
      <c r="CG7" s="125">
        <v>2.3803181647963402E-13</v>
      </c>
      <c r="CH7" s="126">
        <v>537.70489115999999</v>
      </c>
      <c r="CI7" s="76"/>
      <c r="CJ7" s="125">
        <v>5.1804888600000005</v>
      </c>
      <c r="CK7" s="125">
        <v>2.2139770400000001</v>
      </c>
      <c r="CL7" s="125">
        <v>38.490620270000008</v>
      </c>
      <c r="CM7" s="125">
        <v>-3.2902467899990007</v>
      </c>
      <c r="CN7" s="125">
        <v>0</v>
      </c>
      <c r="CO7" s="126">
        <v>42.594839380001012</v>
      </c>
      <c r="CP7" s="125">
        <v>54.186999999999998</v>
      </c>
      <c r="CQ7" s="125">
        <v>0</v>
      </c>
      <c r="CR7" s="126">
        <v>96.781839380001003</v>
      </c>
      <c r="CS7" s="76"/>
      <c r="CT7" s="125">
        <v>22.375142700000001</v>
      </c>
      <c r="CU7" s="125">
        <v>1.2181841399999997</v>
      </c>
      <c r="CV7" s="125">
        <v>33.942411990000004</v>
      </c>
      <c r="CW7" s="125">
        <v>5.7684279999999616E-2</v>
      </c>
      <c r="CX7" s="125">
        <v>0</v>
      </c>
      <c r="CY7" s="126">
        <v>57.593423110000003</v>
      </c>
      <c r="CZ7" s="125">
        <v>159.98300000000103</v>
      </c>
      <c r="DA7" s="125">
        <v>0</v>
      </c>
      <c r="DB7" s="126">
        <v>217.57642311000103</v>
      </c>
      <c r="DC7" s="76"/>
      <c r="DD7" s="125">
        <v>14.98578397</v>
      </c>
      <c r="DE7" s="125">
        <v>0.78476668999999988</v>
      </c>
      <c r="DF7" s="125">
        <v>31.39423627</v>
      </c>
      <c r="DG7" s="125">
        <v>16.131488230000002</v>
      </c>
      <c r="DH7" s="125">
        <v>0</v>
      </c>
      <c r="DI7" s="126">
        <v>63.296275160000008</v>
      </c>
      <c r="DJ7" s="125">
        <v>173.48500000000101</v>
      </c>
      <c r="DK7" s="125">
        <v>0</v>
      </c>
      <c r="DL7" s="126">
        <v>236.78127516000103</v>
      </c>
      <c r="DM7" s="76"/>
      <c r="DN7" s="125">
        <v>10.310487479999999</v>
      </c>
      <c r="DO7" s="125">
        <v>2.1307370200000002</v>
      </c>
      <c r="DP7" s="125">
        <v>-16.676353189999997</v>
      </c>
      <c r="DQ7" s="125">
        <v>38.547833659999995</v>
      </c>
      <c r="DR7" s="125">
        <v>0</v>
      </c>
      <c r="DS7" s="126">
        <v>34.312704970000006</v>
      </c>
      <c r="DT7" s="125">
        <v>-455.61900000000003</v>
      </c>
      <c r="DU7" s="125">
        <v>0</v>
      </c>
      <c r="DV7" s="126">
        <v>-421.30629503</v>
      </c>
      <c r="DW7" s="76"/>
    </row>
    <row r="8" spans="1:127">
      <c r="A8" s="123" t="s">
        <v>204</v>
      </c>
      <c r="C8" s="54">
        <v>944.94579242999612</v>
      </c>
      <c r="D8" s="54">
        <v>1048.9411739800023</v>
      </c>
      <c r="E8" s="54">
        <v>22.592083859998311</v>
      </c>
      <c r="F8" s="54">
        <v>625.67166592999934</v>
      </c>
      <c r="G8" s="54">
        <v>-154.40050600999916</v>
      </c>
      <c r="H8" s="54">
        <v>1.001353666651994E-8</v>
      </c>
      <c r="I8" s="55">
        <v>2487.7502102000108</v>
      </c>
      <c r="J8" s="54">
        <v>2177.2665000000002</v>
      </c>
      <c r="K8" s="54">
        <v>-1.1232259566895664E-10</v>
      </c>
      <c r="L8" s="55">
        <v>4665.0167101998986</v>
      </c>
      <c r="M8" s="76"/>
      <c r="N8" s="54">
        <v>1560.3393614300003</v>
      </c>
      <c r="O8" s="54">
        <v>1725.0162884399974</v>
      </c>
      <c r="P8" s="54">
        <v>543.4603853800005</v>
      </c>
      <c r="Q8" s="54">
        <v>35.329360000000058</v>
      </c>
      <c r="R8" s="54">
        <v>-128.78994731999992</v>
      </c>
      <c r="S8" s="54">
        <v>0</v>
      </c>
      <c r="T8" s="55">
        <v>3735.3554479299996</v>
      </c>
      <c r="U8" s="54">
        <v>-134.48299999999963</v>
      </c>
      <c r="V8" s="54">
        <v>-4.0927261579781771E-11</v>
      </c>
      <c r="W8" s="55">
        <v>3600.872447929959</v>
      </c>
      <c r="X8" s="76"/>
      <c r="Y8" s="54">
        <v>966.61333469000056</v>
      </c>
      <c r="Z8" s="54">
        <v>222.56875792000443</v>
      </c>
      <c r="AA8" s="54">
        <v>1399.9159271800011</v>
      </c>
      <c r="AB8" s="54">
        <v>106.94554478000008</v>
      </c>
      <c r="AC8" s="54">
        <v>15.882659689999883</v>
      </c>
      <c r="AD8" s="54">
        <v>-4.0927261579781771E-12</v>
      </c>
      <c r="AE8" s="55">
        <v>2711.9262242600021</v>
      </c>
      <c r="AF8" s="54">
        <v>-2557.8290000000006</v>
      </c>
      <c r="AG8" s="54">
        <v>0</v>
      </c>
      <c r="AH8" s="55">
        <v>154.0972242599986</v>
      </c>
      <c r="AI8" s="76"/>
      <c r="AJ8" s="54">
        <v>323.38287751999951</v>
      </c>
      <c r="AK8" s="54">
        <v>28.514740690000494</v>
      </c>
      <c r="AL8" s="54">
        <v>1049.6422014000009</v>
      </c>
      <c r="AM8" s="54">
        <v>46.115033979999964</v>
      </c>
      <c r="AN8" s="54">
        <v>-53.220812929999639</v>
      </c>
      <c r="AO8" s="54">
        <v>-1.1141310096718371E-11</v>
      </c>
      <c r="AP8" s="55">
        <v>1394.4340406599899</v>
      </c>
      <c r="AQ8" s="54">
        <v>5257.5609999999997</v>
      </c>
      <c r="AR8" s="54">
        <v>5.2750692702829838E-11</v>
      </c>
      <c r="AS8" s="55">
        <v>6651.9950406600428</v>
      </c>
      <c r="AT8" s="146"/>
      <c r="AU8" s="54">
        <v>587.42971318000161</v>
      </c>
      <c r="AV8" s="54">
        <v>-41.788936270000498</v>
      </c>
      <c r="AW8" s="54">
        <v>850.62964229999852</v>
      </c>
      <c r="AX8" s="54">
        <v>21.69029546000047</v>
      </c>
      <c r="AY8" s="54">
        <v>-93.881685569999746</v>
      </c>
      <c r="AZ8" s="54">
        <v>-3.1832314562052488E-12</v>
      </c>
      <c r="BA8" s="55">
        <v>1324.0790290999971</v>
      </c>
      <c r="BB8" s="54">
        <v>1757.1850000199966</v>
      </c>
      <c r="BC8" s="54">
        <v>2.319211489520967E-11</v>
      </c>
      <c r="BD8" s="55">
        <v>3081.2640291200169</v>
      </c>
      <c r="BE8" s="146"/>
      <c r="BF8" s="54">
        <v>412.20225245999865</v>
      </c>
      <c r="BG8" s="54">
        <v>38.669446800000756</v>
      </c>
      <c r="BH8" s="54">
        <v>811.05873396000095</v>
      </c>
      <c r="BI8" s="54">
        <v>-79.569634659999949</v>
      </c>
      <c r="BJ8" s="54">
        <v>5.8122395785176203E-12</v>
      </c>
      <c r="BK8" s="55">
        <v>1182.3607985600067</v>
      </c>
      <c r="BL8" s="54">
        <v>-375.22000002999403</v>
      </c>
      <c r="BM8" s="54">
        <v>-4.2518877307884402E-11</v>
      </c>
      <c r="BN8" s="55">
        <v>807.1407985299702</v>
      </c>
      <c r="BO8" s="146"/>
      <c r="BP8" s="54">
        <v>667.30614907000086</v>
      </c>
      <c r="BQ8" s="54">
        <v>121.4674966599993</v>
      </c>
      <c r="BR8" s="54">
        <v>1295.2554689299984</v>
      </c>
      <c r="BS8" s="54">
        <v>-132.77383569000008</v>
      </c>
      <c r="BT8" s="54">
        <v>4.6895820560166602E-13</v>
      </c>
      <c r="BU8" s="55">
        <v>1951.2552789699989</v>
      </c>
      <c r="BV8" s="54">
        <v>-232.40999949999923</v>
      </c>
      <c r="BW8" s="54">
        <v>1.50066625792533E-11</v>
      </c>
      <c r="BX8" s="55">
        <v>1718.8452794700147</v>
      </c>
      <c r="BY8" s="146"/>
      <c r="BZ8" s="54">
        <v>558.33530617999827</v>
      </c>
      <c r="CA8" s="54">
        <v>-32.985870709999332</v>
      </c>
      <c r="CB8" s="54">
        <v>441.74213907999979</v>
      </c>
      <c r="CC8" s="54">
        <v>-178.39429665000003</v>
      </c>
      <c r="CD8" s="54">
        <v>1.7000040000453964E-2</v>
      </c>
      <c r="CE8" s="55">
        <v>788.71427793999874</v>
      </c>
      <c r="CF8" s="54">
        <v>3035.2714995100009</v>
      </c>
      <c r="CG8" s="54">
        <v>3.8198777474462999E-11</v>
      </c>
      <c r="CH8" s="55">
        <v>3823.9857774500379</v>
      </c>
      <c r="CI8" s="144"/>
      <c r="CJ8" s="54">
        <v>663.98801135000201</v>
      </c>
      <c r="CK8" s="54">
        <v>51.651163960000019</v>
      </c>
      <c r="CL8" s="54">
        <v>695.02260689999798</v>
      </c>
      <c r="CM8" s="54">
        <v>627.79865751000079</v>
      </c>
      <c r="CN8" s="54">
        <v>-4.50337765</v>
      </c>
      <c r="CO8" s="55">
        <v>2033.9570620700015</v>
      </c>
      <c r="CP8" s="54">
        <v>1298.095500000004</v>
      </c>
      <c r="CQ8" s="54">
        <v>-5.0590642786119101E-12</v>
      </c>
      <c r="CR8" s="55">
        <v>3332.0525620700005</v>
      </c>
      <c r="CS8" s="76"/>
      <c r="CT8" s="54">
        <v>561.04591656000093</v>
      </c>
      <c r="CU8" s="54">
        <v>241.29995794000001</v>
      </c>
      <c r="CV8" s="54">
        <v>1228.64554776</v>
      </c>
      <c r="CW8" s="54">
        <v>-156.62631253999803</v>
      </c>
      <c r="CX8" s="54">
        <v>0</v>
      </c>
      <c r="CY8" s="55">
        <v>1874.3651097200031</v>
      </c>
      <c r="CZ8" s="54">
        <v>52.206499999996083</v>
      </c>
      <c r="DA8" s="54">
        <v>-5.0999999997982055E-2</v>
      </c>
      <c r="DB8" s="55">
        <v>1926.5206097200012</v>
      </c>
      <c r="DC8" s="76"/>
      <c r="DD8" s="54">
        <v>671.8027998</v>
      </c>
      <c r="DE8" s="54">
        <v>71.447441360002003</v>
      </c>
      <c r="DF8" s="54">
        <v>972.13622975999988</v>
      </c>
      <c r="DG8" s="54">
        <v>100.18184672</v>
      </c>
      <c r="DH8" s="54">
        <v>0</v>
      </c>
      <c r="DI8" s="55">
        <v>1815.5683176400021</v>
      </c>
      <c r="DJ8" s="54">
        <v>-1508.3615000000009</v>
      </c>
      <c r="DK8" s="54">
        <v>5.1999999995992537E-2</v>
      </c>
      <c r="DL8" s="55">
        <v>307.25881763999718</v>
      </c>
      <c r="DM8" s="76"/>
      <c r="DN8" s="54">
        <v>214.22769015999995</v>
      </c>
      <c r="DO8" s="54">
        <v>19.374943149999996</v>
      </c>
      <c r="DP8" s="54">
        <v>34.02595003999987</v>
      </c>
      <c r="DQ8" s="54">
        <v>-264.56635360000001</v>
      </c>
      <c r="DR8" s="54">
        <v>-2E-8</v>
      </c>
      <c r="DS8" s="55">
        <v>3.0622297299999914</v>
      </c>
      <c r="DT8" s="54">
        <v>2930.4350000000009</v>
      </c>
      <c r="DU8" s="54">
        <v>1.1084466677857599E-12</v>
      </c>
      <c r="DV8" s="55">
        <v>2933.4972297300014</v>
      </c>
      <c r="DW8" s="76"/>
    </row>
    <row r="9" spans="1:127">
      <c r="A9" s="130" t="s">
        <v>8</v>
      </c>
      <c r="C9" s="125">
        <v>-740.47167330999991</v>
      </c>
      <c r="D9" s="125">
        <v>-479.71370454000009</v>
      </c>
      <c r="E9" s="125">
        <v>-42.520056860000004</v>
      </c>
      <c r="F9" s="125">
        <v>-20.38989248</v>
      </c>
      <c r="G9" s="125">
        <v>-1.3028348300000001</v>
      </c>
      <c r="H9" s="125">
        <v>0</v>
      </c>
      <c r="I9" s="126">
        <v>-1284.3981620199995</v>
      </c>
      <c r="J9" s="125">
        <v>-1395.2729999999999</v>
      </c>
      <c r="K9" s="125">
        <v>0</v>
      </c>
      <c r="L9" s="126">
        <v>-2679.6711620200003</v>
      </c>
      <c r="M9" s="76"/>
      <c r="N9" s="125">
        <v>-606.92414109000015</v>
      </c>
      <c r="O9" s="125">
        <v>-417.82498437999993</v>
      </c>
      <c r="P9" s="125">
        <v>-42.763687529999999</v>
      </c>
      <c r="Q9" s="125">
        <v>-7.5198170099999997</v>
      </c>
      <c r="R9" s="125">
        <v>-0.28493967999999992</v>
      </c>
      <c r="S9" s="125">
        <v>0</v>
      </c>
      <c r="T9" s="126">
        <v>-1075.3175696900003</v>
      </c>
      <c r="U9" s="125">
        <v>-961.13700000000006</v>
      </c>
      <c r="V9" s="125">
        <v>0</v>
      </c>
      <c r="W9" s="126">
        <v>-2036.4545696899997</v>
      </c>
      <c r="X9" s="76"/>
      <c r="Y9" s="125">
        <v>-390.85904233000002</v>
      </c>
      <c r="Z9" s="125">
        <v>-18.66110106</v>
      </c>
      <c r="AA9" s="125">
        <v>-678.35348648999991</v>
      </c>
      <c r="AB9" s="125">
        <v>-7.8925114499999998</v>
      </c>
      <c r="AC9" s="125">
        <v>-0.28018408999999994</v>
      </c>
      <c r="AD9" s="125">
        <v>0</v>
      </c>
      <c r="AE9" s="126">
        <v>-1096.0463254199999</v>
      </c>
      <c r="AF9" s="125">
        <v>-888.00049999999999</v>
      </c>
      <c r="AG9" s="125">
        <v>0</v>
      </c>
      <c r="AH9" s="126">
        <v>-1984.04682542</v>
      </c>
      <c r="AI9" s="76"/>
      <c r="AJ9" s="125">
        <v>-370.80425310999999</v>
      </c>
      <c r="AK9" s="125">
        <v>-5.3183385899999998</v>
      </c>
      <c r="AL9" s="125">
        <v>-691.99597390999998</v>
      </c>
      <c r="AM9" s="125">
        <v>-6.8908945599999996</v>
      </c>
      <c r="AN9" s="125">
        <v>-0.60289561000000003</v>
      </c>
      <c r="AO9" s="125">
        <v>0</v>
      </c>
      <c r="AP9" s="126">
        <v>-1075.6123557799999</v>
      </c>
      <c r="AQ9" s="125">
        <v>-1425.538</v>
      </c>
      <c r="AR9" s="125">
        <v>0</v>
      </c>
      <c r="AS9" s="126">
        <v>-2501.1503557800002</v>
      </c>
      <c r="AT9" s="76"/>
      <c r="AU9" s="125">
        <v>-456.47859192999994</v>
      </c>
      <c r="AV9" s="125">
        <v>-18.15068643</v>
      </c>
      <c r="AW9" s="125">
        <v>-700.86084353000001</v>
      </c>
      <c r="AX9" s="125">
        <v>-0.27763164000000001</v>
      </c>
      <c r="AY9" s="125">
        <v>-3.3147713300000001</v>
      </c>
      <c r="AZ9" s="125">
        <v>0</v>
      </c>
      <c r="BA9" s="126">
        <v>-1179.0825248599999</v>
      </c>
      <c r="BB9" s="125">
        <v>-1006.071</v>
      </c>
      <c r="BC9" s="125">
        <v>0</v>
      </c>
      <c r="BD9" s="126">
        <v>-2185.1535248600007</v>
      </c>
      <c r="BE9" s="76"/>
      <c r="BF9" s="125">
        <v>-308.03468817999993</v>
      </c>
      <c r="BG9" s="125">
        <v>-10.30563102</v>
      </c>
      <c r="BH9" s="125">
        <v>-774.45917631999998</v>
      </c>
      <c r="BI9" s="125">
        <v>-2.3135563099999996</v>
      </c>
      <c r="BJ9" s="125">
        <v>-3.4106051316484799E-13</v>
      </c>
      <c r="BK9" s="126">
        <v>-1095.1130518300001</v>
      </c>
      <c r="BL9" s="125">
        <v>-519.96799999999996</v>
      </c>
      <c r="BM9" s="125">
        <v>9.0949470177292804E-13</v>
      </c>
      <c r="BN9" s="126">
        <v>-1615.0810518299993</v>
      </c>
      <c r="BO9" s="76"/>
      <c r="BP9" s="125">
        <v>-274.12795983000007</v>
      </c>
      <c r="BQ9" s="125">
        <v>-7.4999784000000007</v>
      </c>
      <c r="BR9" s="125">
        <v>-1041.2723125299999</v>
      </c>
      <c r="BS9" s="125">
        <v>-1.8320100999999998</v>
      </c>
      <c r="BT9" s="125">
        <v>-4.5474735088646402E-13</v>
      </c>
      <c r="BU9" s="126">
        <v>-1324.7322608600002</v>
      </c>
      <c r="BV9" s="125">
        <v>-385.4085</v>
      </c>
      <c r="BW9" s="125">
        <v>-4.5474735088646402E-13</v>
      </c>
      <c r="BX9" s="126">
        <v>-1710.1407608600007</v>
      </c>
      <c r="BY9" s="76"/>
      <c r="BZ9" s="125">
        <v>-231.24442633999996</v>
      </c>
      <c r="CA9" s="125">
        <v>-6.5793180099999997</v>
      </c>
      <c r="CB9" s="125">
        <v>-936.81460664000008</v>
      </c>
      <c r="CC9" s="125">
        <v>-1.2729111100000001</v>
      </c>
      <c r="CD9" s="125">
        <v>1.13686837721616E-13</v>
      </c>
      <c r="CE9" s="126">
        <v>-1175.9112620999999</v>
      </c>
      <c r="CF9" s="125">
        <v>-729.6105</v>
      </c>
      <c r="CG9" s="125">
        <v>0</v>
      </c>
      <c r="CH9" s="126">
        <v>-1905.5217620999999</v>
      </c>
      <c r="CI9" s="76"/>
      <c r="CJ9" s="125">
        <v>-267.26081231000001</v>
      </c>
      <c r="CK9" s="125">
        <v>-10.198787460000002</v>
      </c>
      <c r="CL9" s="125">
        <v>-997.34286650999991</v>
      </c>
      <c r="CM9" s="125">
        <v>-1.4881971599999999</v>
      </c>
      <c r="CN9" s="125">
        <v>0</v>
      </c>
      <c r="CO9" s="126">
        <v>-1276.2906634400001</v>
      </c>
      <c r="CP9" s="125">
        <v>-353.71199999999999</v>
      </c>
      <c r="CQ9" s="125">
        <v>0</v>
      </c>
      <c r="CR9" s="126">
        <v>-1630.0026634400001</v>
      </c>
      <c r="CS9" s="76"/>
      <c r="CT9" s="125">
        <v>-254.15938669999997</v>
      </c>
      <c r="CU9" s="125">
        <v>-9.0995246500000011</v>
      </c>
      <c r="CV9" s="125">
        <v>-698.56072683000002</v>
      </c>
      <c r="CW9" s="125">
        <v>-4.6893199499999998</v>
      </c>
      <c r="CX9" s="125">
        <v>0</v>
      </c>
      <c r="CY9" s="126">
        <v>-966.50895813</v>
      </c>
      <c r="CZ9" s="125">
        <v>-268.41800000000001</v>
      </c>
      <c r="DA9" s="125">
        <v>0</v>
      </c>
      <c r="DB9" s="126">
        <v>-1234.9269581300002</v>
      </c>
      <c r="DC9" s="76"/>
      <c r="DD9" s="125">
        <v>-234.702831</v>
      </c>
      <c r="DE9" s="125">
        <v>-7.2193619600000005</v>
      </c>
      <c r="DF9" s="125">
        <v>-722.21542801999999</v>
      </c>
      <c r="DG9" s="125">
        <v>-7.38627463</v>
      </c>
      <c r="DH9" s="125">
        <v>0</v>
      </c>
      <c r="DI9" s="126">
        <v>-971.52389560999995</v>
      </c>
      <c r="DJ9" s="125">
        <v>-342.27449999999999</v>
      </c>
      <c r="DK9" s="125">
        <v>0</v>
      </c>
      <c r="DL9" s="126">
        <v>-1313.7983956099999</v>
      </c>
      <c r="DM9" s="76"/>
      <c r="DN9" s="125">
        <v>-250.75766372999999</v>
      </c>
      <c r="DO9" s="125">
        <v>-3.1398438099999999</v>
      </c>
      <c r="DP9" s="125">
        <v>-561.09419416999992</v>
      </c>
      <c r="DQ9" s="125">
        <v>-5.3727279000000001</v>
      </c>
      <c r="DR9" s="125">
        <v>0</v>
      </c>
      <c r="DS9" s="126">
        <v>-820.36442960999989</v>
      </c>
      <c r="DT9" s="125">
        <v>-615.30200000000002</v>
      </c>
      <c r="DU9" s="125">
        <v>0</v>
      </c>
      <c r="DV9" s="126">
        <v>-1435.66642961</v>
      </c>
      <c r="DW9" s="76"/>
    </row>
    <row r="10" spans="1:127">
      <c r="A10" s="130" t="s">
        <v>193</v>
      </c>
      <c r="C10" s="125">
        <v>1353.7475552600001</v>
      </c>
      <c r="D10" s="125">
        <v>-19.500967719999579</v>
      </c>
      <c r="E10" s="125">
        <v>9.0651258599996183</v>
      </c>
      <c r="F10" s="125">
        <v>318.80710490999996</v>
      </c>
      <c r="G10" s="125">
        <v>-629.45777897000016</v>
      </c>
      <c r="H10" s="125">
        <v>172.55325699999889</v>
      </c>
      <c r="I10" s="126">
        <v>1205.2142963399988</v>
      </c>
      <c r="J10" s="125">
        <v>-33.595500000000129</v>
      </c>
      <c r="K10" s="125">
        <v>0</v>
      </c>
      <c r="L10" s="126">
        <v>1171.61879634</v>
      </c>
      <c r="M10" s="76"/>
      <c r="N10" s="125">
        <v>-380.78672520999999</v>
      </c>
      <c r="O10" s="125">
        <v>-767.22407801000008</v>
      </c>
      <c r="P10" s="125">
        <v>15.770999939999996</v>
      </c>
      <c r="Q10" s="125">
        <v>-112.08525537</v>
      </c>
      <c r="R10" s="125">
        <v>-118.85863047999999</v>
      </c>
      <c r="S10" s="125">
        <v>25.35763199999883</v>
      </c>
      <c r="T10" s="126">
        <v>-1337.8260571300011</v>
      </c>
      <c r="U10" s="125">
        <v>2.4015000000000883</v>
      </c>
      <c r="V10" s="125">
        <v>0</v>
      </c>
      <c r="W10" s="126">
        <v>-1335.4245571300005</v>
      </c>
      <c r="X10" s="76"/>
      <c r="Y10" s="125">
        <v>-1.7169730000000438</v>
      </c>
      <c r="Z10" s="125">
        <v>-2416.5109761599997</v>
      </c>
      <c r="AA10" s="125">
        <v>-2.1040092000000175</v>
      </c>
      <c r="AB10" s="125">
        <v>-30.094649310000005</v>
      </c>
      <c r="AC10" s="125">
        <v>-6.37823929999999</v>
      </c>
      <c r="AD10" s="125">
        <v>5.4500000000007276</v>
      </c>
      <c r="AE10" s="126">
        <v>-2451.354846969999</v>
      </c>
      <c r="AF10" s="125">
        <v>-333.84</v>
      </c>
      <c r="AG10" s="125">
        <v>-4.0927261579781771E-12</v>
      </c>
      <c r="AH10" s="126">
        <v>-2785.1948469700033</v>
      </c>
      <c r="AI10" s="76"/>
      <c r="AJ10" s="125">
        <v>-881.94585160999975</v>
      </c>
      <c r="AK10" s="125">
        <v>0</v>
      </c>
      <c r="AL10" s="125">
        <v>-2.1279992799998722</v>
      </c>
      <c r="AM10" s="125">
        <v>-205.90619167999998</v>
      </c>
      <c r="AN10" s="125">
        <v>-584.58437825999999</v>
      </c>
      <c r="AO10" s="125">
        <v>411.22377944999926</v>
      </c>
      <c r="AP10" s="126">
        <v>-1263.3406413800003</v>
      </c>
      <c r="AQ10" s="125">
        <v>-75.264499999999899</v>
      </c>
      <c r="AR10" s="125">
        <v>3.5527136788005009E-13</v>
      </c>
      <c r="AS10" s="126">
        <v>-1338.6051413799998</v>
      </c>
      <c r="AT10" s="76"/>
      <c r="AU10" s="125">
        <v>-3.7653080641879581E-14</v>
      </c>
      <c r="AV10" s="125">
        <v>-5.9762000001128968E-4</v>
      </c>
      <c r="AW10" s="125">
        <v>1.1546556799999053</v>
      </c>
      <c r="AX10" s="125">
        <v>47.799069510000002</v>
      </c>
      <c r="AY10" s="125">
        <v>-921.20677553000019</v>
      </c>
      <c r="AZ10" s="125">
        <v>0</v>
      </c>
      <c r="BA10" s="126">
        <v>-872.25364795999963</v>
      </c>
      <c r="BB10" s="125">
        <v>-30.275500000000079</v>
      </c>
      <c r="BC10" s="125">
        <v>4.5474735088646412E-13</v>
      </c>
      <c r="BD10" s="126">
        <v>-902.52914795999925</v>
      </c>
      <c r="BE10" s="76"/>
      <c r="BF10" s="125">
        <v>-0.70748189000005368</v>
      </c>
      <c r="BG10" s="125">
        <v>6.8687000000000609E-3</v>
      </c>
      <c r="BH10" s="125">
        <v>-4.6526356199997938</v>
      </c>
      <c r="BI10" s="125">
        <v>-111.54282305000002</v>
      </c>
      <c r="BJ10" s="125">
        <v>-4.4586556668946302E-13</v>
      </c>
      <c r="BK10" s="126">
        <v>-116.89607186000032</v>
      </c>
      <c r="BL10" s="125">
        <v>-2146.0400000000004</v>
      </c>
      <c r="BM10" s="125">
        <v>1.1084466677857599E-12</v>
      </c>
      <c r="BN10" s="126">
        <v>-2262.9360718599996</v>
      </c>
      <c r="BO10" s="76"/>
      <c r="BP10" s="125">
        <v>1.0000007932831101E-8</v>
      </c>
      <c r="BQ10" s="125">
        <v>-0.33137276999999976</v>
      </c>
      <c r="BR10" s="125">
        <v>4.4933207099998871</v>
      </c>
      <c r="BS10" s="125">
        <v>-0.17967697000000271</v>
      </c>
      <c r="BT10" s="125">
        <v>2.5934809855243702E-13</v>
      </c>
      <c r="BU10" s="126">
        <v>3.9822709800001519</v>
      </c>
      <c r="BV10" s="125">
        <v>-13.177500000000023</v>
      </c>
      <c r="BW10" s="125">
        <v>-3.5527136788004999E-13</v>
      </c>
      <c r="BX10" s="126">
        <v>-9.1952290200002267</v>
      </c>
      <c r="BY10" s="76"/>
      <c r="BZ10" s="125">
        <v>9.9999698686588137E-9</v>
      </c>
      <c r="CA10" s="125">
        <v>8.3869600000001654E-3</v>
      </c>
      <c r="CB10" s="125">
        <v>59.589142079999831</v>
      </c>
      <c r="CC10" s="125">
        <v>-30.852934860000005</v>
      </c>
      <c r="CD10" s="125">
        <v>6.2527760746888796E-13</v>
      </c>
      <c r="CE10" s="126">
        <v>28.74459419000042</v>
      </c>
      <c r="CF10" s="125">
        <v>34.880500010000006</v>
      </c>
      <c r="CG10" s="125">
        <v>-6.8922645368729698E-13</v>
      </c>
      <c r="CH10" s="126">
        <v>63.625094199999737</v>
      </c>
      <c r="CI10" s="76"/>
      <c r="CJ10" s="125">
        <v>0</v>
      </c>
      <c r="CK10" s="125">
        <v>-0.19396443999999999</v>
      </c>
      <c r="CL10" s="125">
        <v>5.0947826399999991</v>
      </c>
      <c r="CM10" s="125">
        <v>2E-8</v>
      </c>
      <c r="CN10" s="125">
        <v>0</v>
      </c>
      <c r="CO10" s="126">
        <v>4.9008182199999997</v>
      </c>
      <c r="CP10" s="125">
        <v>19.143999999999998</v>
      </c>
      <c r="CQ10" s="125">
        <v>0</v>
      </c>
      <c r="CR10" s="126">
        <v>24.04481822</v>
      </c>
      <c r="CS10" s="76"/>
      <c r="CT10" s="125">
        <v>-4.3845179999999999</v>
      </c>
      <c r="CU10" s="125">
        <v>-28.710657329999997</v>
      </c>
      <c r="CV10" s="125">
        <v>9.3266951099999993</v>
      </c>
      <c r="CW10" s="125">
        <v>-1999.9999785</v>
      </c>
      <c r="CX10" s="125">
        <v>1999.9999785</v>
      </c>
      <c r="CY10" s="126">
        <v>-23.768480219999997</v>
      </c>
      <c r="CZ10" s="125">
        <v>80.664500000000004</v>
      </c>
      <c r="DA10" s="125">
        <v>0</v>
      </c>
      <c r="DB10" s="126">
        <v>56.896019779999989</v>
      </c>
      <c r="DC10" s="76"/>
      <c r="DD10" s="125">
        <v>0</v>
      </c>
      <c r="DE10" s="125">
        <v>-22.580665420000003</v>
      </c>
      <c r="DF10" s="125">
        <v>88.099136900000019</v>
      </c>
      <c r="DG10" s="125">
        <v>0</v>
      </c>
      <c r="DH10" s="125">
        <v>0</v>
      </c>
      <c r="DI10" s="126">
        <v>65.518471480000002</v>
      </c>
      <c r="DJ10" s="125">
        <v>-2.5000000000000001E-2</v>
      </c>
      <c r="DK10" s="125">
        <v>0</v>
      </c>
      <c r="DL10" s="126">
        <v>65.493471479999997</v>
      </c>
      <c r="DM10" s="76"/>
      <c r="DN10" s="125">
        <v>-90.246816999999993</v>
      </c>
      <c r="DO10" s="125">
        <v>4.0362600000000007E-3</v>
      </c>
      <c r="DP10" s="125">
        <v>24.854370730000003</v>
      </c>
      <c r="DQ10" s="125">
        <v>-1.1415906300000005</v>
      </c>
      <c r="DR10" s="125">
        <v>0</v>
      </c>
      <c r="DS10" s="126">
        <v>-66.530000639999997</v>
      </c>
      <c r="DT10" s="125">
        <v>127.1735</v>
      </c>
      <c r="DU10" s="125">
        <v>0</v>
      </c>
      <c r="DV10" s="126">
        <v>60.643499359999986</v>
      </c>
      <c r="DW10" s="76"/>
    </row>
    <row r="11" spans="1:127">
      <c r="A11" s="123" t="s">
        <v>205</v>
      </c>
      <c r="C11" s="54">
        <v>613.27588195000021</v>
      </c>
      <c r="D11" s="54">
        <v>-499.2146722599997</v>
      </c>
      <c r="E11" s="54">
        <v>-33.454931000000386</v>
      </c>
      <c r="F11" s="54">
        <v>298.41721242999995</v>
      </c>
      <c r="G11" s="54">
        <v>-630.76061380000021</v>
      </c>
      <c r="H11" s="54">
        <v>172.55325699999941</v>
      </c>
      <c r="I11" s="55">
        <v>-79.183865680000736</v>
      </c>
      <c r="J11" s="54">
        <v>-1428.8685</v>
      </c>
      <c r="K11" s="54">
        <v>4.5474735088646412E-13</v>
      </c>
      <c r="L11" s="55">
        <v>-1508.0523656800003</v>
      </c>
      <c r="M11" s="76"/>
      <c r="N11" s="54">
        <v>-987.71086630000013</v>
      </c>
      <c r="O11" s="54">
        <v>-1185.04906239</v>
      </c>
      <c r="P11" s="54">
        <v>-26.992687590000003</v>
      </c>
      <c r="Q11" s="54">
        <v>-119.60507238</v>
      </c>
      <c r="R11" s="54">
        <v>-119.14357015999998</v>
      </c>
      <c r="S11" s="54">
        <v>25.35763199999883</v>
      </c>
      <c r="T11" s="55">
        <v>-2413.1436268200014</v>
      </c>
      <c r="U11" s="54">
        <v>-958.7355</v>
      </c>
      <c r="V11" s="54">
        <v>0</v>
      </c>
      <c r="W11" s="55">
        <v>-3371.8791268200002</v>
      </c>
      <c r="X11" s="76"/>
      <c r="Y11" s="54">
        <v>-392.57601533000008</v>
      </c>
      <c r="Z11" s="54">
        <v>-2435.1720772199997</v>
      </c>
      <c r="AA11" s="54">
        <v>-680.45749568999997</v>
      </c>
      <c r="AB11" s="54">
        <v>-37.987160760000002</v>
      </c>
      <c r="AC11" s="54">
        <v>-6.6584233899999896</v>
      </c>
      <c r="AD11" s="54">
        <v>5.4500000000007276</v>
      </c>
      <c r="AE11" s="55">
        <v>-3547.4011723899989</v>
      </c>
      <c r="AF11" s="54">
        <v>-1221.8405</v>
      </c>
      <c r="AG11" s="54">
        <v>-4.0927261579781771E-12</v>
      </c>
      <c r="AH11" s="55">
        <v>-4769.2416723900033</v>
      </c>
      <c r="AI11" s="76"/>
      <c r="AJ11" s="54">
        <v>-1252.7501047199999</v>
      </c>
      <c r="AK11" s="54">
        <v>-5.3183385899999998</v>
      </c>
      <c r="AL11" s="54">
        <v>-694.1239731899999</v>
      </c>
      <c r="AM11" s="54">
        <v>-212.79708623999997</v>
      </c>
      <c r="AN11" s="54">
        <v>-585.18727387000001</v>
      </c>
      <c r="AO11" s="54">
        <v>411.2237794499988</v>
      </c>
      <c r="AP11" s="55">
        <v>-2338.9529971600005</v>
      </c>
      <c r="AQ11" s="54">
        <v>-1500.8025</v>
      </c>
      <c r="AR11" s="54">
        <v>0</v>
      </c>
      <c r="AS11" s="55">
        <v>-3839.7554971600002</v>
      </c>
      <c r="AT11" s="76"/>
      <c r="AU11" s="54">
        <v>-456.47859192999999</v>
      </c>
      <c r="AV11" s="54">
        <v>-18.151284050000012</v>
      </c>
      <c r="AW11" s="54">
        <v>-699.70618785000011</v>
      </c>
      <c r="AX11" s="54">
        <v>47.52143787</v>
      </c>
      <c r="AY11" s="54">
        <v>-924.52154686000017</v>
      </c>
      <c r="AZ11" s="54">
        <v>0</v>
      </c>
      <c r="BA11" s="55">
        <v>-2051.3361728199998</v>
      </c>
      <c r="BB11" s="54">
        <v>-1036.3465000000001</v>
      </c>
      <c r="BC11" s="54">
        <v>0</v>
      </c>
      <c r="BD11" s="55">
        <v>-3087.6826728199999</v>
      </c>
      <c r="BE11" s="76"/>
      <c r="BF11" s="54">
        <v>-308.74217006999999</v>
      </c>
      <c r="BG11" s="54">
        <v>-10.29876232</v>
      </c>
      <c r="BH11" s="54">
        <v>-779.11181193999982</v>
      </c>
      <c r="BI11" s="54">
        <v>-113.85637936000002</v>
      </c>
      <c r="BJ11" s="54">
        <v>-7.8692607985431096E-13</v>
      </c>
      <c r="BK11" s="55">
        <v>-1212.0091236900005</v>
      </c>
      <c r="BL11" s="54">
        <v>-2666.0080000000003</v>
      </c>
      <c r="BM11" s="54">
        <v>2.0463630789890902E-12</v>
      </c>
      <c r="BN11" s="55">
        <v>-3878.0171236899987</v>
      </c>
      <c r="BO11" s="76"/>
      <c r="BP11" s="54">
        <v>-274.12795982000006</v>
      </c>
      <c r="BQ11" s="54">
        <v>-7.8313511700000005</v>
      </c>
      <c r="BR11" s="54">
        <v>-1036.7789918200001</v>
      </c>
      <c r="BS11" s="54">
        <v>-2.0116870700000025</v>
      </c>
      <c r="BT11" s="54">
        <v>-1.9539925233402801E-13</v>
      </c>
      <c r="BU11" s="55">
        <v>-1320.7499898800002</v>
      </c>
      <c r="BV11" s="54">
        <v>-398.58600000000001</v>
      </c>
      <c r="BW11" s="54">
        <v>-6.8212102632969598E-13</v>
      </c>
      <c r="BX11" s="55">
        <v>-1719.3359898800009</v>
      </c>
      <c r="BY11" s="76"/>
      <c r="BZ11" s="54">
        <v>-231.24442632999998</v>
      </c>
      <c r="CA11" s="54">
        <v>-6.5709310499999996</v>
      </c>
      <c r="CB11" s="54">
        <v>-877.2254645600002</v>
      </c>
      <c r="CC11" s="54">
        <v>-32.125845970000007</v>
      </c>
      <c r="CD11" s="54">
        <v>7.3896444519050399E-13</v>
      </c>
      <c r="CE11" s="55">
        <v>-1147.1666679099994</v>
      </c>
      <c r="CF11" s="54">
        <v>-694.72999999000001</v>
      </c>
      <c r="CG11" s="54">
        <v>-9.0949470177292804E-13</v>
      </c>
      <c r="CH11" s="55">
        <v>-1841.8966679000002</v>
      </c>
      <c r="CI11" s="76"/>
      <c r="CJ11" s="54">
        <v>-267.26081231000001</v>
      </c>
      <c r="CK11" s="54">
        <v>-10.392751900000002</v>
      </c>
      <c r="CL11" s="54">
        <v>-992.24808386999996</v>
      </c>
      <c r="CM11" s="54">
        <v>-1.4881971399999998</v>
      </c>
      <c r="CN11" s="54">
        <v>0</v>
      </c>
      <c r="CO11" s="55">
        <v>-1271.3898452200001</v>
      </c>
      <c r="CP11" s="54">
        <v>-334.56799999999998</v>
      </c>
      <c r="CQ11" s="54">
        <v>0</v>
      </c>
      <c r="CR11" s="55">
        <v>-1605.9578452200001</v>
      </c>
      <c r="CS11" s="76"/>
      <c r="CT11" s="54">
        <v>-258.54390469999998</v>
      </c>
      <c r="CU11" s="54">
        <v>-37.810181979999996</v>
      </c>
      <c r="CV11" s="54">
        <v>-689.23403172000008</v>
      </c>
      <c r="CW11" s="54">
        <v>-2004.68929845</v>
      </c>
      <c r="CX11" s="54">
        <v>1999.9999785</v>
      </c>
      <c r="CY11" s="55">
        <v>-990.27743835000001</v>
      </c>
      <c r="CZ11" s="54">
        <v>-187.7535</v>
      </c>
      <c r="DA11" s="54">
        <v>0</v>
      </c>
      <c r="DB11" s="55">
        <v>-1178.0309383500003</v>
      </c>
      <c r="DC11" s="76"/>
      <c r="DD11" s="54">
        <v>-234.702831</v>
      </c>
      <c r="DE11" s="54">
        <v>-29.800027380000003</v>
      </c>
      <c r="DF11" s="54">
        <v>-634.11629111999991</v>
      </c>
      <c r="DG11" s="54">
        <v>-7.38627463</v>
      </c>
      <c r="DH11" s="54">
        <v>0</v>
      </c>
      <c r="DI11" s="55">
        <v>-906.00542412999994</v>
      </c>
      <c r="DJ11" s="54">
        <v>-342.29949999999997</v>
      </c>
      <c r="DK11" s="54">
        <v>0</v>
      </c>
      <c r="DL11" s="55">
        <v>-1248.30492413</v>
      </c>
      <c r="DM11" s="76"/>
      <c r="DN11" s="54">
        <v>-341.00448072999995</v>
      </c>
      <c r="DO11" s="54">
        <v>-3.13580755</v>
      </c>
      <c r="DP11" s="54">
        <v>-536.2398234399999</v>
      </c>
      <c r="DQ11" s="54">
        <v>-6.5143185300000006</v>
      </c>
      <c r="DR11" s="54">
        <v>0</v>
      </c>
      <c r="DS11" s="55">
        <v>-886.89443024999991</v>
      </c>
      <c r="DT11" s="54">
        <v>-488.12850000000003</v>
      </c>
      <c r="DU11" s="54">
        <v>0</v>
      </c>
      <c r="DV11" s="55">
        <v>-1375.0229302499999</v>
      </c>
      <c r="DW11" s="76"/>
    </row>
    <row r="12" spans="1:127">
      <c r="A12" s="124" t="s">
        <v>206</v>
      </c>
      <c r="C12" s="56">
        <v>453.92386807000003</v>
      </c>
      <c r="D12" s="56">
        <v>545.63731499999994</v>
      </c>
      <c r="E12" s="56">
        <v>-7.5314757699999806</v>
      </c>
      <c r="F12" s="56">
        <v>0</v>
      </c>
      <c r="G12" s="56">
        <v>8569.6306707399999</v>
      </c>
      <c r="H12" s="56">
        <v>0</v>
      </c>
      <c r="I12" s="126">
        <v>9561.6603780400001</v>
      </c>
      <c r="J12" s="125">
        <v>2059.7674999999999</v>
      </c>
      <c r="K12" s="125">
        <v>0</v>
      </c>
      <c r="L12" s="126">
        <v>11621.427878039996</v>
      </c>
      <c r="M12" s="76"/>
      <c r="N12" s="56">
        <v>147.20054380999997</v>
      </c>
      <c r="O12" s="56">
        <v>0</v>
      </c>
      <c r="P12" s="56">
        <v>-6.6252328600001338</v>
      </c>
      <c r="Q12" s="56">
        <v>0</v>
      </c>
      <c r="R12" s="56">
        <v>7956.1152268700007</v>
      </c>
      <c r="S12" s="56">
        <v>0</v>
      </c>
      <c r="T12" s="126">
        <v>8096.6905378199999</v>
      </c>
      <c r="U12" s="125">
        <v>2373.8245000000002</v>
      </c>
      <c r="V12" s="125">
        <v>0</v>
      </c>
      <c r="W12" s="126">
        <v>10470.51503782</v>
      </c>
      <c r="X12" s="76"/>
      <c r="Y12" s="56">
        <v>366.19436432000015</v>
      </c>
      <c r="Z12" s="56">
        <v>2199.07571633</v>
      </c>
      <c r="AA12" s="56">
        <v>0</v>
      </c>
      <c r="AB12" s="56">
        <v>0</v>
      </c>
      <c r="AC12" s="56">
        <v>1494.0947659999999</v>
      </c>
      <c r="AD12" s="56">
        <v>0</v>
      </c>
      <c r="AE12" s="126">
        <v>4059.3648466499994</v>
      </c>
      <c r="AF12" s="125">
        <v>3833.1439999999998</v>
      </c>
      <c r="AG12" s="125">
        <v>0</v>
      </c>
      <c r="AH12" s="126">
        <v>7892.5088466499992</v>
      </c>
      <c r="AI12" s="76"/>
      <c r="AJ12" s="56">
        <v>2032.31491783</v>
      </c>
      <c r="AK12" s="56">
        <v>44.967650460000002</v>
      </c>
      <c r="AL12" s="56">
        <v>91.961781720000005</v>
      </c>
      <c r="AM12" s="56">
        <v>0</v>
      </c>
      <c r="AN12" s="56">
        <v>0</v>
      </c>
      <c r="AO12" s="56">
        <v>0</v>
      </c>
      <c r="AP12" s="126">
        <v>2169.2443500100003</v>
      </c>
      <c r="AQ12" s="125">
        <v>499.8175</v>
      </c>
      <c r="AR12" s="125">
        <v>0</v>
      </c>
      <c r="AS12" s="126">
        <v>2669.0618500100004</v>
      </c>
      <c r="AT12" s="76"/>
      <c r="AU12" s="56">
        <v>-0.47385732000017167</v>
      </c>
      <c r="AV12" s="56">
        <v>260.86599999999999</v>
      </c>
      <c r="AW12" s="56">
        <v>1513.8772722199992</v>
      </c>
      <c r="AX12" s="56">
        <v>0</v>
      </c>
      <c r="AY12" s="56">
        <v>-13.930161839999915</v>
      </c>
      <c r="AZ12" s="56">
        <v>0</v>
      </c>
      <c r="BA12" s="126">
        <v>1760.3392530599995</v>
      </c>
      <c r="BB12" s="125">
        <v>910.00199999999995</v>
      </c>
      <c r="BC12" s="125">
        <v>1.8189894035458565E-12</v>
      </c>
      <c r="BD12" s="126">
        <v>2670.3412530600012</v>
      </c>
      <c r="BE12" s="76"/>
      <c r="BF12" s="56">
        <v>1652.2646318400002</v>
      </c>
      <c r="BG12" s="56">
        <v>157.80000000000001</v>
      </c>
      <c r="BH12" s="56">
        <v>3657.3777450100001</v>
      </c>
      <c r="BI12" s="56">
        <v>2000</v>
      </c>
      <c r="BJ12" s="56">
        <v>-4.5474735088646402E-13</v>
      </c>
      <c r="BK12" s="126">
        <v>7467.4423768500001</v>
      </c>
      <c r="BL12" s="125">
        <v>1276.7225000000001</v>
      </c>
      <c r="BM12" s="125">
        <v>-1.8189894035458601E-12</v>
      </c>
      <c r="BN12" s="126">
        <v>8744.1648768499981</v>
      </c>
      <c r="BO12" s="76"/>
      <c r="BP12" s="56">
        <v>23.255269309999942</v>
      </c>
      <c r="BQ12" s="56">
        <v>0</v>
      </c>
      <c r="BR12" s="56">
        <v>1556.3965678500003</v>
      </c>
      <c r="BS12" s="56">
        <v>2.2204460492503101E-16</v>
      </c>
      <c r="BT12" s="56">
        <v>-4.5474735088646402E-13</v>
      </c>
      <c r="BU12" s="126">
        <v>1579.6518371599998</v>
      </c>
      <c r="BV12" s="125">
        <v>942.19849999999997</v>
      </c>
      <c r="BW12" s="125">
        <v>2.2737367544323201E-13</v>
      </c>
      <c r="BX12" s="126">
        <v>2521.85033716</v>
      </c>
      <c r="BY12" s="76"/>
      <c r="BZ12" s="56">
        <v>576.5130375</v>
      </c>
      <c r="CA12" s="56">
        <v>0</v>
      </c>
      <c r="CB12" s="56">
        <v>1163.4794904099999</v>
      </c>
      <c r="CC12" s="56">
        <v>-0.50992557999999999</v>
      </c>
      <c r="CD12" s="56">
        <v>0</v>
      </c>
      <c r="CE12" s="126">
        <v>1739.48260233</v>
      </c>
      <c r="CF12" s="125">
        <v>41.57</v>
      </c>
      <c r="CG12" s="125">
        <v>0</v>
      </c>
      <c r="CH12" s="126">
        <v>1781.0526023299999</v>
      </c>
      <c r="CI12" s="76"/>
      <c r="CJ12" s="56">
        <v>93.123844680000005</v>
      </c>
      <c r="CK12" s="56">
        <v>0</v>
      </c>
      <c r="CL12" s="56">
        <v>36.753287640000003</v>
      </c>
      <c r="CM12" s="56">
        <v>0</v>
      </c>
      <c r="CN12" s="56">
        <v>0</v>
      </c>
      <c r="CO12" s="126">
        <v>129.87713232000002</v>
      </c>
      <c r="CP12" s="125">
        <v>209.7825</v>
      </c>
      <c r="CQ12" s="125">
        <v>0</v>
      </c>
      <c r="CR12" s="126">
        <v>339.65963232000001</v>
      </c>
      <c r="CS12" s="76"/>
      <c r="CT12" s="56">
        <v>166.00826318</v>
      </c>
      <c r="CU12" s="56">
        <v>0</v>
      </c>
      <c r="CV12" s="56">
        <v>2816.3606214699998</v>
      </c>
      <c r="CW12" s="56">
        <v>1711.7045379200001</v>
      </c>
      <c r="CX12" s="56">
        <v>0</v>
      </c>
      <c r="CY12" s="126">
        <v>4694.0734225699998</v>
      </c>
      <c r="CZ12" s="125">
        <v>341.44200000000001</v>
      </c>
      <c r="DA12" s="125">
        <v>0</v>
      </c>
      <c r="DB12" s="126">
        <v>5035.5154225699998</v>
      </c>
      <c r="DC12" s="76"/>
      <c r="DD12" s="56">
        <v>2008.4914457100001</v>
      </c>
      <c r="DE12" s="56">
        <v>100</v>
      </c>
      <c r="DF12" s="56">
        <v>2389.5203757399995</v>
      </c>
      <c r="DG12" s="56">
        <v>4.2288588000001255</v>
      </c>
      <c r="DH12" s="56">
        <v>0</v>
      </c>
      <c r="DI12" s="126">
        <v>4502.24068025</v>
      </c>
      <c r="DJ12" s="125">
        <v>1199.4594999999999</v>
      </c>
      <c r="DK12" s="125">
        <v>0</v>
      </c>
      <c r="DL12" s="126">
        <v>5701.7001802499999</v>
      </c>
      <c r="DM12" s="76"/>
      <c r="DN12" s="56">
        <v>0</v>
      </c>
      <c r="DO12" s="56">
        <v>51.109000000000002</v>
      </c>
      <c r="DP12" s="56">
        <v>929.97646719000011</v>
      </c>
      <c r="DQ12" s="56">
        <v>0</v>
      </c>
      <c r="DR12" s="56">
        <v>0</v>
      </c>
      <c r="DS12" s="126">
        <v>981.08546719000014</v>
      </c>
      <c r="DT12" s="125">
        <v>810.08399999999995</v>
      </c>
      <c r="DU12" s="125">
        <v>0</v>
      </c>
      <c r="DV12" s="126">
        <v>1791.1694671900002</v>
      </c>
      <c r="DW12" s="76"/>
    </row>
    <row r="13" spans="1:127">
      <c r="A13" s="130" t="s">
        <v>207</v>
      </c>
      <c r="C13" s="125">
        <v>-671.80213202999994</v>
      </c>
      <c r="D13" s="125">
        <v>-4219.5464056399996</v>
      </c>
      <c r="E13" s="125">
        <v>-253.2862145</v>
      </c>
      <c r="F13" s="125">
        <v>0</v>
      </c>
      <c r="G13" s="125">
        <v>-3999.9999999999995</v>
      </c>
      <c r="H13" s="125">
        <v>0</v>
      </c>
      <c r="I13" s="126">
        <v>-9144.634752169999</v>
      </c>
      <c r="J13" s="125">
        <v>-2354.348</v>
      </c>
      <c r="K13" s="125">
        <v>0</v>
      </c>
      <c r="L13" s="126">
        <v>-11498.982752169999</v>
      </c>
      <c r="M13" s="76"/>
      <c r="N13" s="125">
        <v>-187.95485290000013</v>
      </c>
      <c r="O13" s="125">
        <v>-44.819700809999944</v>
      </c>
      <c r="P13" s="125">
        <v>-17.922230300000003</v>
      </c>
      <c r="Q13" s="125">
        <v>0</v>
      </c>
      <c r="R13" s="125">
        <v>-623.94915289999994</v>
      </c>
      <c r="S13" s="125">
        <v>0</v>
      </c>
      <c r="T13" s="126">
        <v>-874.6459369099997</v>
      </c>
      <c r="U13" s="125">
        <v>-384.4085</v>
      </c>
      <c r="V13" s="125">
        <v>0</v>
      </c>
      <c r="W13" s="126">
        <v>-1259.0544369099998</v>
      </c>
      <c r="X13" s="76"/>
      <c r="Y13" s="125">
        <v>-1005.4734060400001</v>
      </c>
      <c r="Z13" s="125">
        <v>-0.76182322999999996</v>
      </c>
      <c r="AA13" s="125">
        <v>-348.55959510000014</v>
      </c>
      <c r="AB13" s="125">
        <v>0</v>
      </c>
      <c r="AC13" s="125">
        <v>0</v>
      </c>
      <c r="AD13" s="125">
        <v>0</v>
      </c>
      <c r="AE13" s="126">
        <v>-1354.7948243699998</v>
      </c>
      <c r="AF13" s="125">
        <v>-678.279</v>
      </c>
      <c r="AG13" s="125">
        <v>0</v>
      </c>
      <c r="AH13" s="126">
        <v>-2033.0738243700005</v>
      </c>
      <c r="AI13" s="76"/>
      <c r="AJ13" s="125">
        <v>-1005.85826017</v>
      </c>
      <c r="AK13" s="125">
        <v>-0.28127216999999999</v>
      </c>
      <c r="AL13" s="125">
        <v>-2979.2967478900005</v>
      </c>
      <c r="AM13" s="125">
        <v>0</v>
      </c>
      <c r="AN13" s="125">
        <v>0</v>
      </c>
      <c r="AO13" s="125">
        <v>0</v>
      </c>
      <c r="AP13" s="126">
        <v>-3985.4362802300006</v>
      </c>
      <c r="AQ13" s="125">
        <v>-1429.5195000000001</v>
      </c>
      <c r="AR13" s="125">
        <v>0</v>
      </c>
      <c r="AS13" s="126">
        <v>-5414.9557802299996</v>
      </c>
      <c r="AT13" s="76"/>
      <c r="AU13" s="125">
        <v>-170.84966642000006</v>
      </c>
      <c r="AV13" s="125">
        <v>-259.18702418999999</v>
      </c>
      <c r="AW13" s="125">
        <v>-355.99660003000002</v>
      </c>
      <c r="AX13" s="125">
        <v>0</v>
      </c>
      <c r="AY13" s="125">
        <v>0</v>
      </c>
      <c r="AZ13" s="125">
        <v>0</v>
      </c>
      <c r="BA13" s="126">
        <v>-786.0332906400007</v>
      </c>
      <c r="BB13" s="125">
        <v>-1515.646</v>
      </c>
      <c r="BC13" s="125">
        <v>0</v>
      </c>
      <c r="BD13" s="126">
        <v>-2301.679290640001</v>
      </c>
      <c r="BE13" s="76"/>
      <c r="BF13" s="125">
        <v>-35.08416629999995</v>
      </c>
      <c r="BG13" s="125">
        <v>-142.75227749000001</v>
      </c>
      <c r="BH13" s="125">
        <v>-220.59974011000006</v>
      </c>
      <c r="BI13" s="125">
        <v>0</v>
      </c>
      <c r="BJ13" s="125">
        <v>-9.0949470177292804E-13</v>
      </c>
      <c r="BK13" s="126">
        <v>-398.43618390000091</v>
      </c>
      <c r="BL13" s="125">
        <v>-32.975999999999999</v>
      </c>
      <c r="BM13" s="125">
        <v>0</v>
      </c>
      <c r="BN13" s="126">
        <v>-431.41218390000091</v>
      </c>
      <c r="BO13" s="76"/>
      <c r="BP13" s="125">
        <v>-38.198920610000137</v>
      </c>
      <c r="BQ13" s="125">
        <v>-0.32441832000000032</v>
      </c>
      <c r="BR13" s="125">
        <v>-699.48535336000009</v>
      </c>
      <c r="BS13" s="125">
        <v>4.9948630000000001E-2</v>
      </c>
      <c r="BT13" s="125">
        <v>-2.2737367544323201E-13</v>
      </c>
      <c r="BU13" s="126">
        <v>-737.95874366000044</v>
      </c>
      <c r="BV13" s="125">
        <v>-423.58299999999997</v>
      </c>
      <c r="BW13" s="125">
        <v>1.13686837721616E-13</v>
      </c>
      <c r="BX13" s="126">
        <v>-1161.5417436600003</v>
      </c>
      <c r="BY13" s="76"/>
      <c r="BZ13" s="125">
        <v>-1524.2608821099998</v>
      </c>
      <c r="CA13" s="125">
        <v>-29.285772249999997</v>
      </c>
      <c r="CB13" s="125">
        <v>-5639.167502469998</v>
      </c>
      <c r="CC13" s="125">
        <v>-1093.8316699000002</v>
      </c>
      <c r="CD13" s="125">
        <v>-1.8189894035458601E-12</v>
      </c>
      <c r="CE13" s="126">
        <v>-8286.54582673</v>
      </c>
      <c r="CF13" s="125">
        <v>-594.63800000000003</v>
      </c>
      <c r="CG13" s="125">
        <v>1.8189894035458601E-12</v>
      </c>
      <c r="CH13" s="126">
        <v>-8881.1838267299991</v>
      </c>
      <c r="CI13" s="76"/>
      <c r="CJ13" s="125">
        <v>-369.45336875000004</v>
      </c>
      <c r="CK13" s="125">
        <v>-97.614753239999985</v>
      </c>
      <c r="CL13" s="125">
        <v>-326.79104460000002</v>
      </c>
      <c r="CM13" s="125">
        <v>-8.8569999999999996E-2</v>
      </c>
      <c r="CN13" s="125">
        <v>0</v>
      </c>
      <c r="CO13" s="126">
        <v>-793.94773658999998</v>
      </c>
      <c r="CP13" s="125">
        <v>-476.92250000000001</v>
      </c>
      <c r="CQ13" s="125">
        <v>0</v>
      </c>
      <c r="CR13" s="126">
        <v>-1270.8702365900001</v>
      </c>
      <c r="CS13" s="76"/>
      <c r="CT13" s="125">
        <v>-157.16886015999998</v>
      </c>
      <c r="CU13" s="125">
        <v>-0.96324936000000005</v>
      </c>
      <c r="CV13" s="125">
        <v>-83.374637609999994</v>
      </c>
      <c r="CW13" s="125">
        <v>-0.23647485000000001</v>
      </c>
      <c r="CX13" s="125">
        <v>0</v>
      </c>
      <c r="CY13" s="126">
        <v>-241.74322197999993</v>
      </c>
      <c r="CZ13" s="125">
        <v>-1417.0615</v>
      </c>
      <c r="DA13" s="125">
        <v>0</v>
      </c>
      <c r="DB13" s="126">
        <v>-1658.8047219799998</v>
      </c>
      <c r="DC13" s="76"/>
      <c r="DD13" s="125">
        <v>-148.49400351</v>
      </c>
      <c r="DE13" s="125">
        <v>-14.81533864</v>
      </c>
      <c r="DF13" s="125">
        <v>-98.068438970000003</v>
      </c>
      <c r="DG13" s="125">
        <v>-2.6829419100000109</v>
      </c>
      <c r="DH13" s="125">
        <v>0</v>
      </c>
      <c r="DI13" s="126">
        <v>-264.06072303000002</v>
      </c>
      <c r="DJ13" s="125">
        <v>-459.96499999999997</v>
      </c>
      <c r="DK13" s="125">
        <v>0</v>
      </c>
      <c r="DL13" s="126">
        <v>-724.02572302999999</v>
      </c>
      <c r="DM13" s="76"/>
      <c r="DN13" s="125">
        <v>-146.02173200000001</v>
      </c>
      <c r="DO13" s="125">
        <v>-104.88512919999999</v>
      </c>
      <c r="DP13" s="125">
        <v>-246.91505137000001</v>
      </c>
      <c r="DQ13" s="125">
        <v>-1701.7745879399999</v>
      </c>
      <c r="DR13" s="125">
        <v>0</v>
      </c>
      <c r="DS13" s="126">
        <v>-2199.5965005100002</v>
      </c>
      <c r="DT13" s="125">
        <v>-1034.8105</v>
      </c>
      <c r="DU13" s="125">
        <v>0</v>
      </c>
      <c r="DV13" s="126">
        <v>-3234.4070005100002</v>
      </c>
      <c r="DW13" s="76"/>
    </row>
    <row r="14" spans="1:127">
      <c r="A14" s="130" t="s">
        <v>208</v>
      </c>
      <c r="C14" s="125">
        <v>-331.14197251000013</v>
      </c>
      <c r="D14" s="125">
        <v>-302.39686638000001</v>
      </c>
      <c r="E14" s="125">
        <v>-36.382409850000002</v>
      </c>
      <c r="F14" s="125">
        <v>0</v>
      </c>
      <c r="G14" s="125">
        <v>-324.77194373999998</v>
      </c>
      <c r="H14" s="125">
        <v>0</v>
      </c>
      <c r="I14" s="126">
        <v>-994.69319248000011</v>
      </c>
      <c r="J14" s="125">
        <v>-198.41749999999999</v>
      </c>
      <c r="K14" s="125">
        <v>0</v>
      </c>
      <c r="L14" s="126">
        <v>-1193.1106924799997</v>
      </c>
      <c r="M14" s="76"/>
      <c r="N14" s="125">
        <v>-238.0140290599999</v>
      </c>
      <c r="O14" s="125">
        <v>-93.653499910000022</v>
      </c>
      <c r="P14" s="125">
        <v>-24.557720549999996</v>
      </c>
      <c r="Q14" s="125">
        <v>0</v>
      </c>
      <c r="R14" s="125">
        <v>-545.71244301000002</v>
      </c>
      <c r="S14" s="125">
        <v>0</v>
      </c>
      <c r="T14" s="126">
        <v>-901.93769253000005</v>
      </c>
      <c r="U14" s="125">
        <v>-138.595</v>
      </c>
      <c r="V14" s="125">
        <v>0</v>
      </c>
      <c r="W14" s="126">
        <v>-1040.5326925300001</v>
      </c>
      <c r="X14" s="76"/>
      <c r="Y14" s="125">
        <v>-189.29882159000002</v>
      </c>
      <c r="Z14" s="125">
        <v>-7.80531358</v>
      </c>
      <c r="AA14" s="125">
        <v>-306.34191363000008</v>
      </c>
      <c r="AB14" s="125">
        <v>0</v>
      </c>
      <c r="AC14" s="125">
        <v>-51.09946875</v>
      </c>
      <c r="AD14" s="125">
        <v>0</v>
      </c>
      <c r="AE14" s="126">
        <v>-554.54551755000011</v>
      </c>
      <c r="AF14" s="125">
        <v>-133.29750000000001</v>
      </c>
      <c r="AG14" s="125">
        <v>0</v>
      </c>
      <c r="AH14" s="126">
        <v>-687.84301755000013</v>
      </c>
      <c r="AI14" s="76"/>
      <c r="AJ14" s="125">
        <v>-75.347370830000003</v>
      </c>
      <c r="AK14" s="125">
        <v>-3.8568927000000004</v>
      </c>
      <c r="AL14" s="125">
        <v>-314.40556578999997</v>
      </c>
      <c r="AM14" s="125">
        <v>0</v>
      </c>
      <c r="AN14" s="125">
        <v>-597.31093929999997</v>
      </c>
      <c r="AO14" s="125">
        <v>0</v>
      </c>
      <c r="AP14" s="126">
        <v>-990.9207686200001</v>
      </c>
      <c r="AQ14" s="125">
        <v>-107.09950000000001</v>
      </c>
      <c r="AR14" s="125">
        <v>3.1263880373444408E-13</v>
      </c>
      <c r="AS14" s="126">
        <v>-1098.0202686199998</v>
      </c>
      <c r="AT14" s="76"/>
      <c r="AU14" s="125">
        <v>-245.15309958</v>
      </c>
      <c r="AV14" s="125">
        <v>-5.9822948399999998</v>
      </c>
      <c r="AW14" s="125">
        <v>-252.89466347999999</v>
      </c>
      <c r="AX14" s="125">
        <v>0</v>
      </c>
      <c r="AY14" s="125">
        <v>-57.305531250000001</v>
      </c>
      <c r="AZ14" s="125">
        <v>0</v>
      </c>
      <c r="BA14" s="126">
        <v>-561.33558915000003</v>
      </c>
      <c r="BB14" s="125">
        <v>-119.324</v>
      </c>
      <c r="BC14" s="125">
        <v>0</v>
      </c>
      <c r="BD14" s="126">
        <v>-680.65958914999999</v>
      </c>
      <c r="BE14" s="76"/>
      <c r="BF14" s="125">
        <v>-41.606030769999997</v>
      </c>
      <c r="BG14" s="125">
        <v>-3.3516525199999996</v>
      </c>
      <c r="BH14" s="125">
        <v>-246.7046292900001</v>
      </c>
      <c r="BI14" s="125">
        <v>-315.12654623000003</v>
      </c>
      <c r="BJ14" s="125">
        <v>1.4210854715202001E-13</v>
      </c>
      <c r="BK14" s="126">
        <v>-606.78885880999997</v>
      </c>
      <c r="BL14" s="125">
        <v>-91.921000000000006</v>
      </c>
      <c r="BM14" s="125">
        <v>1.13686837721616E-13</v>
      </c>
      <c r="BN14" s="126">
        <v>-698.7098588099999</v>
      </c>
      <c r="BO14" s="76"/>
      <c r="BP14" s="125">
        <v>-52.519626099999996</v>
      </c>
      <c r="BQ14" s="125">
        <v>-4.5077215400000012</v>
      </c>
      <c r="BR14" s="125">
        <v>-123.30318090999991</v>
      </c>
      <c r="BS14" s="125">
        <v>-54.553532750000002</v>
      </c>
      <c r="BT14" s="125">
        <v>-1.4210854715202001E-13</v>
      </c>
      <c r="BU14" s="126">
        <v>-234.88406130000004</v>
      </c>
      <c r="BV14" s="125">
        <v>-69.1755</v>
      </c>
      <c r="BW14" s="125">
        <v>-5.6843418860808002E-14</v>
      </c>
      <c r="BX14" s="126">
        <v>-304.0595613000001</v>
      </c>
      <c r="BY14" s="76"/>
      <c r="BZ14" s="125">
        <v>-79.813175860000015</v>
      </c>
      <c r="CA14" s="125">
        <v>-3.3948303299999996</v>
      </c>
      <c r="CB14" s="125">
        <v>-487.77618147000015</v>
      </c>
      <c r="CC14" s="125">
        <v>-352.66950704000004</v>
      </c>
      <c r="CD14" s="125">
        <v>1.13686837721616E-13</v>
      </c>
      <c r="CE14" s="126">
        <v>-923.65369470000007</v>
      </c>
      <c r="CF14" s="125">
        <v>-96.753500000000003</v>
      </c>
      <c r="CG14" s="125">
        <v>1.13686837721616E-13</v>
      </c>
      <c r="CH14" s="126">
        <v>-1020.4071947</v>
      </c>
      <c r="CI14" s="76"/>
      <c r="CJ14" s="125">
        <v>-236.45796382999998</v>
      </c>
      <c r="CK14" s="125">
        <v>-6.5678637800000006</v>
      </c>
      <c r="CL14" s="125">
        <v>-131.43721206000001</v>
      </c>
      <c r="CM14" s="125">
        <v>-55.920725259999998</v>
      </c>
      <c r="CN14" s="125">
        <v>0</v>
      </c>
      <c r="CO14" s="126">
        <v>-430.38376492999998</v>
      </c>
      <c r="CP14" s="125">
        <v>-108.8145</v>
      </c>
      <c r="CQ14" s="125">
        <v>0</v>
      </c>
      <c r="CR14" s="126">
        <v>-539.19826492999994</v>
      </c>
      <c r="CS14" s="76"/>
      <c r="CT14" s="125">
        <v>-16.08361863</v>
      </c>
      <c r="CU14" s="125">
        <v>-4.7633971299999995</v>
      </c>
      <c r="CV14" s="125">
        <v>-291.81044393000002</v>
      </c>
      <c r="CW14" s="125">
        <v>-333.12668066000009</v>
      </c>
      <c r="CX14" s="125">
        <v>0</v>
      </c>
      <c r="CY14" s="126">
        <v>-645.78414035000014</v>
      </c>
      <c r="CZ14" s="125">
        <v>-121.2685</v>
      </c>
      <c r="DA14" s="125">
        <v>0</v>
      </c>
      <c r="DB14" s="126">
        <v>-767.05264035000016</v>
      </c>
      <c r="DC14" s="76"/>
      <c r="DD14" s="125">
        <v>-20.672126240000001</v>
      </c>
      <c r="DE14" s="125">
        <v>-5.1325629600000005</v>
      </c>
      <c r="DF14" s="125">
        <v>-36.777097269999999</v>
      </c>
      <c r="DG14" s="125">
        <v>-58.221442499999995</v>
      </c>
      <c r="DH14" s="125">
        <v>0</v>
      </c>
      <c r="DI14" s="126">
        <v>-120.80322896999999</v>
      </c>
      <c r="DJ14" s="125">
        <v>-100.464</v>
      </c>
      <c r="DK14" s="125">
        <v>0</v>
      </c>
      <c r="DL14" s="126">
        <v>-221.26722896999999</v>
      </c>
      <c r="DM14" s="76"/>
      <c r="DN14" s="125">
        <v>-7.2586911799999996</v>
      </c>
      <c r="DO14" s="125">
        <v>-3.1617725099999996</v>
      </c>
      <c r="DP14" s="125">
        <v>-288.98734996999997</v>
      </c>
      <c r="DQ14" s="125">
        <v>-347.42359203000001</v>
      </c>
      <c r="DR14" s="125">
        <v>0</v>
      </c>
      <c r="DS14" s="126">
        <v>-646.83140569</v>
      </c>
      <c r="DT14" s="125">
        <v>-125.05200000000001</v>
      </c>
      <c r="DU14" s="125">
        <v>0</v>
      </c>
      <c r="DV14" s="126">
        <v>-771.88340569000002</v>
      </c>
      <c r="DW14" s="76"/>
    </row>
    <row r="15" spans="1:127">
      <c r="A15" s="130" t="s">
        <v>324</v>
      </c>
      <c r="C15" s="125">
        <v>-120.13389864000001</v>
      </c>
      <c r="D15" s="125">
        <v>-5.6115125900000002</v>
      </c>
      <c r="E15" s="125">
        <v>-26.096817180000002</v>
      </c>
      <c r="F15" s="125">
        <v>-0.16480400000000001</v>
      </c>
      <c r="G15" s="125">
        <v>-2.2763425799999997</v>
      </c>
      <c r="H15" s="125">
        <v>0</v>
      </c>
      <c r="I15" s="126">
        <v>-154.28337499</v>
      </c>
      <c r="J15" s="125">
        <v>-484.16950000000003</v>
      </c>
      <c r="K15" s="125">
        <v>0</v>
      </c>
      <c r="L15" s="126">
        <v>-638.45287499000005</v>
      </c>
      <c r="M15" s="76"/>
      <c r="N15" s="125">
        <v>-125.16524792</v>
      </c>
      <c r="O15" s="125">
        <v>-3.7231854600000007</v>
      </c>
      <c r="P15" s="125">
        <v>-4.2517534999999995</v>
      </c>
      <c r="Q15" s="125">
        <v>-0.154692</v>
      </c>
      <c r="R15" s="125">
        <v>-2.2791890100000001</v>
      </c>
      <c r="S15" s="125">
        <v>0</v>
      </c>
      <c r="T15" s="126">
        <v>-135.57406789000004</v>
      </c>
      <c r="U15" s="125">
        <v>-365.53750000000002</v>
      </c>
      <c r="V15" s="125">
        <v>0</v>
      </c>
      <c r="W15" s="126">
        <v>-501.11156789</v>
      </c>
      <c r="X15" s="76"/>
      <c r="Y15" s="125">
        <v>-4.1029894399999991</v>
      </c>
      <c r="Z15" s="125">
        <v>-3.5613805700000003</v>
      </c>
      <c r="AA15" s="125">
        <v>-112.94141338999998</v>
      </c>
      <c r="AB15" s="125">
        <v>-0.154692</v>
      </c>
      <c r="AC15" s="125">
        <v>-2.1959930700000001</v>
      </c>
      <c r="AD15" s="125">
        <v>0</v>
      </c>
      <c r="AE15" s="126">
        <v>-122.95646847</v>
      </c>
      <c r="AF15" s="125">
        <v>-408.99799999999999</v>
      </c>
      <c r="AG15" s="125">
        <v>0</v>
      </c>
      <c r="AH15" s="126">
        <v>-531.95446846999994</v>
      </c>
      <c r="AI15" s="76"/>
      <c r="AJ15" s="125">
        <v>-2.82835043</v>
      </c>
      <c r="AK15" s="125">
        <v>-3.5029804200000001</v>
      </c>
      <c r="AL15" s="125">
        <v>-109.07830169999998</v>
      </c>
      <c r="AM15" s="125">
        <v>-0.15001282000000002</v>
      </c>
      <c r="AN15" s="125">
        <v>-2.2325065799999999</v>
      </c>
      <c r="AO15" s="125">
        <v>0</v>
      </c>
      <c r="AP15" s="126">
        <v>-117.79215194999999</v>
      </c>
      <c r="AQ15" s="125">
        <v>-313.71699999999998</v>
      </c>
      <c r="AR15" s="125">
        <v>0</v>
      </c>
      <c r="AS15" s="126">
        <v>-431.50915194999993</v>
      </c>
      <c r="AT15" s="76"/>
      <c r="AU15" s="125">
        <v>-1.3441633599999996</v>
      </c>
      <c r="AV15" s="125">
        <v>-3.7398478099999992</v>
      </c>
      <c r="AW15" s="125">
        <v>-80.211076269999978</v>
      </c>
      <c r="AX15" s="125">
        <v>-4.9840929999999999E-2</v>
      </c>
      <c r="AY15" s="125">
        <v>-2.3085033799999999</v>
      </c>
      <c r="AZ15" s="125">
        <v>0</v>
      </c>
      <c r="BA15" s="126">
        <v>-87.653431750000024</v>
      </c>
      <c r="BB15" s="125">
        <v>-435.37200000000001</v>
      </c>
      <c r="BC15" s="125">
        <v>0</v>
      </c>
      <c r="BD15" s="126">
        <v>-523.02543175000017</v>
      </c>
      <c r="BE15" s="76"/>
      <c r="BF15" s="125">
        <v>-1.1399734799999999</v>
      </c>
      <c r="BG15" s="125">
        <v>-3.7262300700000002</v>
      </c>
      <c r="BH15" s="125">
        <v>-79.816459160000022</v>
      </c>
      <c r="BI15" s="125">
        <v>-2.28013157</v>
      </c>
      <c r="BJ15" s="125">
        <v>1.4210854715202001E-14</v>
      </c>
      <c r="BK15" s="126">
        <v>-86.962794279999997</v>
      </c>
      <c r="BL15" s="125">
        <v>-331.78449999999998</v>
      </c>
      <c r="BM15" s="125">
        <v>2.8421709430404001E-14</v>
      </c>
      <c r="BN15" s="126">
        <v>-418.74729427999995</v>
      </c>
      <c r="BO15" s="76"/>
      <c r="BP15" s="125">
        <v>-1.9073751300000001</v>
      </c>
      <c r="BQ15" s="125">
        <v>-3.8224790400000002</v>
      </c>
      <c r="BR15" s="125">
        <v>-78.954222779999981</v>
      </c>
      <c r="BS15" s="125">
        <v>-2.3210292400000001</v>
      </c>
      <c r="BT15" s="125">
        <v>0</v>
      </c>
      <c r="BU15" s="126">
        <v>-87.005106189999992</v>
      </c>
      <c r="BV15" s="125">
        <v>-295.21949999999998</v>
      </c>
      <c r="BW15" s="125">
        <v>5.6843418860808002E-14</v>
      </c>
      <c r="BX15" s="126">
        <v>-382.22460618999992</v>
      </c>
      <c r="BY15" s="76"/>
      <c r="BZ15" s="125">
        <v>0</v>
      </c>
      <c r="CA15" s="125">
        <v>-3.2131677799999996</v>
      </c>
      <c r="CB15" s="125">
        <v>-71.923764770000005</v>
      </c>
      <c r="CC15" s="125">
        <v>-0.88182885999999983</v>
      </c>
      <c r="CD15" s="125">
        <v>1.4210854715202001E-14</v>
      </c>
      <c r="CE15" s="126">
        <v>-76.018761409999996</v>
      </c>
      <c r="CF15" s="125">
        <v>-154.53</v>
      </c>
      <c r="CG15" s="125">
        <v>0</v>
      </c>
      <c r="CH15" s="126">
        <v>-230.54876141</v>
      </c>
      <c r="CI15" s="76"/>
      <c r="CJ15" s="125">
        <v>-12.159411370000001</v>
      </c>
      <c r="CK15" s="125">
        <v>-2.9510639300000001</v>
      </c>
      <c r="CL15" s="125">
        <v>-46.442729139999997</v>
      </c>
      <c r="CM15" s="125">
        <v>-1.5555726700000001</v>
      </c>
      <c r="CN15" s="125">
        <v>0</v>
      </c>
      <c r="CO15" s="126">
        <v>-63.108777110000005</v>
      </c>
      <c r="CP15" s="125">
        <v>-211.744</v>
      </c>
      <c r="CQ15" s="125">
        <v>0</v>
      </c>
      <c r="CR15" s="126">
        <v>-274.85277711000003</v>
      </c>
      <c r="CS15" s="76"/>
      <c r="CT15" s="125">
        <v>0</v>
      </c>
      <c r="CU15" s="125">
        <v>-4.7407811000000004</v>
      </c>
      <c r="CV15" s="125">
        <v>-5335.7193977500001</v>
      </c>
      <c r="CW15" s="125">
        <v>-1.8443307799999997</v>
      </c>
      <c r="CX15" s="125">
        <v>0</v>
      </c>
      <c r="CY15" s="126">
        <v>-5342.3045096300002</v>
      </c>
      <c r="CZ15" s="125">
        <v>-191.596</v>
      </c>
      <c r="DA15" s="125">
        <v>5.1999999999999998E-2</v>
      </c>
      <c r="DB15" s="126">
        <v>-5533.8485096300001</v>
      </c>
      <c r="DC15" s="76"/>
      <c r="DD15" s="125">
        <v>-0.54432197999999998</v>
      </c>
      <c r="DE15" s="125">
        <v>-2.29042301</v>
      </c>
      <c r="DF15" s="125">
        <v>-230.33182426000002</v>
      </c>
      <c r="DG15" s="125">
        <v>-0.4022907800000155</v>
      </c>
      <c r="DH15" s="125">
        <v>0</v>
      </c>
      <c r="DI15" s="126">
        <v>-233.56886003000002</v>
      </c>
      <c r="DJ15" s="125">
        <v>-221.87350000000001</v>
      </c>
      <c r="DK15" s="125">
        <v>-5.1999999999999998E-2</v>
      </c>
      <c r="DL15" s="126">
        <v>-455.49436003000005</v>
      </c>
      <c r="DM15" s="76"/>
      <c r="DN15" s="125">
        <v>-0.80016830999999999</v>
      </c>
      <c r="DO15" s="125">
        <v>-2.1191364000000004</v>
      </c>
      <c r="DP15" s="125">
        <v>-135.83186544</v>
      </c>
      <c r="DQ15" s="125">
        <v>-0.69961535999999991</v>
      </c>
      <c r="DR15" s="125">
        <v>0</v>
      </c>
      <c r="DS15" s="126">
        <v>-139.45078551</v>
      </c>
      <c r="DT15" s="125">
        <v>-129.4</v>
      </c>
      <c r="DU15" s="125">
        <v>0</v>
      </c>
      <c r="DV15" s="126">
        <v>-268.85078551000004</v>
      </c>
      <c r="DW15" s="76"/>
    </row>
    <row r="16" spans="1:127">
      <c r="A16" s="130" t="s">
        <v>209</v>
      </c>
      <c r="C16" s="125">
        <v>-253.35519615999991</v>
      </c>
      <c r="D16" s="125">
        <v>-59.789046100000029</v>
      </c>
      <c r="E16" s="125">
        <v>-8.3992123400000001</v>
      </c>
      <c r="F16" s="125">
        <v>0</v>
      </c>
      <c r="G16" s="125">
        <v>-417.41716224999999</v>
      </c>
      <c r="H16" s="125">
        <v>0</v>
      </c>
      <c r="I16" s="126">
        <v>-738.96061684999995</v>
      </c>
      <c r="J16" s="125">
        <v>0</v>
      </c>
      <c r="K16" s="125">
        <v>0</v>
      </c>
      <c r="L16" s="126">
        <v>-738.96061684999995</v>
      </c>
      <c r="M16" s="76"/>
      <c r="N16" s="125">
        <v>-241.55491553000002</v>
      </c>
      <c r="O16" s="125">
        <v>-234.73264809</v>
      </c>
      <c r="P16" s="125">
        <v>-7.8730452600000014</v>
      </c>
      <c r="Q16" s="125">
        <v>0</v>
      </c>
      <c r="R16" s="125">
        <v>-55.383636920000043</v>
      </c>
      <c r="S16" s="125">
        <v>0</v>
      </c>
      <c r="T16" s="126">
        <v>-539.5442458</v>
      </c>
      <c r="U16" s="125">
        <v>0</v>
      </c>
      <c r="V16" s="125">
        <v>0</v>
      </c>
      <c r="W16" s="126">
        <v>-539.5442458</v>
      </c>
      <c r="X16" s="76"/>
      <c r="Y16" s="125">
        <v>9.9704513299999977</v>
      </c>
      <c r="Z16" s="125">
        <v>-6.3607570599999992</v>
      </c>
      <c r="AA16" s="125">
        <v>-128.90349637</v>
      </c>
      <c r="AB16" s="125">
        <v>0</v>
      </c>
      <c r="AC16" s="125">
        <v>-63.5080472</v>
      </c>
      <c r="AD16" s="125">
        <v>0</v>
      </c>
      <c r="AE16" s="126">
        <v>-188.80184930000004</v>
      </c>
      <c r="AF16" s="125">
        <v>0</v>
      </c>
      <c r="AG16" s="125">
        <v>0</v>
      </c>
      <c r="AH16" s="126">
        <v>-188.80184930000004</v>
      </c>
      <c r="AI16" s="76"/>
      <c r="AJ16" s="125">
        <v>10.132900600000001</v>
      </c>
      <c r="AK16" s="125">
        <v>-5.0974041400000001</v>
      </c>
      <c r="AL16" s="125">
        <v>-40.582436730000005</v>
      </c>
      <c r="AM16" s="125">
        <v>0</v>
      </c>
      <c r="AN16" s="125">
        <v>-285.33223202999994</v>
      </c>
      <c r="AO16" s="125">
        <v>0</v>
      </c>
      <c r="AP16" s="126">
        <v>-320.87917229999994</v>
      </c>
      <c r="AQ16" s="125">
        <v>0</v>
      </c>
      <c r="AR16" s="125">
        <v>0</v>
      </c>
      <c r="AS16" s="126">
        <v>-320.87917229999994</v>
      </c>
      <c r="AT16" s="76"/>
      <c r="AU16" s="125">
        <v>45.994944459999992</v>
      </c>
      <c r="AV16" s="125">
        <v>23.873650430000005</v>
      </c>
      <c r="AW16" s="125">
        <v>526.76190233000011</v>
      </c>
      <c r="AX16" s="125">
        <v>0</v>
      </c>
      <c r="AY16" s="125">
        <v>309.44758297999999</v>
      </c>
      <c r="AZ16" s="125">
        <v>0</v>
      </c>
      <c r="BA16" s="126">
        <v>906.07808020000027</v>
      </c>
      <c r="BB16" s="125">
        <v>0</v>
      </c>
      <c r="BC16" s="125">
        <v>0</v>
      </c>
      <c r="BD16" s="126">
        <v>906.07808020000027</v>
      </c>
      <c r="BE16" s="76"/>
      <c r="BF16" s="125">
        <v>22.429049240000001</v>
      </c>
      <c r="BG16" s="125">
        <v>-0.63165050999999994</v>
      </c>
      <c r="BH16" s="125">
        <v>57.043124729999874</v>
      </c>
      <c r="BI16" s="125">
        <v>-14.651916259999975</v>
      </c>
      <c r="BJ16" s="125">
        <v>1.4210854715202001E-14</v>
      </c>
      <c r="BK16" s="126">
        <v>64.188607199999907</v>
      </c>
      <c r="BL16" s="125">
        <v>0</v>
      </c>
      <c r="BM16" s="125">
        <v>0</v>
      </c>
      <c r="BN16" s="126">
        <v>64.188607199999907</v>
      </c>
      <c r="BO16" s="76"/>
      <c r="BP16" s="125">
        <v>23.227273939999996</v>
      </c>
      <c r="BQ16" s="125">
        <v>-0.77267611999999997</v>
      </c>
      <c r="BR16" s="125">
        <v>5.4736014300000289</v>
      </c>
      <c r="BS16" s="125">
        <v>24.480264069999933</v>
      </c>
      <c r="BT16" s="125">
        <v>1.15463194561016E-13</v>
      </c>
      <c r="BU16" s="126">
        <v>52.408463320000074</v>
      </c>
      <c r="BV16" s="125">
        <v>0</v>
      </c>
      <c r="BW16" s="125">
        <v>0</v>
      </c>
      <c r="BX16" s="126">
        <v>52.408463320000074</v>
      </c>
      <c r="BY16" s="76"/>
      <c r="BZ16" s="125">
        <v>26.362667760000001</v>
      </c>
      <c r="CA16" s="125">
        <v>3.6792182799999997</v>
      </c>
      <c r="CB16" s="125">
        <v>1579.8758203000002</v>
      </c>
      <c r="CC16" s="125">
        <v>1046.1566249099999</v>
      </c>
      <c r="CD16" s="125">
        <v>-2.2737367544323201E-13</v>
      </c>
      <c r="CE16" s="126">
        <v>2656.0743312499999</v>
      </c>
      <c r="CF16" s="125">
        <v>0</v>
      </c>
      <c r="CG16" s="125">
        <v>0</v>
      </c>
      <c r="CH16" s="126">
        <v>2656.0743312499999</v>
      </c>
      <c r="CI16" s="76"/>
      <c r="CJ16" s="125">
        <v>39.233644910000002</v>
      </c>
      <c r="CK16" s="125">
        <v>5.2053007400000002</v>
      </c>
      <c r="CL16" s="125">
        <v>8.4060825599999998</v>
      </c>
      <c r="CM16" s="125">
        <v>300.36745272999997</v>
      </c>
      <c r="CN16" s="125">
        <v>0</v>
      </c>
      <c r="CO16" s="126">
        <v>353.21248093999998</v>
      </c>
      <c r="CP16" s="125">
        <v>0</v>
      </c>
      <c r="CQ16" s="125">
        <v>0</v>
      </c>
      <c r="CR16" s="126">
        <v>353.21248093999998</v>
      </c>
      <c r="CS16" s="76"/>
      <c r="CT16" s="125">
        <v>50.287728600000001</v>
      </c>
      <c r="CU16" s="125">
        <v>-0.23435983999999999</v>
      </c>
      <c r="CV16" s="125">
        <v>146.24170713000001</v>
      </c>
      <c r="CW16" s="125">
        <v>192.44799053</v>
      </c>
      <c r="CX16" s="125">
        <v>0</v>
      </c>
      <c r="CY16" s="126">
        <v>388.74306641999999</v>
      </c>
      <c r="CZ16" s="125">
        <v>0</v>
      </c>
      <c r="DA16" s="125">
        <v>0</v>
      </c>
      <c r="DB16" s="126">
        <v>388.74306641999999</v>
      </c>
      <c r="DC16" s="76"/>
      <c r="DD16" s="125">
        <v>43.636021469999996</v>
      </c>
      <c r="DE16" s="125">
        <v>4.359281270000003</v>
      </c>
      <c r="DF16" s="125">
        <v>0.10153494999999975</v>
      </c>
      <c r="DG16" s="125">
        <v>20.476258970000004</v>
      </c>
      <c r="DH16" s="125">
        <v>0</v>
      </c>
      <c r="DI16" s="126">
        <v>68.573096660000004</v>
      </c>
      <c r="DJ16" s="125">
        <v>0</v>
      </c>
      <c r="DK16" s="125">
        <v>0</v>
      </c>
      <c r="DL16" s="126">
        <v>68.573096660000004</v>
      </c>
      <c r="DM16" s="76"/>
      <c r="DN16" s="125">
        <v>26.386203829999999</v>
      </c>
      <c r="DO16" s="125">
        <v>22.350430589999998</v>
      </c>
      <c r="DP16" s="125">
        <v>24.886977900000002</v>
      </c>
      <c r="DQ16" s="125">
        <v>437.54241792000005</v>
      </c>
      <c r="DR16" s="125">
        <v>0</v>
      </c>
      <c r="DS16" s="126">
        <v>511.16603024000005</v>
      </c>
      <c r="DT16" s="125">
        <v>0</v>
      </c>
      <c r="DU16" s="125">
        <v>0</v>
      </c>
      <c r="DV16" s="126">
        <v>511.16603024000005</v>
      </c>
      <c r="DW16" s="76"/>
    </row>
    <row r="17" spans="1:127">
      <c r="A17" s="130" t="s">
        <v>193</v>
      </c>
      <c r="C17" s="125">
        <v>-9.8037978199999873</v>
      </c>
      <c r="D17" s="125">
        <v>4143.2272072299993</v>
      </c>
      <c r="E17" s="125">
        <v>0</v>
      </c>
      <c r="F17" s="125">
        <v>33.619328999999993</v>
      </c>
      <c r="G17" s="125">
        <v>3994.5897281199987</v>
      </c>
      <c r="H17" s="125">
        <v>-172.55325700000049</v>
      </c>
      <c r="I17" s="126">
        <v>7989.0792095299976</v>
      </c>
      <c r="J17" s="125">
        <v>3.0365000000000464</v>
      </c>
      <c r="K17" s="125">
        <v>0</v>
      </c>
      <c r="L17" s="126">
        <v>7992.1157095300023</v>
      </c>
      <c r="M17" s="76"/>
      <c r="N17" s="125">
        <v>1.9650947535865271E-13</v>
      </c>
      <c r="O17" s="125">
        <v>-483.66703344999996</v>
      </c>
      <c r="P17" s="125">
        <v>1.4210854715202004E-14</v>
      </c>
      <c r="Q17" s="125">
        <v>25.357631999999981</v>
      </c>
      <c r="R17" s="125">
        <v>16.477404759998983</v>
      </c>
      <c r="S17" s="125">
        <v>-25.357632000004173</v>
      </c>
      <c r="T17" s="126">
        <v>-467.18962869000501</v>
      </c>
      <c r="U17" s="125">
        <v>2.7304999999999229</v>
      </c>
      <c r="V17" s="125">
        <v>4.6043169277254492E-12</v>
      </c>
      <c r="W17" s="126">
        <v>-464.45912869000045</v>
      </c>
      <c r="X17" s="76"/>
      <c r="Y17" s="125">
        <v>0</v>
      </c>
      <c r="Z17" s="125">
        <v>-1.0000067840465476E-7</v>
      </c>
      <c r="AA17" s="125">
        <v>-0.15139177999978415</v>
      </c>
      <c r="AB17" s="125">
        <v>23.951483000000003</v>
      </c>
      <c r="AC17" s="125">
        <v>-111.86475939</v>
      </c>
      <c r="AD17" s="125">
        <v>-5.4499999999993207</v>
      </c>
      <c r="AE17" s="126">
        <v>-93.514668269999788</v>
      </c>
      <c r="AF17" s="125">
        <v>-92.980999999999881</v>
      </c>
      <c r="AG17" s="125">
        <v>-1.7053025658242404E-12</v>
      </c>
      <c r="AH17" s="126">
        <v>-186.49566827000137</v>
      </c>
      <c r="AI17" s="76"/>
      <c r="AJ17" s="125">
        <v>-1.8696155734687636E-13</v>
      </c>
      <c r="AK17" s="125">
        <v>1.7763568394002505E-15</v>
      </c>
      <c r="AL17" s="125">
        <v>-118.29998517000142</v>
      </c>
      <c r="AM17" s="125">
        <v>419.45077944999997</v>
      </c>
      <c r="AN17" s="125">
        <v>-7.5820003900001831</v>
      </c>
      <c r="AO17" s="125">
        <v>-411.22377944999926</v>
      </c>
      <c r="AP17" s="126">
        <v>-117.65498556000109</v>
      </c>
      <c r="AQ17" s="125">
        <v>6.8315000000001191</v>
      </c>
      <c r="AR17" s="125">
        <v>1.4352963262354024E-12</v>
      </c>
      <c r="AS17" s="126">
        <v>-110.82348555999954</v>
      </c>
      <c r="AT17" s="76"/>
      <c r="AU17" s="125">
        <v>625.33588302000021</v>
      </c>
      <c r="AV17" s="125">
        <v>-1.33226762955019E-15</v>
      </c>
      <c r="AW17" s="125">
        <v>4.4000040588798583E-7</v>
      </c>
      <c r="AX17" s="125">
        <v>-2.0053403382291902E-15</v>
      </c>
      <c r="AY17" s="125">
        <v>7.9268606400000383</v>
      </c>
      <c r="AZ17" s="125">
        <v>0</v>
      </c>
      <c r="BA17" s="126">
        <v>633.26274410000008</v>
      </c>
      <c r="BB17" s="125">
        <v>-8.0900000000000887</v>
      </c>
      <c r="BC17" s="125">
        <v>3.979039320256561E-13</v>
      </c>
      <c r="BD17" s="126">
        <v>625.17274410000039</v>
      </c>
      <c r="BE17" s="76"/>
      <c r="BF17" s="125">
        <v>1594.34309295</v>
      </c>
      <c r="BG17" s="125">
        <v>-32.030134050000029</v>
      </c>
      <c r="BH17" s="125">
        <v>-388.73884299999924</v>
      </c>
      <c r="BI17" s="125">
        <v>-291.41967762000002</v>
      </c>
      <c r="BJ17" s="125">
        <v>-1.87583282240666E-12</v>
      </c>
      <c r="BK17" s="126">
        <v>882.15443827999889</v>
      </c>
      <c r="BL17" s="125">
        <v>3264.49</v>
      </c>
      <c r="BM17" s="125">
        <v>1.13686837721616E-11</v>
      </c>
      <c r="BN17" s="126">
        <v>4146.64443828001</v>
      </c>
      <c r="BO17" s="76"/>
      <c r="BP17" s="125">
        <v>-9.9999848401921554E-9</v>
      </c>
      <c r="BQ17" s="125">
        <v>69.488682420000004</v>
      </c>
      <c r="BR17" s="125">
        <v>-4.1211478674085801E-13</v>
      </c>
      <c r="BS17" s="125">
        <v>-6.744311030000171</v>
      </c>
      <c r="BT17" s="125">
        <v>1.0960121699099501E-12</v>
      </c>
      <c r="BU17" s="126">
        <v>62.74437138000053</v>
      </c>
      <c r="BV17" s="125">
        <v>-1.4494999999998299</v>
      </c>
      <c r="BW17" s="125">
        <v>-1.47792889038101E-12</v>
      </c>
      <c r="BX17" s="126">
        <v>61.294871379999222</v>
      </c>
      <c r="BY17" s="76"/>
      <c r="BZ17" s="125">
        <v>-1.0000235306506499E-8</v>
      </c>
      <c r="CA17" s="125">
        <v>9.3258734068513102E-15</v>
      </c>
      <c r="CB17" s="125">
        <v>-29.750779189999022</v>
      </c>
      <c r="CC17" s="125">
        <v>-24.158324450000393</v>
      </c>
      <c r="CD17" s="125">
        <v>2.9998481920756603E-8</v>
      </c>
      <c r="CE17" s="126">
        <v>-53.909103620001162</v>
      </c>
      <c r="CF17" s="125">
        <v>1.4285000000000707</v>
      </c>
      <c r="CG17" s="125">
        <v>-6.2527760746888796E-13</v>
      </c>
      <c r="CH17" s="126">
        <v>-52.480603620001716</v>
      </c>
      <c r="CI17" s="76"/>
      <c r="CJ17" s="125">
        <v>0</v>
      </c>
      <c r="CK17" s="125">
        <v>1.0491607582707699E-14</v>
      </c>
      <c r="CL17" s="125">
        <v>-5.5554800000365201E-3</v>
      </c>
      <c r="CM17" s="125">
        <v>-164.53500266</v>
      </c>
      <c r="CN17" s="125">
        <v>0</v>
      </c>
      <c r="CO17" s="126">
        <v>-164.54055813999997</v>
      </c>
      <c r="CP17" s="125">
        <v>-1.4175000000000217</v>
      </c>
      <c r="CQ17" s="125">
        <v>0</v>
      </c>
      <c r="CR17" s="126">
        <v>-165.95805813999965</v>
      </c>
      <c r="CS17" s="76"/>
      <c r="CT17" s="125">
        <v>-2.3727172999999908</v>
      </c>
      <c r="CU17" s="125">
        <v>1.7763568394002501E-15</v>
      </c>
      <c r="CV17" s="125">
        <v>6306.1058929399978</v>
      </c>
      <c r="CW17" s="125">
        <v>-0.51715618000002905</v>
      </c>
      <c r="CX17" s="125">
        <v>-1999.9999785</v>
      </c>
      <c r="CY17" s="126">
        <v>4303.2160409599983</v>
      </c>
      <c r="CZ17" s="125">
        <v>-26.222000000000033</v>
      </c>
      <c r="DA17" s="125">
        <v>0</v>
      </c>
      <c r="DB17" s="126">
        <v>4276.9940409599985</v>
      </c>
      <c r="DC17" s="76"/>
      <c r="DD17" s="125">
        <v>16.913069469999797</v>
      </c>
      <c r="DE17" s="125">
        <v>-1.9850000001042645E-5</v>
      </c>
      <c r="DF17" s="125">
        <v>2.6822988274943802E-13</v>
      </c>
      <c r="DG17" s="125">
        <v>-43.279404139999471</v>
      </c>
      <c r="DH17" s="125">
        <v>0</v>
      </c>
      <c r="DI17" s="126">
        <v>-26.366354519999401</v>
      </c>
      <c r="DJ17" s="125">
        <v>-5.6843418860808002E-14</v>
      </c>
      <c r="DK17" s="125">
        <v>0</v>
      </c>
      <c r="DL17" s="126">
        <v>-26.366354519999458</v>
      </c>
      <c r="DM17" s="76"/>
      <c r="DN17" s="125">
        <v>82.93578930000001</v>
      </c>
      <c r="DO17" s="125">
        <v>65.477665869999981</v>
      </c>
      <c r="DP17" s="125">
        <v>15.700914529999977</v>
      </c>
      <c r="DQ17" s="125">
        <v>-551.25559345000056</v>
      </c>
      <c r="DR17" s="125">
        <v>0</v>
      </c>
      <c r="DS17" s="126">
        <v>-387.14122375000017</v>
      </c>
      <c r="DT17" s="125">
        <v>1.13686837721616E-13</v>
      </c>
      <c r="DU17" s="125">
        <v>0</v>
      </c>
      <c r="DV17" s="126">
        <v>-387.14122374999994</v>
      </c>
      <c r="DW17" s="76"/>
    </row>
    <row r="18" spans="1:127">
      <c r="A18" s="123" t="s">
        <v>210</v>
      </c>
      <c r="C18" s="54">
        <v>-932.31312908999996</v>
      </c>
      <c r="D18" s="54">
        <v>101.52069151999922</v>
      </c>
      <c r="E18" s="54">
        <v>-331.69612963999998</v>
      </c>
      <c r="F18" s="54">
        <v>33.454524999999997</v>
      </c>
      <c r="G18" s="54">
        <v>7819.7549502899983</v>
      </c>
      <c r="H18" s="54">
        <v>-172.55325699999867</v>
      </c>
      <c r="I18" s="55">
        <v>6518.1676510799989</v>
      </c>
      <c r="J18" s="54">
        <v>-974.13099999999997</v>
      </c>
      <c r="K18" s="54">
        <v>0</v>
      </c>
      <c r="L18" s="55">
        <v>5544.0366510799995</v>
      </c>
      <c r="M18" s="76"/>
      <c r="N18" s="54">
        <v>-645.48850159999984</v>
      </c>
      <c r="O18" s="54">
        <v>-860.59606771999995</v>
      </c>
      <c r="P18" s="54">
        <v>-61.229982470000124</v>
      </c>
      <c r="Q18" s="54">
        <v>25.20293999999998</v>
      </c>
      <c r="R18" s="54">
        <v>6745.2682097899997</v>
      </c>
      <c r="S18" s="54">
        <v>-25.357632000003832</v>
      </c>
      <c r="T18" s="55">
        <v>5177.7989659999957</v>
      </c>
      <c r="U18" s="54">
        <v>1488.0139999999999</v>
      </c>
      <c r="V18" s="54">
        <v>0</v>
      </c>
      <c r="W18" s="55">
        <v>6665.8129659999995</v>
      </c>
      <c r="X18" s="76"/>
      <c r="Y18" s="54">
        <v>-822.71040141999993</v>
      </c>
      <c r="Z18" s="54">
        <v>2180.5864417899988</v>
      </c>
      <c r="AA18" s="54">
        <v>-896.89781026999992</v>
      </c>
      <c r="AB18" s="54">
        <v>23.796791000000002</v>
      </c>
      <c r="AC18" s="54">
        <v>1265.4264975900001</v>
      </c>
      <c r="AD18" s="54">
        <v>-5.4499999999989086</v>
      </c>
      <c r="AE18" s="55">
        <v>1744.75151869</v>
      </c>
      <c r="AF18" s="54">
        <v>2519.5884999999998</v>
      </c>
      <c r="AG18" s="54">
        <v>-1.8189894035458565E-12</v>
      </c>
      <c r="AH18" s="55">
        <v>4264.340018689998</v>
      </c>
      <c r="AI18" s="76"/>
      <c r="AJ18" s="54">
        <v>958.41383699999972</v>
      </c>
      <c r="AK18" s="54">
        <v>32.229101029999995</v>
      </c>
      <c r="AL18" s="54">
        <v>-3469.7012555600018</v>
      </c>
      <c r="AM18" s="54">
        <v>419.30076663</v>
      </c>
      <c r="AN18" s="54">
        <v>-892.45767830000011</v>
      </c>
      <c r="AO18" s="54">
        <v>-411.22377944999926</v>
      </c>
      <c r="AP18" s="55">
        <v>-3363.4390086500016</v>
      </c>
      <c r="AQ18" s="54">
        <v>-1343.6869999999999</v>
      </c>
      <c r="AR18" s="54">
        <v>3.637978807091713E-12</v>
      </c>
      <c r="AS18" s="55">
        <v>-4707.1260086499979</v>
      </c>
      <c r="AT18" s="76"/>
      <c r="AU18" s="54">
        <v>253.51004079999996</v>
      </c>
      <c r="AV18" s="54">
        <v>15.830483590000002</v>
      </c>
      <c r="AW18" s="54">
        <v>1351.5368352099997</v>
      </c>
      <c r="AX18" s="54">
        <v>-4.9840930000002004E-2</v>
      </c>
      <c r="AY18" s="54">
        <v>243.8302471500001</v>
      </c>
      <c r="AZ18" s="54">
        <v>0</v>
      </c>
      <c r="BA18" s="55">
        <v>1864.657765819999</v>
      </c>
      <c r="BB18" s="54">
        <v>-1168.43</v>
      </c>
      <c r="BC18" s="54">
        <v>1.8189894035458565E-12</v>
      </c>
      <c r="BD18" s="55">
        <v>696.22776582000074</v>
      </c>
      <c r="BE18" s="76"/>
      <c r="BF18" s="54">
        <v>3191.2066034800005</v>
      </c>
      <c r="BG18" s="54">
        <v>-24.691944640000031</v>
      </c>
      <c r="BH18" s="54">
        <v>2778.5611981800007</v>
      </c>
      <c r="BI18" s="54">
        <v>1376.52172832</v>
      </c>
      <c r="BJ18" s="54">
        <v>-3.06954461848363E-12</v>
      </c>
      <c r="BK18" s="55">
        <v>7321.5975853399977</v>
      </c>
      <c r="BL18" s="54">
        <v>4084.5309999999999</v>
      </c>
      <c r="BM18" s="54">
        <v>9.6918029157677698E-12</v>
      </c>
      <c r="BN18" s="55">
        <v>11406.128585340008</v>
      </c>
      <c r="BO18" s="76"/>
      <c r="BP18" s="54">
        <v>-46.14337860000019</v>
      </c>
      <c r="BQ18" s="54">
        <v>60.061387400000001</v>
      </c>
      <c r="BR18" s="54">
        <v>660.12741222999989</v>
      </c>
      <c r="BS18" s="54">
        <v>-39.088660320000237</v>
      </c>
      <c r="BT18" s="54">
        <v>3.8724579098925501E-13</v>
      </c>
      <c r="BU18" s="55">
        <v>634.95676071000003</v>
      </c>
      <c r="BV18" s="54">
        <v>152.77100000000019</v>
      </c>
      <c r="BW18" s="54">
        <v>-1.1368683772161601E-12</v>
      </c>
      <c r="BX18" s="55">
        <v>787.72776070999907</v>
      </c>
      <c r="BY18" s="76"/>
      <c r="BZ18" s="54">
        <v>-1001.1983527200001</v>
      </c>
      <c r="CA18" s="54">
        <v>-32.21455207999999</v>
      </c>
      <c r="CB18" s="54">
        <v>-3485.2629171899966</v>
      </c>
      <c r="CC18" s="54">
        <v>-425.89463092000091</v>
      </c>
      <c r="CD18" s="54">
        <v>2.9996563455370051E-8</v>
      </c>
      <c r="CE18" s="55">
        <v>-4944.5704528800015</v>
      </c>
      <c r="CF18" s="54">
        <v>-802.92299999999989</v>
      </c>
      <c r="CG18" s="54">
        <v>1.3073986337985799E-12</v>
      </c>
      <c r="CH18" s="55">
        <v>-5747.4934528800013</v>
      </c>
      <c r="CI18" s="76"/>
      <c r="CJ18" s="54">
        <v>-485.71325436000012</v>
      </c>
      <c r="CK18" s="54">
        <v>-101.92838020999997</v>
      </c>
      <c r="CL18" s="54">
        <v>-459.51717108000003</v>
      </c>
      <c r="CM18" s="54">
        <v>78.267582139999973</v>
      </c>
      <c r="CN18" s="54">
        <v>0</v>
      </c>
      <c r="CO18" s="55">
        <v>-968.89122350999992</v>
      </c>
      <c r="CP18" s="54">
        <v>-589.11599999999999</v>
      </c>
      <c r="CQ18" s="54">
        <v>0</v>
      </c>
      <c r="CR18" s="55">
        <v>-1558.0072235099997</v>
      </c>
      <c r="CS18" s="76"/>
      <c r="CT18" s="54">
        <v>40.670795690000034</v>
      </c>
      <c r="CU18" s="54">
        <v>-10.701787429999998</v>
      </c>
      <c r="CV18" s="54">
        <v>3557.8037422499979</v>
      </c>
      <c r="CW18" s="54">
        <v>1568.4278859799999</v>
      </c>
      <c r="CX18" s="54">
        <v>-1999.9999785</v>
      </c>
      <c r="CY18" s="55">
        <v>3156.2006579899976</v>
      </c>
      <c r="CZ18" s="54">
        <v>-1414.7059999999999</v>
      </c>
      <c r="DA18" s="54">
        <v>5.1999999999999998E-2</v>
      </c>
      <c r="DB18" s="55">
        <v>1741.546657989998</v>
      </c>
      <c r="DC18" s="76"/>
      <c r="DD18" s="54">
        <v>1899.33008492</v>
      </c>
      <c r="DE18" s="54">
        <v>82.120936810000003</v>
      </c>
      <c r="DF18" s="54">
        <v>2024.4445501899997</v>
      </c>
      <c r="DG18" s="54">
        <v>-79.880961559999363</v>
      </c>
      <c r="DH18" s="54">
        <v>0</v>
      </c>
      <c r="DI18" s="55">
        <v>3926.01461036</v>
      </c>
      <c r="DJ18" s="54">
        <v>417.15699999999998</v>
      </c>
      <c r="DK18" s="54">
        <v>-5.1999999999999998E-2</v>
      </c>
      <c r="DL18" s="55">
        <v>4343.1196103600005</v>
      </c>
      <c r="DM18" s="76"/>
      <c r="DN18" s="54">
        <v>-44.758598360000008</v>
      </c>
      <c r="DO18" s="54">
        <v>28.77105834999999</v>
      </c>
      <c r="DP18" s="54">
        <v>298.83009284000008</v>
      </c>
      <c r="DQ18" s="54">
        <v>-2163.6109708600002</v>
      </c>
      <c r="DR18" s="54">
        <v>0</v>
      </c>
      <c r="DS18" s="55">
        <v>-1880.76841803</v>
      </c>
      <c r="DT18" s="54">
        <v>-479.17849999999999</v>
      </c>
      <c r="DU18" s="54">
        <v>0</v>
      </c>
      <c r="DV18" s="55">
        <v>-2359.9469180300002</v>
      </c>
      <c r="DW18" s="76"/>
    </row>
    <row r="19" spans="1:127">
      <c r="A19" s="137" t="s">
        <v>211</v>
      </c>
      <c r="C19" s="128">
        <v>149.01115396999998</v>
      </c>
      <c r="D19" s="128">
        <v>108.15739747999984</v>
      </c>
      <c r="E19" s="128">
        <v>0</v>
      </c>
      <c r="F19" s="128">
        <v>6.2278199800000005</v>
      </c>
      <c r="G19" s="128">
        <v>2302.0810827099999</v>
      </c>
      <c r="H19" s="128">
        <v>-1758.4762601</v>
      </c>
      <c r="I19" s="129">
        <v>807.00119403999975</v>
      </c>
      <c r="J19" s="128">
        <v>0</v>
      </c>
      <c r="K19" s="128">
        <v>-549.83264260999999</v>
      </c>
      <c r="L19" s="129">
        <v>257.16855142999981</v>
      </c>
      <c r="M19" s="76"/>
      <c r="N19" s="128">
        <v>0</v>
      </c>
      <c r="O19" s="128">
        <v>36.331096469999906</v>
      </c>
      <c r="P19" s="128">
        <v>0</v>
      </c>
      <c r="Q19" s="128">
        <v>-20.009359649999997</v>
      </c>
      <c r="R19" s="128">
        <v>75.110947859999982</v>
      </c>
      <c r="S19" s="128">
        <v>-48.061032019999807</v>
      </c>
      <c r="T19" s="129">
        <v>43.371652660000088</v>
      </c>
      <c r="U19" s="128">
        <v>3.1139999999999999</v>
      </c>
      <c r="V19" s="128">
        <v>0</v>
      </c>
      <c r="W19" s="129">
        <v>46.485652660000085</v>
      </c>
      <c r="X19" s="76"/>
      <c r="Y19" s="128">
        <v>-5.9999942779541014E-8</v>
      </c>
      <c r="Z19" s="128">
        <v>0</v>
      </c>
      <c r="AA19" s="128">
        <v>3.4000000299999544</v>
      </c>
      <c r="AB19" s="128">
        <v>26.49685865</v>
      </c>
      <c r="AC19" s="128">
        <v>128.57781848000008</v>
      </c>
      <c r="AD19" s="128">
        <v>-31.619751260000001</v>
      </c>
      <c r="AE19" s="129">
        <v>126.85492584000009</v>
      </c>
      <c r="AF19" s="128">
        <v>0.32400000000000001</v>
      </c>
      <c r="AG19" s="128">
        <v>-107.70596186000007</v>
      </c>
      <c r="AH19" s="129">
        <v>19.472963980000021</v>
      </c>
      <c r="AI19" s="76"/>
      <c r="AJ19" s="128">
        <v>1E-8</v>
      </c>
      <c r="AK19" s="128">
        <v>0</v>
      </c>
      <c r="AL19" s="128">
        <v>0.59999917999999997</v>
      </c>
      <c r="AM19" s="128">
        <v>1.38795511</v>
      </c>
      <c r="AN19" s="128">
        <v>518.65209731000004</v>
      </c>
      <c r="AO19" s="128">
        <v>0</v>
      </c>
      <c r="AP19" s="129">
        <v>520.64005161</v>
      </c>
      <c r="AQ19" s="128">
        <v>22.794</v>
      </c>
      <c r="AR19" s="128">
        <v>-517.23273958000004</v>
      </c>
      <c r="AS19" s="129">
        <v>26.20131203</v>
      </c>
      <c r="AT19" s="76"/>
      <c r="AU19" s="128">
        <v>1.8000006675720214E-7</v>
      </c>
      <c r="AV19" s="128">
        <v>0</v>
      </c>
      <c r="AW19" s="128">
        <v>0</v>
      </c>
      <c r="AX19" s="128">
        <v>-1.0000000000000001E-7</v>
      </c>
      <c r="AY19" s="128">
        <v>1187.93553152</v>
      </c>
      <c r="AZ19" s="128">
        <v>-688.62844653999991</v>
      </c>
      <c r="BA19" s="129">
        <v>499.30708506000019</v>
      </c>
      <c r="BB19" s="128">
        <v>0</v>
      </c>
      <c r="BC19" s="128">
        <v>-494.72908330999996</v>
      </c>
      <c r="BD19" s="129">
        <v>4.5780017500002383</v>
      </c>
      <c r="BE19" s="76"/>
      <c r="BF19" s="128">
        <v>0</v>
      </c>
      <c r="BG19" s="128">
        <v>0</v>
      </c>
      <c r="BH19" s="128">
        <v>5.0519646299999952</v>
      </c>
      <c r="BI19" s="128">
        <v>162.49999999000002</v>
      </c>
      <c r="BJ19" s="128">
        <v>0</v>
      </c>
      <c r="BK19" s="129">
        <v>167.55196462000001</v>
      </c>
      <c r="BL19" s="128">
        <v>2.9584999999999999</v>
      </c>
      <c r="BM19" s="128">
        <v>-162.5</v>
      </c>
      <c r="BN19" s="129">
        <v>8.010464620000004</v>
      </c>
      <c r="BO19" s="76"/>
      <c r="BP19" s="128">
        <v>0</v>
      </c>
      <c r="BQ19" s="128">
        <v>0</v>
      </c>
      <c r="BR19" s="128">
        <v>2.999999280000031</v>
      </c>
      <c r="BS19" s="128">
        <v>166.29623755</v>
      </c>
      <c r="BT19" s="128">
        <v>0</v>
      </c>
      <c r="BU19" s="129">
        <v>169.29623682999991</v>
      </c>
      <c r="BV19" s="128">
        <v>0</v>
      </c>
      <c r="BW19" s="128">
        <v>-162.50000000999998</v>
      </c>
      <c r="BX19" s="129">
        <v>6.7962368199999332</v>
      </c>
      <c r="BY19" s="76"/>
      <c r="BZ19" s="128">
        <v>-2.9000002145767212E-7</v>
      </c>
      <c r="CA19" s="128">
        <v>0</v>
      </c>
      <c r="CB19" s="128">
        <v>-2.0000000000000002E-7</v>
      </c>
      <c r="CC19" s="128">
        <v>198.01980191999999</v>
      </c>
      <c r="CD19" s="128">
        <v>-198.01980211</v>
      </c>
      <c r="CE19" s="129">
        <v>-6.8000000715255738E-7</v>
      </c>
      <c r="CF19" s="128">
        <v>0</v>
      </c>
      <c r="CG19" s="128">
        <v>1.000000000000001E-8</v>
      </c>
      <c r="CH19" s="129">
        <v>-6.7000000715255737E-7</v>
      </c>
      <c r="CI19" s="76"/>
      <c r="CJ19" s="128">
        <v>1E-8</v>
      </c>
      <c r="CK19" s="128">
        <v>0</v>
      </c>
      <c r="CL19" s="128">
        <v>1.1999999999999999E-7</v>
      </c>
      <c r="CM19" s="128">
        <v>599.49729878999995</v>
      </c>
      <c r="CN19" s="128">
        <v>-594.05940633</v>
      </c>
      <c r="CO19" s="129">
        <v>5.4378925899999428</v>
      </c>
      <c r="CP19" s="128">
        <v>0</v>
      </c>
      <c r="CQ19" s="128">
        <v>-1.8517294500000001</v>
      </c>
      <c r="CR19" s="129">
        <v>3.5861631399999423</v>
      </c>
      <c r="CS19" s="76"/>
      <c r="CT19" s="128">
        <v>0</v>
      </c>
      <c r="CU19" s="128">
        <v>0</v>
      </c>
      <c r="CV19" s="128">
        <v>0.90000002000000001</v>
      </c>
      <c r="CW19" s="128">
        <v>2.4050855699999998</v>
      </c>
      <c r="CX19" s="128">
        <v>0</v>
      </c>
      <c r="CY19" s="129">
        <v>3.3050855899999996</v>
      </c>
      <c r="CZ19" s="128">
        <v>0</v>
      </c>
      <c r="DA19" s="128">
        <v>0</v>
      </c>
      <c r="DB19" s="129">
        <v>3.3050855899999996</v>
      </c>
      <c r="DC19" s="76"/>
      <c r="DD19" s="128">
        <v>-1E-8</v>
      </c>
      <c r="DE19" s="128">
        <v>0</v>
      </c>
      <c r="DF19" s="128">
        <v>2.70000068</v>
      </c>
      <c r="DG19" s="128">
        <v>383.72346698999996</v>
      </c>
      <c r="DH19" s="128">
        <v>-380.44984357999999</v>
      </c>
      <c r="DI19" s="129">
        <v>5.9736240799999996</v>
      </c>
      <c r="DJ19" s="128">
        <v>0</v>
      </c>
      <c r="DK19" s="128">
        <v>0</v>
      </c>
      <c r="DL19" s="129">
        <v>5.9736240799999996</v>
      </c>
      <c r="DM19" s="76"/>
      <c r="DN19" s="128">
        <v>0</v>
      </c>
      <c r="DO19" s="128">
        <v>0</v>
      </c>
      <c r="DP19" s="128">
        <v>0.30000051999999999</v>
      </c>
      <c r="DQ19" s="128">
        <v>4.7E-7</v>
      </c>
      <c r="DR19" s="128">
        <v>2E-8</v>
      </c>
      <c r="DS19" s="129">
        <v>0.30000101000000001</v>
      </c>
      <c r="DT19" s="128">
        <v>0</v>
      </c>
      <c r="DU19" s="128">
        <v>-1E-8</v>
      </c>
      <c r="DV19" s="129">
        <v>0.30000100000000002</v>
      </c>
      <c r="DW19" s="76"/>
    </row>
    <row r="20" spans="1:127">
      <c r="A20" s="123" t="s">
        <v>212</v>
      </c>
      <c r="C20" s="54">
        <v>774.91969925999638</v>
      </c>
      <c r="D20" s="54">
        <v>759.40459072000169</v>
      </c>
      <c r="E20" s="54">
        <v>-342.55897678000207</v>
      </c>
      <c r="F20" s="54">
        <v>963.77122333999932</v>
      </c>
      <c r="G20" s="54">
        <v>9336.6749131899996</v>
      </c>
      <c r="H20" s="54">
        <v>-1758.4762600899867</v>
      </c>
      <c r="I20" s="55">
        <v>9733.7351896400087</v>
      </c>
      <c r="J20" s="54">
        <v>-225.73299999999972</v>
      </c>
      <c r="K20" s="54">
        <v>-549.83264261011027</v>
      </c>
      <c r="L20" s="55">
        <v>8958.1695470298982</v>
      </c>
      <c r="M20" s="76"/>
      <c r="N20" s="54">
        <v>-72.860006469999689</v>
      </c>
      <c r="O20" s="54">
        <v>-284.29774520000274</v>
      </c>
      <c r="P20" s="54">
        <v>455.23771532000035</v>
      </c>
      <c r="Q20" s="54">
        <v>-79.08213202999994</v>
      </c>
      <c r="R20" s="54">
        <v>6572.4456401699999</v>
      </c>
      <c r="S20" s="54">
        <v>-48.06103202000395</v>
      </c>
      <c r="T20" s="55">
        <v>6543.3824397699937</v>
      </c>
      <c r="U20" s="54">
        <v>397.90950000000032</v>
      </c>
      <c r="V20" s="54">
        <v>-3.5470293369144201E-11</v>
      </c>
      <c r="W20" s="55">
        <v>6941.2919397699588</v>
      </c>
      <c r="X20" s="76"/>
      <c r="Y20" s="54">
        <v>-248.67308211999932</v>
      </c>
      <c r="Z20" s="54">
        <v>-32.016877509996448</v>
      </c>
      <c r="AA20" s="54">
        <v>-174.03937874999889</v>
      </c>
      <c r="AB20" s="54">
        <v>119.25203367000006</v>
      </c>
      <c r="AC20" s="54">
        <v>1403.22855237</v>
      </c>
      <c r="AD20" s="54">
        <v>-31.619751260002204</v>
      </c>
      <c r="AE20" s="55">
        <v>1036.1314964000032</v>
      </c>
      <c r="AF20" s="54">
        <v>-1259.757000000001</v>
      </c>
      <c r="AG20" s="54">
        <v>-107.70596186000921</v>
      </c>
      <c r="AH20" s="55">
        <v>-331.33146546000694</v>
      </c>
      <c r="AI20" s="76"/>
      <c r="AJ20" s="54">
        <v>29.046609809999374</v>
      </c>
      <c r="AK20" s="54">
        <v>55.425503130000493</v>
      </c>
      <c r="AL20" s="54">
        <v>-3113.5830281700009</v>
      </c>
      <c r="AM20" s="54">
        <v>254.00666948</v>
      </c>
      <c r="AN20" s="54">
        <v>-1012.2136677899998</v>
      </c>
      <c r="AO20" s="54">
        <v>-1.0459189070388675E-11</v>
      </c>
      <c r="AP20" s="55">
        <v>-3787.3179135400114</v>
      </c>
      <c r="AQ20" s="54">
        <v>2435.8654999999999</v>
      </c>
      <c r="AR20" s="54">
        <v>-517.23273957994365</v>
      </c>
      <c r="AS20" s="55">
        <v>-1868.6851531199552</v>
      </c>
      <c r="AT20" s="146"/>
      <c r="AU20" s="54">
        <v>384.46116223000166</v>
      </c>
      <c r="AV20" s="54">
        <v>-44.109736730000506</v>
      </c>
      <c r="AW20" s="54">
        <v>1502.4602896599981</v>
      </c>
      <c r="AX20" s="54">
        <v>69.161892300000474</v>
      </c>
      <c r="AY20" s="54">
        <v>413.36254624000026</v>
      </c>
      <c r="AZ20" s="54">
        <v>-688.62844654000355</v>
      </c>
      <c r="BA20" s="55">
        <v>1636.7077071599965</v>
      </c>
      <c r="BB20" s="54">
        <v>-447.59149998000362</v>
      </c>
      <c r="BC20" s="54">
        <v>-494.72908330997495</v>
      </c>
      <c r="BD20" s="55">
        <v>694.38712387001794</v>
      </c>
      <c r="BE20" s="146"/>
      <c r="BF20" s="54">
        <v>3294.6666858699991</v>
      </c>
      <c r="BG20" s="54">
        <v>3.6787398400007234</v>
      </c>
      <c r="BH20" s="54">
        <v>2815.5600848300019</v>
      </c>
      <c r="BI20" s="54">
        <v>1345.5957142900002</v>
      </c>
      <c r="BJ20" s="54">
        <v>1.9557688801796798E-12</v>
      </c>
      <c r="BK20" s="55">
        <v>7459.5012248300036</v>
      </c>
      <c r="BL20" s="54">
        <v>1046.2614999700056</v>
      </c>
      <c r="BM20" s="54">
        <v>-162.50000000003001</v>
      </c>
      <c r="BN20" s="55">
        <v>8343.262724799979</v>
      </c>
      <c r="BO20" s="90"/>
      <c r="BP20" s="54">
        <v>347.03481065000062</v>
      </c>
      <c r="BQ20" s="54">
        <v>173.69753288999931</v>
      </c>
      <c r="BR20" s="54">
        <v>921.6038886199982</v>
      </c>
      <c r="BS20" s="54">
        <v>-7.5779455300003065</v>
      </c>
      <c r="BT20" s="54">
        <v>6.6080474425689297E-13</v>
      </c>
      <c r="BU20" s="55">
        <v>1434.7582866299988</v>
      </c>
      <c r="BV20" s="54">
        <v>-478.22499949999906</v>
      </c>
      <c r="BW20" s="54">
        <v>-162.50000000998693</v>
      </c>
      <c r="BX20" s="55">
        <v>794.0332871200128</v>
      </c>
      <c r="BY20" s="90"/>
      <c r="BZ20" s="54">
        <v>-674.10747316000186</v>
      </c>
      <c r="CA20" s="54">
        <v>-71.771353839999321</v>
      </c>
      <c r="CB20" s="54">
        <v>-3920.7462428699973</v>
      </c>
      <c r="CC20" s="54">
        <v>-438.394971620001</v>
      </c>
      <c r="CD20" s="54">
        <v>-198.00280204000225</v>
      </c>
      <c r="CE20" s="55">
        <v>-5303.0228435300023</v>
      </c>
      <c r="CF20" s="54">
        <v>1537.618499520001</v>
      </c>
      <c r="CG20" s="54">
        <v>1.0037183528766E-8</v>
      </c>
      <c r="CH20" s="55">
        <v>-3765.4043439999641</v>
      </c>
      <c r="CI20" s="76"/>
      <c r="CJ20" s="54">
        <v>-88.986055309998122</v>
      </c>
      <c r="CK20" s="54">
        <v>-60.669968149999953</v>
      </c>
      <c r="CL20" s="54">
        <v>-756.74264793000202</v>
      </c>
      <c r="CM20" s="54">
        <v>1304.0753413000007</v>
      </c>
      <c r="CN20" s="54">
        <v>-598.56278397999995</v>
      </c>
      <c r="CO20" s="55">
        <v>-200.8861140699986</v>
      </c>
      <c r="CP20" s="54">
        <v>374.41150000000403</v>
      </c>
      <c r="CQ20" s="54">
        <v>-1.8517294500050592</v>
      </c>
      <c r="CR20" s="55">
        <v>171.673656480001</v>
      </c>
      <c r="CS20" s="76"/>
      <c r="CT20" s="54">
        <v>343.17280755000098</v>
      </c>
      <c r="CU20" s="54">
        <v>192.78798853000004</v>
      </c>
      <c r="CV20" s="54">
        <v>4098.1152583099984</v>
      </c>
      <c r="CW20" s="54">
        <v>-590.48263943999837</v>
      </c>
      <c r="CX20" s="54">
        <v>0</v>
      </c>
      <c r="CY20" s="55">
        <v>4043.5934149500008</v>
      </c>
      <c r="CZ20" s="54">
        <v>-1550.2530000000038</v>
      </c>
      <c r="DA20" s="54">
        <v>1.0000000020179423E-3</v>
      </c>
      <c r="DB20" s="55">
        <v>2493.3414149499999</v>
      </c>
      <c r="DC20" s="76"/>
      <c r="DD20" s="54">
        <v>2336.4300537100003</v>
      </c>
      <c r="DE20" s="54">
        <v>123.768350790002</v>
      </c>
      <c r="DF20" s="54">
        <v>2365.1644895099998</v>
      </c>
      <c r="DG20" s="54">
        <v>396.63807752000059</v>
      </c>
      <c r="DH20" s="54">
        <v>-380.44984357999999</v>
      </c>
      <c r="DI20" s="55">
        <v>4841.6031274999996</v>
      </c>
      <c r="DJ20" s="54">
        <v>-1433.504000000001</v>
      </c>
      <c r="DK20" s="54">
        <v>-4.0074610296869699E-12</v>
      </c>
      <c r="DL20" s="55">
        <v>3408.0991274999947</v>
      </c>
      <c r="DM20" s="76"/>
      <c r="DN20" s="54">
        <v>-171.53538893000001</v>
      </c>
      <c r="DO20" s="54">
        <v>45.010193949999987</v>
      </c>
      <c r="DP20" s="54">
        <v>-203.08378003999994</v>
      </c>
      <c r="DQ20" s="54">
        <v>-2434.6916425200002</v>
      </c>
      <c r="DR20" s="54">
        <v>0</v>
      </c>
      <c r="DS20" s="55">
        <v>-2764.3006175400001</v>
      </c>
      <c r="DT20" s="54">
        <v>1963.1280000000006</v>
      </c>
      <c r="DU20" s="54">
        <v>-9.9988915533322145E-9</v>
      </c>
      <c r="DV20" s="55">
        <v>-801.17261754999902</v>
      </c>
      <c r="DW20" s="76"/>
    </row>
    <row r="21" spans="1:127">
      <c r="A21" s="137" t="s">
        <v>135</v>
      </c>
      <c r="C21" s="128">
        <v>-1.2159452299998594</v>
      </c>
      <c r="D21" s="128">
        <v>-1676.4663745700002</v>
      </c>
      <c r="E21" s="128">
        <v>-248.85509999999999</v>
      </c>
      <c r="F21" s="128">
        <v>-815.86292502999993</v>
      </c>
      <c r="G21" s="128">
        <v>0</v>
      </c>
      <c r="H21" s="128">
        <v>1758.4762601</v>
      </c>
      <c r="I21" s="129">
        <v>-983.92408473</v>
      </c>
      <c r="J21" s="128">
        <v>-622.28650000000005</v>
      </c>
      <c r="K21" s="128">
        <v>549.83264261000011</v>
      </c>
      <c r="L21" s="129">
        <v>-1056.3779421199999</v>
      </c>
      <c r="M21" s="76"/>
      <c r="N21" s="128">
        <v>-1.1122850600000025</v>
      </c>
      <c r="O21" s="128">
        <v>-27.145686409999968</v>
      </c>
      <c r="P21" s="128">
        <v>0</v>
      </c>
      <c r="Q21" s="128">
        <v>-91.585918369999987</v>
      </c>
      <c r="R21" s="128">
        <v>0</v>
      </c>
      <c r="S21" s="128">
        <v>48.061032020000027</v>
      </c>
      <c r="T21" s="129">
        <v>-71.782857819999933</v>
      </c>
      <c r="U21" s="128">
        <v>-14.708</v>
      </c>
      <c r="V21" s="128">
        <v>0</v>
      </c>
      <c r="W21" s="129">
        <v>-86.490857819999931</v>
      </c>
      <c r="X21" s="76"/>
      <c r="Y21" s="128">
        <v>-6.2258682599999906</v>
      </c>
      <c r="Z21" s="128">
        <v>0</v>
      </c>
      <c r="AA21" s="128">
        <v>-36.992731470000031</v>
      </c>
      <c r="AB21" s="128">
        <v>-41.518365000000003</v>
      </c>
      <c r="AC21" s="128">
        <v>-799.34704038999996</v>
      </c>
      <c r="AD21" s="128">
        <v>31.619751260000157</v>
      </c>
      <c r="AE21" s="129">
        <v>-852.46425385999987</v>
      </c>
      <c r="AF21" s="128">
        <v>-122.051</v>
      </c>
      <c r="AG21" s="128">
        <v>107.70596186000012</v>
      </c>
      <c r="AH21" s="129">
        <v>-866.8092919999998</v>
      </c>
      <c r="AI21" s="76"/>
      <c r="AJ21" s="128">
        <v>0</v>
      </c>
      <c r="AK21" s="128">
        <v>0</v>
      </c>
      <c r="AL21" s="128">
        <v>0</v>
      </c>
      <c r="AM21" s="128">
        <v>0</v>
      </c>
      <c r="AN21" s="128">
        <v>-2.6639999999999997E-4</v>
      </c>
      <c r="AO21" s="128">
        <v>0</v>
      </c>
      <c r="AP21" s="129">
        <v>-2.6639999999999997E-4</v>
      </c>
      <c r="AQ21" s="128">
        <v>-556.40650000000005</v>
      </c>
      <c r="AR21" s="128">
        <v>517.23273958000004</v>
      </c>
      <c r="AS21" s="129">
        <v>-39.174026820000016</v>
      </c>
      <c r="AT21" s="76"/>
      <c r="AU21" s="128">
        <v>-800.51626349000003</v>
      </c>
      <c r="AV21" s="128">
        <v>0</v>
      </c>
      <c r="AW21" s="128">
        <v>0</v>
      </c>
      <c r="AX21" s="128">
        <v>-15.6</v>
      </c>
      <c r="AY21" s="128">
        <v>-700.01693960999989</v>
      </c>
      <c r="AZ21" s="128">
        <v>688.62844654000025</v>
      </c>
      <c r="BA21" s="129">
        <v>-827.50475655999969</v>
      </c>
      <c r="BB21" s="128">
        <v>-495.69299999999998</v>
      </c>
      <c r="BC21" s="128">
        <v>494.72908331000042</v>
      </c>
      <c r="BD21" s="129">
        <v>-828.46867324999926</v>
      </c>
      <c r="BE21" s="76"/>
      <c r="BF21" s="128">
        <v>-4.2439999997615813E-5</v>
      </c>
      <c r="BG21" s="128">
        <v>0</v>
      </c>
      <c r="BH21" s="128">
        <v>-5.0636102600000044</v>
      </c>
      <c r="BI21" s="128">
        <v>-282.97632062000002</v>
      </c>
      <c r="BJ21" s="128">
        <v>-3.73034936274053E-13</v>
      </c>
      <c r="BK21" s="129">
        <v>-288.0399733200004</v>
      </c>
      <c r="BL21" s="128">
        <v>-174.21199999999999</v>
      </c>
      <c r="BM21" s="128">
        <v>162.5</v>
      </c>
      <c r="BN21" s="129">
        <v>-299.75197332000039</v>
      </c>
      <c r="BO21" s="76"/>
      <c r="BP21" s="128">
        <v>0</v>
      </c>
      <c r="BQ21" s="128">
        <v>0</v>
      </c>
      <c r="BR21" s="128">
        <v>-2.0203966800000668</v>
      </c>
      <c r="BS21" s="128">
        <v>-720.60974484999986</v>
      </c>
      <c r="BT21" s="128">
        <v>2.0428103653102901E-13</v>
      </c>
      <c r="BU21" s="129">
        <v>-722.63014152999972</v>
      </c>
      <c r="BV21" s="128">
        <v>-162.5</v>
      </c>
      <c r="BW21" s="128">
        <v>162.49999998999999</v>
      </c>
      <c r="BX21" s="129">
        <v>-722.63014153999973</v>
      </c>
      <c r="BY21" s="76"/>
      <c r="BZ21" s="128">
        <v>-201.33858463999999</v>
      </c>
      <c r="CA21" s="128">
        <v>2.9999999999999997E-8</v>
      </c>
      <c r="CB21" s="128">
        <v>0</v>
      </c>
      <c r="CC21" s="128">
        <v>-717.3918613300001</v>
      </c>
      <c r="CD21" s="128">
        <v>198.01980208000023</v>
      </c>
      <c r="CE21" s="129">
        <v>-720.71064385999989</v>
      </c>
      <c r="CF21" s="128">
        <v>0</v>
      </c>
      <c r="CG21" s="128">
        <v>1.0000007932831101E-8</v>
      </c>
      <c r="CH21" s="129">
        <v>-720.71064384999988</v>
      </c>
      <c r="CI21" s="76"/>
      <c r="CJ21" s="128">
        <v>-613.06242334000001</v>
      </c>
      <c r="CK21" s="128">
        <v>-0.40741005999999996</v>
      </c>
      <c r="CL21" s="128">
        <v>-1.1999999999999999E-7</v>
      </c>
      <c r="CM21" s="128">
        <v>-9.3759000000000008E-4</v>
      </c>
      <c r="CN21" s="128">
        <v>598.56278398000006</v>
      </c>
      <c r="CO21" s="129">
        <v>-14.907987129999981</v>
      </c>
      <c r="CP21" s="128">
        <v>-18.846</v>
      </c>
      <c r="CQ21" s="128">
        <v>1.8517294500000001</v>
      </c>
      <c r="CR21" s="129">
        <v>-31.902257679999988</v>
      </c>
      <c r="CS21" s="76"/>
      <c r="CT21" s="128">
        <v>0</v>
      </c>
      <c r="CU21" s="128">
        <v>0</v>
      </c>
      <c r="CV21" s="128">
        <v>-2E-8</v>
      </c>
      <c r="CW21" s="128">
        <v>-15.75</v>
      </c>
      <c r="CX21" s="128">
        <v>0</v>
      </c>
      <c r="CY21" s="129">
        <v>-15.75000002</v>
      </c>
      <c r="CZ21" s="128">
        <v>-5.1420000000000003</v>
      </c>
      <c r="DA21" s="128">
        <v>0</v>
      </c>
      <c r="DB21" s="129">
        <v>-20.892000020000001</v>
      </c>
      <c r="DC21" s="76"/>
      <c r="DD21" s="128">
        <v>-0.50883941999999993</v>
      </c>
      <c r="DE21" s="128">
        <v>0</v>
      </c>
      <c r="DF21" s="128">
        <v>-1.9589088700000001</v>
      </c>
      <c r="DG21" s="128">
        <v>-892.41333440999995</v>
      </c>
      <c r="DH21" s="128">
        <v>380.44984356000003</v>
      </c>
      <c r="DI21" s="129">
        <v>-514.43123913999989</v>
      </c>
      <c r="DJ21" s="128">
        <v>0</v>
      </c>
      <c r="DK21" s="128">
        <v>0</v>
      </c>
      <c r="DL21" s="129">
        <v>-514.43123913999989</v>
      </c>
      <c r="DM21" s="76"/>
      <c r="DN21" s="128">
        <v>-1.2128235600000001</v>
      </c>
      <c r="DO21" s="128">
        <v>0</v>
      </c>
      <c r="DP21" s="128">
        <v>0</v>
      </c>
      <c r="DQ21" s="128">
        <v>0</v>
      </c>
      <c r="DR21" s="128">
        <v>2E-8</v>
      </c>
      <c r="DS21" s="129">
        <v>-1.21282354</v>
      </c>
      <c r="DT21" s="128">
        <v>0</v>
      </c>
      <c r="DU21" s="128">
        <v>0</v>
      </c>
      <c r="DV21" s="129">
        <v>-1.21282354</v>
      </c>
      <c r="DW21" s="76"/>
    </row>
    <row r="22" spans="1:127">
      <c r="A22" s="130" t="s">
        <v>9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-983.92408473</v>
      </c>
      <c r="I22" s="126">
        <v>-983.92408473</v>
      </c>
      <c r="J22" s="125">
        <v>0</v>
      </c>
      <c r="K22" s="125">
        <v>-72.453857389999939</v>
      </c>
      <c r="L22" s="126">
        <v>-1056.3779421199999</v>
      </c>
      <c r="M22" s="76"/>
      <c r="N22" s="125">
        <v>0</v>
      </c>
      <c r="O22" s="125">
        <v>0</v>
      </c>
      <c r="P22" s="125">
        <v>0</v>
      </c>
      <c r="Q22" s="125">
        <v>0</v>
      </c>
      <c r="R22" s="125">
        <v>0</v>
      </c>
      <c r="S22" s="125">
        <v>-71.782857819999933</v>
      </c>
      <c r="T22" s="126">
        <v>-71.782857819999933</v>
      </c>
      <c r="U22" s="125">
        <v>0</v>
      </c>
      <c r="V22" s="125">
        <v>-14.707999999999998</v>
      </c>
      <c r="W22" s="126">
        <v>-86.490857819999931</v>
      </c>
      <c r="X22" s="76"/>
      <c r="Y22" s="125">
        <v>0</v>
      </c>
      <c r="Z22" s="125">
        <v>0</v>
      </c>
      <c r="AA22" s="125">
        <v>0</v>
      </c>
      <c r="AB22" s="125">
        <v>0</v>
      </c>
      <c r="AC22" s="125">
        <v>-799.34704038999996</v>
      </c>
      <c r="AD22" s="125">
        <v>-53.117213469999911</v>
      </c>
      <c r="AE22" s="126">
        <v>-852.46425385999987</v>
      </c>
      <c r="AF22" s="125">
        <v>0</v>
      </c>
      <c r="AG22" s="125">
        <v>-14.345038139999929</v>
      </c>
      <c r="AH22" s="126">
        <v>-866.8092919999998</v>
      </c>
      <c r="AI22" s="76"/>
      <c r="AJ22" s="125">
        <v>0</v>
      </c>
      <c r="AK22" s="125">
        <v>0</v>
      </c>
      <c r="AL22" s="125">
        <v>0</v>
      </c>
      <c r="AM22" s="125">
        <v>0</v>
      </c>
      <c r="AN22" s="125">
        <v>-2.6639999999999997E-4</v>
      </c>
      <c r="AO22" s="125">
        <v>0</v>
      </c>
      <c r="AP22" s="126">
        <v>-2.6639999999999997E-4</v>
      </c>
      <c r="AQ22" s="125">
        <v>0</v>
      </c>
      <c r="AR22" s="125">
        <v>-39.173760420000015</v>
      </c>
      <c r="AS22" s="126">
        <v>-39.174026820000016</v>
      </c>
      <c r="AT22" s="76"/>
      <c r="AU22" s="125">
        <v>0</v>
      </c>
      <c r="AV22" s="125">
        <v>0</v>
      </c>
      <c r="AW22" s="125">
        <v>0</v>
      </c>
      <c r="AX22" s="125">
        <v>0</v>
      </c>
      <c r="AY22" s="125">
        <v>-700.01693960999989</v>
      </c>
      <c r="AZ22" s="125">
        <v>-127.4878169499998</v>
      </c>
      <c r="BA22" s="126">
        <v>-827.50475655999969</v>
      </c>
      <c r="BB22" s="125">
        <v>0</v>
      </c>
      <c r="BC22" s="125">
        <v>-0.96391668999956437</v>
      </c>
      <c r="BD22" s="126">
        <v>-828.46867324999926</v>
      </c>
      <c r="BE22" s="76"/>
      <c r="BF22" s="125">
        <v>0</v>
      </c>
      <c r="BG22" s="125">
        <v>0</v>
      </c>
      <c r="BH22" s="125">
        <v>0</v>
      </c>
      <c r="BI22" s="125">
        <v>-282.97632062000002</v>
      </c>
      <c r="BJ22" s="125">
        <v>-5.0636527000003753</v>
      </c>
      <c r="BK22" s="126">
        <v>-288.0399733200004</v>
      </c>
      <c r="BL22" s="125">
        <v>0</v>
      </c>
      <c r="BM22" s="125">
        <v>-11.711999999999989</v>
      </c>
      <c r="BN22" s="126">
        <v>-299.75197332000039</v>
      </c>
      <c r="BO22" s="76"/>
      <c r="BP22" s="125">
        <v>0</v>
      </c>
      <c r="BQ22" s="125">
        <v>0</v>
      </c>
      <c r="BR22" s="125">
        <v>0</v>
      </c>
      <c r="BS22" s="125">
        <v>-720.60974484999986</v>
      </c>
      <c r="BT22" s="125">
        <v>-2.0203966799998625</v>
      </c>
      <c r="BU22" s="126">
        <v>-722.63014152999972</v>
      </c>
      <c r="BV22" s="125">
        <v>0</v>
      </c>
      <c r="BW22" s="125">
        <v>-1.0000007932831101E-8</v>
      </c>
      <c r="BX22" s="126">
        <v>-722.63014153999973</v>
      </c>
      <c r="BY22" s="76"/>
      <c r="BZ22" s="125">
        <v>0</v>
      </c>
      <c r="CA22" s="125">
        <v>0</v>
      </c>
      <c r="CB22" s="125">
        <v>0</v>
      </c>
      <c r="CC22" s="125">
        <v>-717.3918613300001</v>
      </c>
      <c r="CD22" s="125">
        <v>717.3918613300001</v>
      </c>
      <c r="CE22" s="126">
        <v>0</v>
      </c>
      <c r="CF22" s="125">
        <v>0</v>
      </c>
      <c r="CG22" s="125">
        <v>0</v>
      </c>
      <c r="CH22" s="126">
        <v>0</v>
      </c>
      <c r="CI22" s="76"/>
      <c r="CJ22" s="125"/>
      <c r="CK22" s="125"/>
      <c r="CL22" s="125"/>
      <c r="CM22" s="125">
        <v>-9.3759000000000008E-4</v>
      </c>
      <c r="CN22" s="125">
        <v>598.56278398000006</v>
      </c>
      <c r="CO22" s="126">
        <v>598.56184639000003</v>
      </c>
      <c r="CP22" s="125"/>
      <c r="CQ22" s="125">
        <v>1.8517294500000001</v>
      </c>
      <c r="CR22" s="126">
        <v>600.41357584000002</v>
      </c>
      <c r="CS22" s="76"/>
      <c r="CT22" s="125"/>
      <c r="CU22" s="125"/>
      <c r="CV22" s="125"/>
      <c r="CW22" s="125">
        <v>-15.75</v>
      </c>
      <c r="CX22" s="125">
        <v>0</v>
      </c>
      <c r="CY22" s="126">
        <v>-15.75</v>
      </c>
      <c r="CZ22" s="125"/>
      <c r="DA22" s="125">
        <v>0</v>
      </c>
      <c r="DB22" s="126">
        <v>-15.75</v>
      </c>
      <c r="DC22" s="76"/>
      <c r="DD22" s="125"/>
      <c r="DE22" s="125"/>
      <c r="DF22" s="125"/>
      <c r="DG22" s="125">
        <v>-892.41333440999995</v>
      </c>
      <c r="DH22" s="125">
        <v>380.44984356000003</v>
      </c>
      <c r="DI22" s="126">
        <v>-511.96349084999991</v>
      </c>
      <c r="DJ22" s="125"/>
      <c r="DK22" s="125">
        <v>0</v>
      </c>
      <c r="DL22" s="126">
        <v>-511.96349084999991</v>
      </c>
      <c r="DM22" s="76"/>
      <c r="DN22" s="125"/>
      <c r="DO22" s="125"/>
      <c r="DP22" s="125"/>
      <c r="DQ22" s="125"/>
      <c r="DR22" s="125"/>
      <c r="DS22" s="126">
        <v>0</v>
      </c>
      <c r="DT22" s="125"/>
      <c r="DU22" s="125"/>
      <c r="DV22" s="126">
        <v>0</v>
      </c>
      <c r="DW22" s="76"/>
    </row>
    <row r="23" spans="1:127">
      <c r="A23" s="130" t="s">
        <v>213</v>
      </c>
      <c r="C23" s="125">
        <v>0</v>
      </c>
      <c r="D23" s="125">
        <v>-1676.4663745700002</v>
      </c>
      <c r="E23" s="125">
        <v>0</v>
      </c>
      <c r="F23" s="125">
        <v>0</v>
      </c>
      <c r="G23" s="125">
        <v>0</v>
      </c>
      <c r="H23" s="125">
        <v>1676.4663745700002</v>
      </c>
      <c r="I23" s="126">
        <v>0</v>
      </c>
      <c r="J23" s="125">
        <v>0</v>
      </c>
      <c r="K23" s="125">
        <v>0</v>
      </c>
      <c r="L23" s="126">
        <v>0</v>
      </c>
      <c r="M23" s="76"/>
      <c r="N23" s="125">
        <v>0</v>
      </c>
      <c r="O23" s="125">
        <v>-27.145686409999968</v>
      </c>
      <c r="P23" s="125">
        <v>0</v>
      </c>
      <c r="Q23" s="125">
        <v>0</v>
      </c>
      <c r="R23" s="125">
        <v>0</v>
      </c>
      <c r="S23" s="125">
        <v>27.145686409999968</v>
      </c>
      <c r="T23" s="126">
        <v>0</v>
      </c>
      <c r="U23" s="125">
        <v>0</v>
      </c>
      <c r="V23" s="125">
        <v>0</v>
      </c>
      <c r="W23" s="126">
        <v>0</v>
      </c>
      <c r="X23" s="76"/>
      <c r="Y23" s="125">
        <v>-6.2258682599999906</v>
      </c>
      <c r="Z23" s="125">
        <v>0</v>
      </c>
      <c r="AA23" s="125">
        <v>0</v>
      </c>
      <c r="AB23" s="125">
        <v>0</v>
      </c>
      <c r="AC23" s="125">
        <v>0</v>
      </c>
      <c r="AD23" s="125">
        <v>6.2258682599999906</v>
      </c>
      <c r="AE23" s="126">
        <v>0</v>
      </c>
      <c r="AF23" s="125">
        <v>0</v>
      </c>
      <c r="AG23" s="125">
        <v>0</v>
      </c>
      <c r="AH23" s="126">
        <v>0</v>
      </c>
      <c r="AI23" s="76"/>
      <c r="AJ23" s="125">
        <v>0</v>
      </c>
      <c r="AK23" s="125">
        <v>0</v>
      </c>
      <c r="AL23" s="125">
        <v>0</v>
      </c>
      <c r="AM23" s="125">
        <v>0</v>
      </c>
      <c r="AN23" s="125">
        <v>0</v>
      </c>
      <c r="AO23" s="125">
        <v>0</v>
      </c>
      <c r="AP23" s="126">
        <v>0</v>
      </c>
      <c r="AQ23" s="125">
        <v>0</v>
      </c>
      <c r="AR23" s="125">
        <v>0</v>
      </c>
      <c r="AS23" s="126">
        <v>0</v>
      </c>
      <c r="AT23" s="76"/>
      <c r="AU23" s="125">
        <v>-800.51626349000003</v>
      </c>
      <c r="AV23" s="125">
        <v>0</v>
      </c>
      <c r="AW23" s="125">
        <v>0</v>
      </c>
      <c r="AX23" s="125">
        <v>0</v>
      </c>
      <c r="AY23" s="125">
        <v>0</v>
      </c>
      <c r="AZ23" s="125">
        <v>800.51626349000003</v>
      </c>
      <c r="BA23" s="126">
        <v>0</v>
      </c>
      <c r="BB23" s="125">
        <v>0</v>
      </c>
      <c r="BC23" s="125">
        <v>0</v>
      </c>
      <c r="BD23" s="126">
        <v>0</v>
      </c>
      <c r="BE23" s="76"/>
      <c r="BF23" s="125">
        <v>-4.2439999997615813E-5</v>
      </c>
      <c r="BG23" s="125">
        <v>0</v>
      </c>
      <c r="BH23" s="125">
        <v>0</v>
      </c>
      <c r="BI23" s="125">
        <v>0</v>
      </c>
      <c r="BJ23" s="125">
        <v>4.2439999997615813E-5</v>
      </c>
      <c r="BK23" s="126">
        <v>0</v>
      </c>
      <c r="BL23" s="125">
        <v>0</v>
      </c>
      <c r="BM23" s="125">
        <v>0</v>
      </c>
      <c r="BN23" s="126">
        <v>0</v>
      </c>
      <c r="BO23" s="76"/>
      <c r="BP23" s="125">
        <v>0</v>
      </c>
      <c r="BQ23" s="125">
        <v>0</v>
      </c>
      <c r="BR23" s="125">
        <v>0</v>
      </c>
      <c r="BS23" s="125">
        <v>0</v>
      </c>
      <c r="BT23" s="125">
        <v>0</v>
      </c>
      <c r="BU23" s="126">
        <v>0</v>
      </c>
      <c r="BV23" s="125">
        <v>0</v>
      </c>
      <c r="BW23" s="125">
        <v>0</v>
      </c>
      <c r="BX23" s="126">
        <v>0</v>
      </c>
      <c r="BY23" s="76"/>
      <c r="BZ23" s="125">
        <v>-201.33858463999999</v>
      </c>
      <c r="CA23" s="125">
        <v>0</v>
      </c>
      <c r="CB23" s="125">
        <v>0</v>
      </c>
      <c r="CC23" s="125">
        <v>0</v>
      </c>
      <c r="CD23" s="125">
        <v>-519.37205921999987</v>
      </c>
      <c r="CE23" s="126">
        <v>-720.71064385999989</v>
      </c>
      <c r="CF23" s="125">
        <v>0</v>
      </c>
      <c r="CG23" s="125">
        <v>1.0000007932831101E-8</v>
      </c>
      <c r="CH23" s="126">
        <v>-720.71064384999988</v>
      </c>
      <c r="CI23" s="76"/>
      <c r="CJ23" s="125">
        <v>-613.06242334000001</v>
      </c>
      <c r="CK23" s="125"/>
      <c r="CL23" s="125"/>
      <c r="CM23" s="125"/>
      <c r="CN23" s="125"/>
      <c r="CO23" s="126">
        <v>-613.06242334000001</v>
      </c>
      <c r="CP23" s="125"/>
      <c r="CQ23" s="125"/>
      <c r="CR23" s="126">
        <v>-613.06242334000001</v>
      </c>
      <c r="CS23" s="76"/>
      <c r="CT23" s="125">
        <v>0</v>
      </c>
      <c r="CU23" s="125"/>
      <c r="CV23" s="125"/>
      <c r="CW23" s="125"/>
      <c r="CX23" s="125"/>
      <c r="CY23" s="126">
        <v>0</v>
      </c>
      <c r="CZ23" s="125"/>
      <c r="DA23" s="125"/>
      <c r="DB23" s="126">
        <v>0</v>
      </c>
      <c r="DC23" s="76"/>
      <c r="DD23" s="125">
        <v>-0.50883941999999993</v>
      </c>
      <c r="DE23" s="125"/>
      <c r="DF23" s="125"/>
      <c r="DG23" s="125"/>
      <c r="DH23" s="125"/>
      <c r="DI23" s="126">
        <v>-0.50883941999999993</v>
      </c>
      <c r="DJ23" s="125"/>
      <c r="DK23" s="125"/>
      <c r="DL23" s="126">
        <v>-0.50883941999999993</v>
      </c>
      <c r="DM23" s="76"/>
      <c r="DN23" s="125">
        <v>-1.2128235600000001</v>
      </c>
      <c r="DO23" s="125">
        <v>0</v>
      </c>
      <c r="DP23" s="125">
        <v>0</v>
      </c>
      <c r="DQ23" s="125">
        <v>0</v>
      </c>
      <c r="DR23" s="125">
        <v>2E-8</v>
      </c>
      <c r="DS23" s="126">
        <v>-1.21282354</v>
      </c>
      <c r="DT23" s="125">
        <v>0</v>
      </c>
      <c r="DU23" s="125">
        <v>0</v>
      </c>
      <c r="DV23" s="126">
        <v>-1.21282354</v>
      </c>
      <c r="DW23" s="76"/>
    </row>
    <row r="24" spans="1:127">
      <c r="A24" s="130" t="s">
        <v>214</v>
      </c>
      <c r="C24" s="125">
        <v>-1.2159452299998594</v>
      </c>
      <c r="D24" s="125">
        <v>0</v>
      </c>
      <c r="E24" s="125">
        <v>-248.85509999999999</v>
      </c>
      <c r="F24" s="125">
        <v>-815.86292502999993</v>
      </c>
      <c r="G24" s="125">
        <v>0</v>
      </c>
      <c r="H24" s="125">
        <v>1065.9339702599998</v>
      </c>
      <c r="I24" s="126">
        <v>0</v>
      </c>
      <c r="J24" s="125">
        <v>-622.28650000000005</v>
      </c>
      <c r="K24" s="125">
        <v>622.28650000000005</v>
      </c>
      <c r="L24" s="126">
        <v>0</v>
      </c>
      <c r="M24" s="76"/>
      <c r="N24" s="125">
        <v>-1.1122850600000025</v>
      </c>
      <c r="O24" s="125">
        <v>0</v>
      </c>
      <c r="P24" s="125">
        <v>0</v>
      </c>
      <c r="Q24" s="125">
        <v>-91.585918369999987</v>
      </c>
      <c r="R24" s="125">
        <v>0</v>
      </c>
      <c r="S24" s="125">
        <v>92.698203429999992</v>
      </c>
      <c r="T24" s="126">
        <v>0</v>
      </c>
      <c r="U24" s="125">
        <v>-14.708</v>
      </c>
      <c r="V24" s="125">
        <v>14.708</v>
      </c>
      <c r="W24" s="126">
        <v>0</v>
      </c>
      <c r="X24" s="76"/>
      <c r="Y24" s="125">
        <v>0</v>
      </c>
      <c r="Z24" s="125">
        <v>0</v>
      </c>
      <c r="AA24" s="125">
        <v>-36.992731470000031</v>
      </c>
      <c r="AB24" s="125">
        <v>-41.518365000000003</v>
      </c>
      <c r="AC24" s="125">
        <v>0</v>
      </c>
      <c r="AD24" s="125">
        <v>78.511096470000041</v>
      </c>
      <c r="AE24" s="126">
        <v>0</v>
      </c>
      <c r="AF24" s="125">
        <v>-122.051</v>
      </c>
      <c r="AG24" s="125">
        <v>122.051</v>
      </c>
      <c r="AH24" s="126">
        <v>0</v>
      </c>
      <c r="AI24" s="76"/>
      <c r="AJ24" s="125">
        <v>0</v>
      </c>
      <c r="AK24" s="125">
        <v>0</v>
      </c>
      <c r="AL24" s="125">
        <v>0</v>
      </c>
      <c r="AM24" s="125">
        <v>0</v>
      </c>
      <c r="AN24" s="125">
        <v>0</v>
      </c>
      <c r="AO24" s="125">
        <v>0</v>
      </c>
      <c r="AP24" s="126">
        <v>0</v>
      </c>
      <c r="AQ24" s="125">
        <v>-556.40650000000005</v>
      </c>
      <c r="AR24" s="125">
        <v>556.40650000000005</v>
      </c>
      <c r="AS24" s="126">
        <v>0</v>
      </c>
      <c r="AT24" s="76"/>
      <c r="AU24" s="125">
        <v>0</v>
      </c>
      <c r="AV24" s="125">
        <v>0</v>
      </c>
      <c r="AW24" s="125">
        <v>0</v>
      </c>
      <c r="AX24" s="125">
        <v>-15.6</v>
      </c>
      <c r="AY24" s="125">
        <v>0</v>
      </c>
      <c r="AZ24" s="125">
        <v>15.6</v>
      </c>
      <c r="BA24" s="126">
        <v>0</v>
      </c>
      <c r="BB24" s="125">
        <v>-495.69299999999998</v>
      </c>
      <c r="BC24" s="125">
        <v>495.69299999999998</v>
      </c>
      <c r="BD24" s="126">
        <v>0</v>
      </c>
      <c r="BE24" s="76"/>
      <c r="BF24" s="125">
        <v>0</v>
      </c>
      <c r="BG24" s="125">
        <v>0</v>
      </c>
      <c r="BH24" s="125">
        <v>-5.0636102600000044</v>
      </c>
      <c r="BI24" s="125">
        <v>0</v>
      </c>
      <c r="BJ24" s="125">
        <v>5.0636102600000044</v>
      </c>
      <c r="BK24" s="126">
        <v>0</v>
      </c>
      <c r="BL24" s="125">
        <v>-174.21199999999999</v>
      </c>
      <c r="BM24" s="125">
        <v>174.21199999999999</v>
      </c>
      <c r="BN24" s="126">
        <v>0</v>
      </c>
      <c r="BO24" s="76"/>
      <c r="BP24" s="125">
        <v>0</v>
      </c>
      <c r="BQ24" s="125">
        <v>0</v>
      </c>
      <c r="BR24" s="125">
        <v>-2.0203966800000668</v>
      </c>
      <c r="BS24" s="125">
        <v>0</v>
      </c>
      <c r="BT24" s="125">
        <v>2.0203966800000668</v>
      </c>
      <c r="BU24" s="126">
        <v>0</v>
      </c>
      <c r="BV24" s="125">
        <v>-162.5</v>
      </c>
      <c r="BW24" s="125">
        <v>162.5</v>
      </c>
      <c r="BX24" s="126">
        <v>0</v>
      </c>
      <c r="BY24" s="76"/>
      <c r="BZ24" s="125">
        <v>0</v>
      </c>
      <c r="CA24" s="125">
        <v>2.9999999999999997E-8</v>
      </c>
      <c r="CB24" s="125">
        <v>0</v>
      </c>
      <c r="CC24" s="125">
        <v>0</v>
      </c>
      <c r="CD24" s="125">
        <v>-2.9999999999999997E-8</v>
      </c>
      <c r="CE24" s="126">
        <v>0</v>
      </c>
      <c r="CF24" s="125">
        <v>0</v>
      </c>
      <c r="CG24" s="125">
        <v>0</v>
      </c>
      <c r="CH24" s="126">
        <v>0</v>
      </c>
      <c r="CI24" s="76"/>
      <c r="CJ24" s="125"/>
      <c r="CK24" s="125">
        <v>-0.40741005999999996</v>
      </c>
      <c r="CL24" s="125">
        <v>-1.1999999999999999E-7</v>
      </c>
      <c r="CM24" s="125"/>
      <c r="CN24" s="125"/>
      <c r="CO24" s="126">
        <v>-0.40741017999999996</v>
      </c>
      <c r="CP24" s="125">
        <v>-18.846</v>
      </c>
      <c r="CQ24" s="125"/>
      <c r="CR24" s="126">
        <v>-19.253410179999999</v>
      </c>
      <c r="CS24" s="76"/>
      <c r="CT24" s="125"/>
      <c r="CU24" s="125">
        <v>0</v>
      </c>
      <c r="CV24" s="125">
        <v>-2E-8</v>
      </c>
      <c r="CW24" s="125"/>
      <c r="CX24" s="125"/>
      <c r="CY24" s="126">
        <v>-2E-8</v>
      </c>
      <c r="CZ24" s="125">
        <v>-5.1420000000000003</v>
      </c>
      <c r="DA24" s="125"/>
      <c r="DB24" s="126">
        <v>-5.1420000200000002</v>
      </c>
      <c r="DC24" s="76"/>
      <c r="DD24" s="125"/>
      <c r="DE24" s="125">
        <v>0</v>
      </c>
      <c r="DF24" s="125">
        <v>-1.9589088700000001</v>
      </c>
      <c r="DG24" s="125"/>
      <c r="DH24" s="125"/>
      <c r="DI24" s="126">
        <v>-1.9589088700000001</v>
      </c>
      <c r="DJ24" s="125">
        <v>0</v>
      </c>
      <c r="DK24" s="125"/>
      <c r="DL24" s="126">
        <v>-1.9589088700000001</v>
      </c>
      <c r="DM24" s="76"/>
      <c r="DN24" s="125"/>
      <c r="DO24" s="125"/>
      <c r="DP24" s="125"/>
      <c r="DQ24" s="125"/>
      <c r="DR24" s="125"/>
      <c r="DS24" s="126">
        <v>0</v>
      </c>
      <c r="DT24" s="125"/>
      <c r="DU24" s="125"/>
      <c r="DV24" s="126">
        <v>0</v>
      </c>
      <c r="DW24" s="76"/>
    </row>
    <row r="25" spans="1:127">
      <c r="A25" s="123" t="s">
        <v>215</v>
      </c>
      <c r="C25" s="54">
        <v>147.79520874000013</v>
      </c>
      <c r="D25" s="54">
        <v>-1568.3089770900003</v>
      </c>
      <c r="E25" s="54">
        <v>-248.85509999999999</v>
      </c>
      <c r="F25" s="54">
        <v>-809.63510504999988</v>
      </c>
      <c r="G25" s="54">
        <v>2302.0810827099999</v>
      </c>
      <c r="H25" s="54">
        <v>0</v>
      </c>
      <c r="I25" s="55">
        <v>-176.92289069000026</v>
      </c>
      <c r="J25" s="54">
        <v>-622.28650000000005</v>
      </c>
      <c r="K25" s="54">
        <v>0</v>
      </c>
      <c r="L25" s="55">
        <v>-799.20939069000019</v>
      </c>
      <c r="M25" s="76"/>
      <c r="N25" s="54">
        <v>-1.1122850600000025</v>
      </c>
      <c r="O25" s="54">
        <v>9.1854100599999384</v>
      </c>
      <c r="P25" s="54">
        <v>0</v>
      </c>
      <c r="Q25" s="54">
        <v>-111.59527801999998</v>
      </c>
      <c r="R25" s="54">
        <v>75.110947859999982</v>
      </c>
      <c r="S25" s="54">
        <v>2.2026824808563106E-13</v>
      </c>
      <c r="T25" s="55">
        <v>-28.411205159999845</v>
      </c>
      <c r="U25" s="54">
        <v>-11.594000000000001</v>
      </c>
      <c r="V25" s="54">
        <v>0</v>
      </c>
      <c r="W25" s="55">
        <v>-40.005205159999846</v>
      </c>
      <c r="X25" s="76"/>
      <c r="Y25" s="54">
        <v>-6.2258683199999334</v>
      </c>
      <c r="Z25" s="54">
        <v>0</v>
      </c>
      <c r="AA25" s="54">
        <v>-33.59273144000008</v>
      </c>
      <c r="AB25" s="54">
        <v>-15.021506350000003</v>
      </c>
      <c r="AC25" s="54">
        <v>-670.76922190999994</v>
      </c>
      <c r="AD25" s="54">
        <v>0</v>
      </c>
      <c r="AE25" s="55">
        <v>-725.60932801999979</v>
      </c>
      <c r="AF25" s="54">
        <v>-121.727</v>
      </c>
      <c r="AG25" s="54">
        <v>0</v>
      </c>
      <c r="AH25" s="55">
        <v>-847.33632801999977</v>
      </c>
      <c r="AI25" s="76"/>
      <c r="AJ25" s="54">
        <v>1E-8</v>
      </c>
      <c r="AK25" s="54">
        <v>0</v>
      </c>
      <c r="AL25" s="54">
        <v>0.59999917999999997</v>
      </c>
      <c r="AM25" s="54">
        <v>1.38795511</v>
      </c>
      <c r="AN25" s="54">
        <v>518.65183091000006</v>
      </c>
      <c r="AO25" s="54">
        <v>0</v>
      </c>
      <c r="AP25" s="55">
        <v>520.63978521000001</v>
      </c>
      <c r="AQ25" s="54">
        <v>-533.61250000000007</v>
      </c>
      <c r="AR25" s="54">
        <v>0</v>
      </c>
      <c r="AS25" s="55">
        <v>-12.972714790000015</v>
      </c>
      <c r="AT25" s="76"/>
      <c r="AU25" s="54">
        <v>-800.51626331</v>
      </c>
      <c r="AV25" s="54">
        <v>0</v>
      </c>
      <c r="AW25" s="54">
        <v>0</v>
      </c>
      <c r="AX25" s="54">
        <v>-15.600000099999999</v>
      </c>
      <c r="AY25" s="54">
        <v>487.91859191000015</v>
      </c>
      <c r="AZ25" s="54">
        <v>0</v>
      </c>
      <c r="BA25" s="55">
        <v>-328.1976714999995</v>
      </c>
      <c r="BB25" s="54">
        <v>-495.69299999999998</v>
      </c>
      <c r="BC25" s="54">
        <v>4.5474735088646412E-13</v>
      </c>
      <c r="BD25" s="55">
        <v>-823.89067149999903</v>
      </c>
      <c r="BE25" s="76"/>
      <c r="BF25" s="54">
        <v>-4.2439999997615813E-5</v>
      </c>
      <c r="BG25" s="54">
        <v>0</v>
      </c>
      <c r="BH25" s="54">
        <v>-1.1645630000009177E-2</v>
      </c>
      <c r="BI25" s="54">
        <v>-120.47632063</v>
      </c>
      <c r="BJ25" s="54">
        <v>-3.73034936274053E-13</v>
      </c>
      <c r="BK25" s="55">
        <v>-120.48800870000039</v>
      </c>
      <c r="BL25" s="54">
        <v>-171.2535</v>
      </c>
      <c r="BM25" s="54">
        <v>0</v>
      </c>
      <c r="BN25" s="55">
        <v>-291.7415087000004</v>
      </c>
      <c r="BO25" s="76"/>
      <c r="BP25" s="54">
        <v>0</v>
      </c>
      <c r="BQ25" s="54">
        <v>0</v>
      </c>
      <c r="BR25" s="54">
        <v>0.97960259999996424</v>
      </c>
      <c r="BS25" s="54">
        <v>-554.31350729999986</v>
      </c>
      <c r="BT25" s="54">
        <v>2.0428103653102901E-13</v>
      </c>
      <c r="BU25" s="55">
        <v>-553.33390469999983</v>
      </c>
      <c r="BV25" s="54">
        <v>-162.5</v>
      </c>
      <c r="BW25" s="54">
        <v>-1.9999987443952705E-8</v>
      </c>
      <c r="BX25" s="55">
        <v>-715.83390471999974</v>
      </c>
      <c r="BY25" s="76"/>
      <c r="BZ25" s="54">
        <v>-201.33858493000002</v>
      </c>
      <c r="CA25" s="54">
        <v>2.9999999999999997E-8</v>
      </c>
      <c r="CB25" s="54">
        <v>-2.0000000000000002E-7</v>
      </c>
      <c r="CC25" s="54">
        <v>-519.37205941000013</v>
      </c>
      <c r="CD25" s="54">
        <v>-2.9999768003108329E-8</v>
      </c>
      <c r="CE25" s="55">
        <v>-720.71064453999986</v>
      </c>
      <c r="CF25" s="54">
        <v>0</v>
      </c>
      <c r="CG25" s="54">
        <v>2.0000007932831111E-8</v>
      </c>
      <c r="CH25" s="55">
        <v>-720.71064451999985</v>
      </c>
      <c r="CI25" s="76"/>
      <c r="CJ25" s="54">
        <v>-613.06242333</v>
      </c>
      <c r="CK25" s="54">
        <v>-0.40741005999999996</v>
      </c>
      <c r="CL25" s="54">
        <v>0</v>
      </c>
      <c r="CM25" s="54">
        <v>599.49636119999991</v>
      </c>
      <c r="CN25" s="54">
        <v>4.5033776500000613</v>
      </c>
      <c r="CO25" s="55">
        <v>-9.4700945400000371</v>
      </c>
      <c r="CP25" s="54">
        <v>-18.846</v>
      </c>
      <c r="CQ25" s="54">
        <v>0</v>
      </c>
      <c r="CR25" s="55">
        <v>-28.316094540000044</v>
      </c>
      <c r="CS25" s="76"/>
      <c r="CT25" s="54">
        <v>0</v>
      </c>
      <c r="CU25" s="54">
        <v>0</v>
      </c>
      <c r="CV25" s="54">
        <v>0.9</v>
      </c>
      <c r="CW25" s="54">
        <v>-13.344914429999999</v>
      </c>
      <c r="CX25" s="54">
        <v>0</v>
      </c>
      <c r="CY25" s="55">
        <v>-12.444914430000001</v>
      </c>
      <c r="CZ25" s="54">
        <v>-5.1420000000000003</v>
      </c>
      <c r="DA25" s="54">
        <v>0</v>
      </c>
      <c r="DB25" s="55">
        <v>-17.58691443</v>
      </c>
      <c r="DC25" s="76"/>
      <c r="DD25" s="54">
        <v>-0.50883942999999998</v>
      </c>
      <c r="DE25" s="54">
        <v>0</v>
      </c>
      <c r="DF25" s="54">
        <v>0.74109180999999991</v>
      </c>
      <c r="DG25" s="54">
        <v>-508.68986741999998</v>
      </c>
      <c r="DH25" s="54">
        <v>-1.9999959022243301E-8</v>
      </c>
      <c r="DI25" s="55">
        <v>-508.45761506000002</v>
      </c>
      <c r="DJ25" s="54">
        <v>0</v>
      </c>
      <c r="DK25" s="54">
        <v>0</v>
      </c>
      <c r="DL25" s="55">
        <v>-508.45761506000002</v>
      </c>
      <c r="DM25" s="76"/>
      <c r="DN25" s="54">
        <v>-1.2128235600000001</v>
      </c>
      <c r="DO25" s="54">
        <v>0</v>
      </c>
      <c r="DP25" s="54">
        <v>0.30000051999999999</v>
      </c>
      <c r="DQ25" s="54">
        <v>4.7E-7</v>
      </c>
      <c r="DR25" s="54">
        <v>4.0000000000000001E-8</v>
      </c>
      <c r="DS25" s="55">
        <v>-0.91282253000000002</v>
      </c>
      <c r="DT25" s="54">
        <v>0</v>
      </c>
      <c r="DU25" s="54">
        <v>-1E-8</v>
      </c>
      <c r="DV25" s="55">
        <v>-0.91282254000000007</v>
      </c>
      <c r="DW25" s="76"/>
    </row>
    <row r="26" spans="1:127">
      <c r="A26" s="130" t="s">
        <v>426</v>
      </c>
      <c r="C26" s="125">
        <v>-0.10981</v>
      </c>
      <c r="D26" s="125">
        <v>0</v>
      </c>
      <c r="E26" s="125">
        <v>-6.5282635699999929</v>
      </c>
      <c r="F26" s="125">
        <v>-1.6561304600000009</v>
      </c>
      <c r="G26" s="125">
        <f>2036.26324288+91.103</f>
        <v>2127.3662428799998</v>
      </c>
      <c r="H26" s="125">
        <v>0</v>
      </c>
      <c r="I26" s="126">
        <f>SUM(C26:H26)</f>
        <v>2119.0720388499999</v>
      </c>
      <c r="J26" s="125">
        <v>-24.030999999999999</v>
      </c>
      <c r="K26" s="125">
        <v>0</v>
      </c>
      <c r="L26" s="126">
        <f>K26+J26+I26</f>
        <v>2095.0410388499999</v>
      </c>
      <c r="M26" s="76"/>
      <c r="N26" s="125">
        <v>0.13005878000000118</v>
      </c>
      <c r="O26" s="125">
        <v>0</v>
      </c>
      <c r="P26" s="125">
        <v>10.707208390000016</v>
      </c>
      <c r="Q26" s="125">
        <v>1.5142538900000007</v>
      </c>
      <c r="R26" s="125">
        <v>1398.7671138600001</v>
      </c>
      <c r="S26" s="125">
        <v>-6.5029390000290732E-2</v>
      </c>
      <c r="T26" s="126">
        <v>1411.0536055299999</v>
      </c>
      <c r="U26" s="125">
        <v>76.250500000000002</v>
      </c>
      <c r="V26" s="125">
        <v>0</v>
      </c>
      <c r="W26" s="126">
        <v>1487.30410553</v>
      </c>
      <c r="X26" s="76"/>
      <c r="Y26" s="125">
        <v>0</v>
      </c>
      <c r="Z26" s="125">
        <v>-15.300157050000012</v>
      </c>
      <c r="AA26" s="125">
        <v>0.2018647199999988</v>
      </c>
      <c r="AB26" s="125">
        <v>6.5589445199999998</v>
      </c>
      <c r="AC26" s="125">
        <v>50.157059509999989</v>
      </c>
      <c r="AD26" s="125">
        <v>0</v>
      </c>
      <c r="AE26" s="126">
        <v>41.617711699999987</v>
      </c>
      <c r="AF26" s="125">
        <v>89.551500000000004</v>
      </c>
      <c r="AG26" s="125">
        <v>-7.1054273576010019E-14</v>
      </c>
      <c r="AH26" s="126">
        <v>131.16921169999992</v>
      </c>
      <c r="AI26" s="76"/>
      <c r="AJ26" s="125">
        <v>0</v>
      </c>
      <c r="AK26" s="125">
        <v>-137.07710352999999</v>
      </c>
      <c r="AL26" s="125">
        <v>-23.945662070000001</v>
      </c>
      <c r="AM26" s="125">
        <v>-16.086613509999999</v>
      </c>
      <c r="AN26" s="125">
        <v>-157.80142018999999</v>
      </c>
      <c r="AO26" s="125">
        <v>3.325000000018008E-3</v>
      </c>
      <c r="AP26" s="126">
        <v>-334.90747429999999</v>
      </c>
      <c r="AQ26" s="125">
        <v>-312.83049999999997</v>
      </c>
      <c r="AR26" s="125">
        <v>0</v>
      </c>
      <c r="AS26" s="126">
        <v>-647.73797429999991</v>
      </c>
      <c r="AT26" s="76"/>
      <c r="AU26" s="125">
        <v>0</v>
      </c>
      <c r="AV26" s="125">
        <v>10.513408240000002</v>
      </c>
      <c r="AW26" s="125">
        <v>93.688160069999995</v>
      </c>
      <c r="AX26" s="125">
        <v>0</v>
      </c>
      <c r="AY26" s="125">
        <v>23.143561569999999</v>
      </c>
      <c r="AZ26" s="125">
        <v>8.7109999999768206E-3</v>
      </c>
      <c r="BA26" s="126">
        <v>127.35384087999998</v>
      </c>
      <c r="BB26" s="125">
        <v>26.016500000000001</v>
      </c>
      <c r="BC26" s="125">
        <v>0</v>
      </c>
      <c r="BD26" s="126">
        <v>153.37034087999996</v>
      </c>
      <c r="BE26" s="76"/>
      <c r="BF26" s="125">
        <v>0</v>
      </c>
      <c r="BG26" s="125">
        <v>58.629252629999996</v>
      </c>
      <c r="BH26" s="125">
        <v>79.663163789999999</v>
      </c>
      <c r="BI26" s="125">
        <v>77.115983319999998</v>
      </c>
      <c r="BJ26" s="125">
        <v>1.5463000000011107E-2</v>
      </c>
      <c r="BK26" s="126">
        <v>215.42386274</v>
      </c>
      <c r="BL26" s="125">
        <v>48.977499999999999</v>
      </c>
      <c r="BM26" s="125">
        <v>2.8421709430404001E-14</v>
      </c>
      <c r="BN26" s="126">
        <v>264.40136274000002</v>
      </c>
      <c r="BO26" s="76"/>
      <c r="BP26" s="125">
        <v>0</v>
      </c>
      <c r="BQ26" s="125">
        <v>-99.437014669999982</v>
      </c>
      <c r="BR26" s="125">
        <v>-2.4122229800000192</v>
      </c>
      <c r="BS26" s="125">
        <v>-55.672400119999999</v>
      </c>
      <c r="BT26" s="125">
        <v>-1.19904086659517E-14</v>
      </c>
      <c r="BU26" s="126">
        <v>-157.52163777000001</v>
      </c>
      <c r="BV26" s="125">
        <v>-92.486000000000004</v>
      </c>
      <c r="BW26" s="125">
        <v>-2.8421709430404001E-14</v>
      </c>
      <c r="BX26" s="126">
        <v>-250.00763777000003</v>
      </c>
      <c r="BY26" s="76"/>
      <c r="BZ26" s="125">
        <v>0</v>
      </c>
      <c r="CA26" s="125">
        <v>53.64350469</v>
      </c>
      <c r="CB26" s="125">
        <v>216.16399452000002</v>
      </c>
      <c r="CC26" s="125">
        <v>110.84087586</v>
      </c>
      <c r="CD26" s="125">
        <v>-5.6843418860808002E-14</v>
      </c>
      <c r="CE26" s="126">
        <v>380.64837506999993</v>
      </c>
      <c r="CF26" s="125">
        <v>65.294499999999999</v>
      </c>
      <c r="CG26" s="125">
        <v>1.13686837721616E-13</v>
      </c>
      <c r="CH26" s="126">
        <v>445.94287507000001</v>
      </c>
      <c r="CI26" s="76"/>
      <c r="CJ26" s="125">
        <v>0</v>
      </c>
      <c r="CK26" s="125">
        <v>-45.674293720000001</v>
      </c>
      <c r="CL26" s="125">
        <v>-221.91204298</v>
      </c>
      <c r="CM26" s="125">
        <v>-80.745700050000011</v>
      </c>
      <c r="CN26" s="125">
        <v>0</v>
      </c>
      <c r="CO26" s="126">
        <v>-348.33203675000004</v>
      </c>
      <c r="CP26" s="125">
        <v>-65.751999999999995</v>
      </c>
      <c r="CQ26" s="125">
        <v>0</v>
      </c>
      <c r="CR26" s="126">
        <v>-414.08403675</v>
      </c>
      <c r="CS26" s="76"/>
      <c r="CT26" s="125">
        <v>0</v>
      </c>
      <c r="CU26" s="125">
        <v>31.365295300000003</v>
      </c>
      <c r="CV26" s="125">
        <v>179.14145356</v>
      </c>
      <c r="CW26" s="125">
        <v>25.42517337</v>
      </c>
      <c r="CX26" s="125">
        <v>0</v>
      </c>
      <c r="CY26" s="126">
        <v>235.93192223</v>
      </c>
      <c r="CZ26" s="125">
        <v>4.5555000000000003</v>
      </c>
      <c r="DA26" s="125">
        <v>0</v>
      </c>
      <c r="DB26" s="126">
        <v>240.48742222999999</v>
      </c>
      <c r="DC26" s="76"/>
      <c r="DD26" s="125">
        <v>0</v>
      </c>
      <c r="DE26" s="125">
        <v>35.207701890000003</v>
      </c>
      <c r="DF26" s="125">
        <v>0.35472608</v>
      </c>
      <c r="DG26" s="125">
        <v>95.543525200000005</v>
      </c>
      <c r="DH26" s="125">
        <v>0</v>
      </c>
      <c r="DI26" s="126">
        <v>131.10595316999999</v>
      </c>
      <c r="DJ26" s="125">
        <v>95.084000000000003</v>
      </c>
      <c r="DK26" s="125">
        <v>0</v>
      </c>
      <c r="DL26" s="126">
        <v>226.18995317</v>
      </c>
      <c r="DM26" s="76"/>
      <c r="DN26" s="125">
        <v>0</v>
      </c>
      <c r="DO26" s="125">
        <v>128.55867777</v>
      </c>
      <c r="DP26" s="125">
        <v>1.4010250000000002</v>
      </c>
      <c r="DQ26" s="125">
        <v>201.73164666999998</v>
      </c>
      <c r="DR26" s="125">
        <v>0</v>
      </c>
      <c r="DS26" s="126">
        <v>331.69134944000001</v>
      </c>
      <c r="DT26" s="125">
        <v>348.517</v>
      </c>
      <c r="DU26" s="125">
        <v>0</v>
      </c>
      <c r="DV26" s="126">
        <v>680.20834944000001</v>
      </c>
      <c r="DW26" s="76"/>
    </row>
    <row r="27" spans="1:127" ht="15" thickBot="1">
      <c r="A27" s="131" t="s">
        <v>216</v>
      </c>
      <c r="C27" s="57">
        <v>773.59394402999646</v>
      </c>
      <c r="D27" s="57">
        <v>-917.06178384999851</v>
      </c>
      <c r="E27" s="57">
        <v>-597.94234035000204</v>
      </c>
      <c r="F27" s="57">
        <v>146.25216784999938</v>
      </c>
      <c r="G27" s="57">
        <f>11372.93815607+91.103</f>
        <v>11464.041156069999</v>
      </c>
      <c r="H27" s="57">
        <v>1.0013309292844497E-8</v>
      </c>
      <c r="I27" s="58">
        <f>SUM(C27:H27)</f>
        <v>10868.883143760007</v>
      </c>
      <c r="J27" s="57">
        <v>-872.05049999999972</v>
      </c>
      <c r="K27" s="57">
        <v>-1.1016254575224593E-10</v>
      </c>
      <c r="L27" s="58">
        <f>K27+J27+I27</f>
        <v>9996.8326437598971</v>
      </c>
      <c r="M27" s="76"/>
      <c r="N27" s="57">
        <v>-73.842232749999695</v>
      </c>
      <c r="O27" s="57">
        <v>-311.44343161000268</v>
      </c>
      <c r="P27" s="57">
        <v>465.94492371000035</v>
      </c>
      <c r="Q27" s="57">
        <v>-169.15379650999992</v>
      </c>
      <c r="R27" s="57">
        <v>7971.2127540299998</v>
      </c>
      <c r="S27" s="57">
        <v>-6.5029390004212928E-2</v>
      </c>
      <c r="T27" s="58">
        <v>7882.6531874799939</v>
      </c>
      <c r="U27" s="57">
        <v>459.45200000000028</v>
      </c>
      <c r="V27" s="57">
        <v>-3.5470293369144201E-11</v>
      </c>
      <c r="W27" s="58">
        <v>8342.1051874799596</v>
      </c>
      <c r="X27" s="76"/>
      <c r="Y27" s="57">
        <v>-254.89895037999932</v>
      </c>
      <c r="Z27" s="57">
        <v>-47.317034559996458</v>
      </c>
      <c r="AA27" s="57">
        <v>-210.83024549999891</v>
      </c>
      <c r="AB27" s="57">
        <v>84.292613190000054</v>
      </c>
      <c r="AC27" s="57">
        <v>654.03857148999998</v>
      </c>
      <c r="AD27" s="57">
        <v>-1.9895196601282805E-12</v>
      </c>
      <c r="AE27" s="58">
        <v>225.28495424000334</v>
      </c>
      <c r="AF27" s="57">
        <v>-1292.2565000000009</v>
      </c>
      <c r="AG27" s="57">
        <v>-9.0949470177292824E-12</v>
      </c>
      <c r="AH27" s="58">
        <v>-1066.9715457600066</v>
      </c>
      <c r="AI27" s="76"/>
      <c r="AJ27" s="57">
        <v>29.046609809999374</v>
      </c>
      <c r="AK27" s="57">
        <v>-81.651600399999495</v>
      </c>
      <c r="AL27" s="57">
        <v>-3137.5286902400007</v>
      </c>
      <c r="AM27" s="57">
        <v>237.92005596999999</v>
      </c>
      <c r="AN27" s="57">
        <v>-1170.0153543799997</v>
      </c>
      <c r="AO27" s="57">
        <v>3.3249999896725058E-3</v>
      </c>
      <c r="AP27" s="58">
        <v>-4122.225654240011</v>
      </c>
      <c r="AQ27" s="57">
        <v>1566.6284999999998</v>
      </c>
      <c r="AR27" s="57">
        <v>5.5933924159035087E-11</v>
      </c>
      <c r="AS27" s="58">
        <v>-2555.5971542399552</v>
      </c>
      <c r="AT27" s="76"/>
      <c r="AU27" s="57">
        <v>-416.05510125999837</v>
      </c>
      <c r="AV27" s="57">
        <v>-33.596328490000502</v>
      </c>
      <c r="AW27" s="57">
        <v>1596.1484497299982</v>
      </c>
      <c r="AX27" s="57">
        <v>53.561892300000473</v>
      </c>
      <c r="AY27" s="57">
        <v>-263.51083179999966</v>
      </c>
      <c r="AZ27" s="57">
        <v>8.7109999967651675E-3</v>
      </c>
      <c r="BA27" s="58">
        <v>936.55679147999683</v>
      </c>
      <c r="BB27" s="57">
        <v>-917.26799998000365</v>
      </c>
      <c r="BC27" s="57">
        <v>2.5465851649641991E-11</v>
      </c>
      <c r="BD27" s="58">
        <v>19.288791500018647</v>
      </c>
      <c r="BE27" s="76"/>
      <c r="BF27" s="57">
        <v>3294.6666434299991</v>
      </c>
      <c r="BG27" s="57">
        <v>62.30799247000072</v>
      </c>
      <c r="BH27" s="57">
        <v>2890.1596383600017</v>
      </c>
      <c r="BI27" s="57">
        <v>1139.7353769900001</v>
      </c>
      <c r="BJ27" s="57">
        <v>1.5463000001593841E-2</v>
      </c>
      <c r="BK27" s="58">
        <v>7386.8851142500034</v>
      </c>
      <c r="BL27" s="57">
        <v>921.02699997000559</v>
      </c>
      <c r="BM27" s="57">
        <v>-2.9984903449076202E-11</v>
      </c>
      <c r="BN27" s="58">
        <v>8307.9121142199783</v>
      </c>
      <c r="BO27" s="76"/>
      <c r="BP27" s="57">
        <v>347.03481065000062</v>
      </c>
      <c r="BQ27" s="57">
        <v>74.260518219999327</v>
      </c>
      <c r="BR27" s="57">
        <v>917.17126895999809</v>
      </c>
      <c r="BS27" s="57">
        <v>-783.86009050000018</v>
      </c>
      <c r="BT27" s="57">
        <v>8.5309537212196998E-13</v>
      </c>
      <c r="BU27" s="58">
        <v>554.60650732999909</v>
      </c>
      <c r="BV27" s="57">
        <v>-733.21099949999905</v>
      </c>
      <c r="BW27" s="57">
        <v>-1.998697030103358E-8</v>
      </c>
      <c r="BX27" s="58">
        <v>-178.60449218998696</v>
      </c>
      <c r="BY27" s="76"/>
      <c r="BZ27" s="57">
        <v>-875.44605780000188</v>
      </c>
      <c r="CA27" s="57">
        <v>-18.127849119999325</v>
      </c>
      <c r="CB27" s="57">
        <v>-3704.5822483499974</v>
      </c>
      <c r="CC27" s="57">
        <v>-1044.945957090001</v>
      </c>
      <c r="CD27" s="57">
        <v>1.7000039997924432E-2</v>
      </c>
      <c r="CE27" s="58">
        <v>-5643.0851123200018</v>
      </c>
      <c r="CF27" s="57">
        <v>1602.912999520001</v>
      </c>
      <c r="CG27" s="57">
        <v>2.0037305148434799E-8</v>
      </c>
      <c r="CH27" s="58">
        <v>-4040.1721127799638</v>
      </c>
      <c r="CI27" s="76"/>
      <c r="CJ27" s="57">
        <v>-702.04847864999817</v>
      </c>
      <c r="CK27" s="57">
        <v>-106.75167192999996</v>
      </c>
      <c r="CL27" s="57">
        <v>-978.65469103000203</v>
      </c>
      <c r="CM27" s="57">
        <v>1223.3287036600007</v>
      </c>
      <c r="CN27" s="57">
        <v>1.13686837721616E-13</v>
      </c>
      <c r="CO27" s="58">
        <v>-564.12613794999857</v>
      </c>
      <c r="CP27" s="57">
        <v>289.81350000000401</v>
      </c>
      <c r="CQ27" s="57">
        <v>-5.0590642786119101E-12</v>
      </c>
      <c r="CR27" s="58">
        <v>-274.31263794999938</v>
      </c>
      <c r="CS27" s="76"/>
      <c r="CT27" s="57">
        <v>343.17280755000098</v>
      </c>
      <c r="CU27" s="57">
        <v>224.15328383000005</v>
      </c>
      <c r="CV27" s="57">
        <v>4277.2567118499983</v>
      </c>
      <c r="CW27" s="57">
        <v>-580.80746606999833</v>
      </c>
      <c r="CX27" s="57">
        <v>0</v>
      </c>
      <c r="CY27" s="58">
        <v>4263.7753371600011</v>
      </c>
      <c r="CZ27" s="57">
        <v>-1550.8395000000039</v>
      </c>
      <c r="DA27" s="57">
        <v>1.0000000020179423E-3</v>
      </c>
      <c r="DB27" s="58">
        <v>2712.936837159999</v>
      </c>
      <c r="DC27" s="76"/>
      <c r="DD27" s="57">
        <v>2335.9212142900001</v>
      </c>
      <c r="DE27" s="57">
        <v>158.976052680002</v>
      </c>
      <c r="DF27" s="57">
        <v>2363.56030672</v>
      </c>
      <c r="DG27" s="57">
        <v>-400.23173168999938</v>
      </c>
      <c r="DH27" s="57">
        <v>-1.9999959022243301E-8</v>
      </c>
      <c r="DI27" s="58">
        <v>4458.2778415299999</v>
      </c>
      <c r="DJ27" s="57">
        <v>-1338.420000000001</v>
      </c>
      <c r="DK27" s="57">
        <v>-4.0074610296869699E-12</v>
      </c>
      <c r="DL27" s="58">
        <v>3119.8578415299949</v>
      </c>
      <c r="DM27" s="76"/>
      <c r="DN27" s="57">
        <v>-172.74821249000001</v>
      </c>
      <c r="DO27" s="57">
        <v>173.56887172</v>
      </c>
      <c r="DP27" s="57">
        <v>-201.68275503999993</v>
      </c>
      <c r="DQ27" s="57">
        <v>-2232.9599958500003</v>
      </c>
      <c r="DR27" s="57">
        <v>2E-8</v>
      </c>
      <c r="DS27" s="58">
        <v>-2433.8220916400001</v>
      </c>
      <c r="DT27" s="57">
        <v>2311.6450000000004</v>
      </c>
      <c r="DU27" s="57">
        <v>-9.9988915533322145E-9</v>
      </c>
      <c r="DV27" s="58">
        <v>-122.17709164999883</v>
      </c>
      <c r="DW27" s="76"/>
    </row>
    <row r="28" spans="1:127" ht="15" thickTop="1">
      <c r="C28" s="47"/>
      <c r="D28" s="47"/>
      <c r="E28" s="47"/>
      <c r="F28" s="47"/>
      <c r="G28" s="47"/>
      <c r="H28" s="47"/>
      <c r="I28" s="47"/>
      <c r="J28" s="47"/>
      <c r="K28" s="47"/>
      <c r="L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F28" s="47"/>
      <c r="BG28" s="47"/>
      <c r="BH28" s="47"/>
      <c r="BI28" s="47"/>
      <c r="BJ28" s="47"/>
      <c r="BK28" s="47"/>
      <c r="BL28" s="47"/>
      <c r="BM28" s="47"/>
      <c r="BN28" s="47"/>
      <c r="BP28" s="47"/>
      <c r="BQ28" s="47"/>
      <c r="BR28" s="47"/>
      <c r="BS28" s="47"/>
      <c r="BT28" s="47"/>
      <c r="BU28" s="47"/>
      <c r="BV28" s="47"/>
      <c r="BW28" s="47"/>
      <c r="BX28" s="47"/>
    </row>
    <row r="29" spans="1:127" collapsed="1"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7"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7"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127"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2:12">
      <c r="C33" s="47"/>
      <c r="D33" s="47"/>
      <c r="E33" s="47"/>
      <c r="F33" s="47"/>
      <c r="G33" s="47"/>
      <c r="H33" s="47"/>
      <c r="I33" s="47"/>
      <c r="J33" s="47"/>
      <c r="K33" s="47"/>
      <c r="L33" s="47"/>
    </row>
    <row r="34" spans="2:12">
      <c r="C34" s="47"/>
      <c r="D34" s="47"/>
      <c r="E34" s="47"/>
      <c r="F34" s="47"/>
      <c r="G34" s="47"/>
      <c r="H34" s="47"/>
      <c r="I34" s="47"/>
      <c r="J34" s="47"/>
      <c r="K34" s="47"/>
      <c r="L34" s="47"/>
    </row>
    <row r="39" spans="2:12">
      <c r="B39" s="15"/>
    </row>
    <row r="40" spans="2:12">
      <c r="B40" s="15"/>
    </row>
    <row r="76" spans="2:2">
      <c r="B76" s="15"/>
    </row>
    <row r="77" spans="2:2">
      <c r="B77" s="15"/>
    </row>
    <row r="78" spans="2:2">
      <c r="B78" s="15"/>
    </row>
    <row r="79" spans="2:2">
      <c r="B79" s="15"/>
    </row>
    <row r="122" spans="2:2">
      <c r="B122" s="15"/>
    </row>
    <row r="123" spans="2:2">
      <c r="B123" s="15"/>
    </row>
    <row r="124" spans="2:2">
      <c r="B124" s="15"/>
    </row>
    <row r="125" spans="2:2">
      <c r="B125" s="15"/>
    </row>
    <row r="158" spans="2:2">
      <c r="B158" s="15"/>
    </row>
    <row r="159" spans="2:2">
      <c r="B159" s="15"/>
    </row>
    <row r="160" spans="2:2">
      <c r="B160" s="15"/>
    </row>
    <row r="183" spans="2:2">
      <c r="B183" s="102"/>
    </row>
    <row r="215" spans="2:2">
      <c r="B215" s="116"/>
    </row>
    <row r="216" spans="2:2">
      <c r="B216" s="116"/>
    </row>
    <row r="217" spans="2:2">
      <c r="B217" s="116"/>
    </row>
    <row r="218" spans="2:2">
      <c r="B218" s="116"/>
    </row>
    <row r="219" spans="2:2">
      <c r="B219" s="116"/>
    </row>
    <row r="220" spans="2:2">
      <c r="B220" s="116"/>
    </row>
    <row r="221" spans="2:2">
      <c r="B221" s="116"/>
    </row>
    <row r="222" spans="2:2">
      <c r="B222" s="116"/>
    </row>
  </sheetData>
  <mergeCells count="12">
    <mergeCell ref="AJ2:AS2"/>
    <mergeCell ref="C2:L2"/>
    <mergeCell ref="CJ2:CR2"/>
    <mergeCell ref="CT2:DB2"/>
    <mergeCell ref="DD2:DL2"/>
    <mergeCell ref="Y2:AH2"/>
    <mergeCell ref="N2:W2"/>
    <mergeCell ref="DN2:DV2"/>
    <mergeCell ref="BZ2:CH2"/>
    <mergeCell ref="BP2:BX2"/>
    <mergeCell ref="BF2:BN2"/>
    <mergeCell ref="AU2:BD2"/>
  </mergeCells>
  <pageMargins left="0.511811024" right="0.511811024" top="0.78740157499999996" bottom="0.78740157499999996" header="0.31496062000000002" footer="0.31496062000000002"/>
  <pageSetup orientation="portrait" r:id="rId1"/>
  <headerFooter>
    <oddFooter>&amp;L&amp;1#&amp;"Calibri"&amp;10&amp;K000000Confidencial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D3512B2336E54888E161472C1B4194" ma:contentTypeVersion="16" ma:contentTypeDescription="Crie um novo documento." ma:contentTypeScope="" ma:versionID="c56ae16db748f62304d6f6c392902c58">
  <xsd:schema xmlns:xsd="http://www.w3.org/2001/XMLSchema" xmlns:xs="http://www.w3.org/2001/XMLSchema" xmlns:p="http://schemas.microsoft.com/office/2006/metadata/properties" xmlns:ns2="8ed6c1b7-d02b-46d7-b199-954cbae0c289" xmlns:ns3="ded9ce18-83d2-4b6f-90cc-a6eb1b0189a6" targetNamespace="http://schemas.microsoft.com/office/2006/metadata/properties" ma:root="true" ma:fieldsID="6a2f1375d55f1417da10715e8bf3e066" ns2:_="" ns3:_="">
    <xsd:import namespace="8ed6c1b7-d02b-46d7-b199-954cbae0c289"/>
    <xsd:import namespace="ded9ce18-83d2-4b6f-90cc-a6eb1b0189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6c1b7-d02b-46d7-b199-954cbae0c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0262b5-acc8-4d6b-bee4-f9b3bba4ee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9ce18-83d2-4b6f-90cc-a6eb1b0189a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f4e973-3afc-4a1a-9c08-91289518d914}" ma:internalName="TaxCatchAll" ma:showField="CatchAllData" ma:web="ded9ce18-83d2-4b6f-90cc-a6eb1b0189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182284-07D3-43F2-8C44-24D6617D7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d6c1b7-d02b-46d7-b199-954cbae0c289"/>
    <ds:schemaRef ds:uri="ded9ce18-83d2-4b6f-90cc-a6eb1b0189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2C9ACA-1DE2-4A91-8BCE-51C54E7F0D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24</vt:i4>
      </vt:variant>
    </vt:vector>
  </HeadingPairs>
  <TitlesOfParts>
    <vt:vector size="36" baseType="lpstr">
      <vt:lpstr>COSAN SA - IFRS</vt:lpstr>
      <vt:lpstr>CONSOLIDATED PROFORMA</vt:lpstr>
      <vt:lpstr>RAÍZEN NEW SEGMENTATION</vt:lpstr>
      <vt:lpstr>COMPASS</vt:lpstr>
      <vt:lpstr>MOOVE</vt:lpstr>
      <vt:lpstr>RUMO</vt:lpstr>
      <vt:lpstr>COSAN INVESTMENTS</vt:lpstr>
      <vt:lpstr>NEW COSAN CORPORATE</vt:lpstr>
      <vt:lpstr>CASH FLOW BY BUSINESS</vt:lpstr>
      <vt:lpstr>LOANS AND BORROWINGS</vt:lpstr>
      <vt:lpstr>LOANS BY BUSINESS</vt:lpstr>
      <vt:lpstr>DIVIDENDS AND INTEREST</vt:lpstr>
      <vt:lpstr>COMPASS!Area_de_impressao</vt:lpstr>
      <vt:lpstr>'CONSOLIDATED PROFORMA'!Area_de_impressao</vt:lpstr>
      <vt:lpstr>'COSAN INVESTMENTS'!Area_de_impressao</vt:lpstr>
      <vt:lpstr>'COSAN SA - IFRS'!Area_de_impressao</vt:lpstr>
      <vt:lpstr>MOOVE!Area_de_impressao</vt:lpstr>
      <vt:lpstr>'NEW COSAN CORPORATE'!Area_de_impressao</vt:lpstr>
      <vt:lpstr>'RAÍZEN NEW SEGMENTATION'!Area_de_impressao</vt:lpstr>
      <vt:lpstr>RUMO!Area_de_impressao</vt:lpstr>
      <vt:lpstr>CosanSAProformaPlanSegmento</vt:lpstr>
      <vt:lpstr>DFCPPSCosan</vt:lpstr>
      <vt:lpstr>'LOANS BY BUSINESS'!DividaLiquidaPlanSegmentoNovaCosan</vt:lpstr>
      <vt:lpstr>PlanCosanInvestimentos</vt:lpstr>
      <vt:lpstr>PlanSegmentoCompass</vt:lpstr>
      <vt:lpstr>'COSAN SA - IFRS'!PlanSegmentoCosanConsolidado</vt:lpstr>
      <vt:lpstr>PlanSegmentoMoove</vt:lpstr>
      <vt:lpstr>'NEW COSAN CORPORATE'!PlanSegmentoNovoCosanCorporativo</vt:lpstr>
      <vt:lpstr>'COSAN INVESTMENTS'!PlanSegmentoRumoSA</vt:lpstr>
      <vt:lpstr>PlanSegRumoSA</vt:lpstr>
      <vt:lpstr>PPSCosanDividendos</vt:lpstr>
      <vt:lpstr>PPSCosanIFRS</vt:lpstr>
      <vt:lpstr>PPSEmprestimosFinanciamentos</vt:lpstr>
      <vt:lpstr>PPSNovoCosanCorporativo</vt:lpstr>
      <vt:lpstr>PPSRaizen</vt:lpstr>
      <vt:lpstr>'RAÍZEN NEW SEGMENTATION'!Titulos_de_impressao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Fidelis Alves Rodrigues</dc:creator>
  <cp:keywords/>
  <dc:description/>
  <cp:lastModifiedBy>Daniela Alves Ventura</cp:lastModifiedBy>
  <dcterms:created xsi:type="dcterms:W3CDTF">2016-08-11T14:03:38Z</dcterms:created>
  <dcterms:modified xsi:type="dcterms:W3CDTF">2023-04-12T17:20:53Z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1ca4794-ba67-4050-a8c8-850d92435b70_Enabled">
    <vt:lpwstr>true</vt:lpwstr>
  </property>
  <property fmtid="{D5CDD505-2E9C-101B-9397-08002B2CF9AE}" pid="3" name="MSIP_Label_e1ca4794-ba67-4050-a8c8-850d92435b70_SetDate">
    <vt:lpwstr>2023-03-01T22:23:02Z</vt:lpwstr>
  </property>
  <property fmtid="{D5CDD505-2E9C-101B-9397-08002B2CF9AE}" pid="4" name="MSIP_Label_e1ca4794-ba67-4050-a8c8-850d92435b70_Method">
    <vt:lpwstr>Privileged</vt:lpwstr>
  </property>
  <property fmtid="{D5CDD505-2E9C-101B-9397-08002B2CF9AE}" pid="5" name="MSIP_Label_e1ca4794-ba67-4050-a8c8-850d92435b70_Name">
    <vt:lpwstr>Confidencial</vt:lpwstr>
  </property>
  <property fmtid="{D5CDD505-2E9C-101B-9397-08002B2CF9AE}" pid="6" name="MSIP_Label_e1ca4794-ba67-4050-a8c8-850d92435b70_SiteId">
    <vt:lpwstr>e7c411a6-9013-4967-a5b1-3d08f9edc13e</vt:lpwstr>
  </property>
  <property fmtid="{D5CDD505-2E9C-101B-9397-08002B2CF9AE}" pid="7" name="MSIP_Label_e1ca4794-ba67-4050-a8c8-850d92435b70_ActionId">
    <vt:lpwstr>c5815871-8836-4a81-bc03-6d42c01cc9f2</vt:lpwstr>
  </property>
  <property fmtid="{D5CDD505-2E9C-101B-9397-08002B2CF9AE}" pid="8" name="MSIP_Label_e1ca4794-ba67-4050-a8c8-850d92435b70_ContentBits">
    <vt:lpwstr>2</vt:lpwstr>
  </property>
</Properties>
</file>