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lance Sheet" sheetId="1" r:id="rId4"/>
    <sheet state="visible" name="Income Statement, KPIs" sheetId="2" r:id="rId5"/>
    <sheet state="visible" name="Cash Flow" sheetId="3" r:id="rId6"/>
    <sheet state="visible" name="Revenue" sheetId="4" r:id="rId7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LATESTK">1000</definedName>
    <definedName name="IQ_LATESTQ">500</definedName>
    <definedName name="IQ_LTM">2000</definedName>
    <definedName name="IQ_LTMMONTH">120000</definedName>
    <definedName name="IQ_MONTH">15000</definedName>
    <definedName name="IQ_NTM">6000</definedName>
    <definedName name="IQ_TODAY">0</definedName>
    <definedName name="IQ_WEEK">50000</definedName>
    <definedName name="IQ_YTD">3000</definedName>
    <definedName name="IQ_YTDMONTH">130000</definedName>
  </definedNames>
  <calcPr/>
  <extLst>
    <ext uri="GoogleSheetsCustomDataVersion2">
      <go:sheetsCustomData xmlns:go="http://customooxmlschemas.google.com/" r:id="rId8" roundtripDataChecksum="BjbPE2Ci6FmZoFN1Qg2VoX4qPTf3gj0Ts+SpTl7w+GM="/>
    </ext>
  </extLst>
</workbook>
</file>

<file path=xl/sharedStrings.xml><?xml version="1.0" encoding="utf-8"?>
<sst xmlns="http://schemas.openxmlformats.org/spreadsheetml/2006/main" count="204" uniqueCount="147">
  <si>
    <t xml:space="preserve">CI&amp;T </t>
  </si>
  <si>
    <t>(In thousands of U.S Dollars) - $</t>
  </si>
  <si>
    <t>December 31, 2022</t>
  </si>
  <si>
    <t>Assets</t>
  </si>
  <si>
    <t>Cash and cash equivalents</t>
  </si>
  <si>
    <t>Financial investments</t>
  </si>
  <si>
    <t>Accounts receivable and contract assets</t>
  </si>
  <si>
    <t>Recoverable taxes</t>
  </si>
  <si>
    <t>Derivatives</t>
  </si>
  <si>
    <t>Restricted cash</t>
  </si>
  <si>
    <t>Other assets</t>
  </si>
  <si>
    <t>Total current assets</t>
  </si>
  <si>
    <t>Deferred tax assets</t>
  </si>
  <si>
    <t>Judicial deposits</t>
  </si>
  <si>
    <t>Property and equipment</t>
  </si>
  <si>
    <t>Intangible assets and goodwill</t>
  </si>
  <si>
    <t>Right-of-use assets</t>
  </si>
  <si>
    <t>Total non-current assets</t>
  </si>
  <si>
    <t>Total assets</t>
  </si>
  <si>
    <t>Liabilities and equity</t>
  </si>
  <si>
    <t>Suppliers and other payables</t>
  </si>
  <si>
    <t>Loans and borrowings</t>
  </si>
  <si>
    <t>Lease liabilities</t>
  </si>
  <si>
    <t>Salaries and welfare charges</t>
  </si>
  <si>
    <t>Accounts payable for business acquired</t>
  </si>
  <si>
    <t>Current tax liabilities</t>
  </si>
  <si>
    <t>Contract liability</t>
  </si>
  <si>
    <t>Other liabilities</t>
  </si>
  <si>
    <t>Total current liabilities</t>
  </si>
  <si>
    <t>Deferred tax liabilities</t>
  </si>
  <si>
    <t>Provisions for tax and labor risks</t>
  </si>
  <si>
    <t>Total non-current liabilities</t>
  </si>
  <si>
    <t>Equity</t>
  </si>
  <si>
    <t>Share capital</t>
  </si>
  <si>
    <t>Share premium</t>
  </si>
  <si>
    <t>Treasury share reserve</t>
  </si>
  <si>
    <t>Capital reserves</t>
  </si>
  <si>
    <t>Retained earnings reserves</t>
  </si>
  <si>
    <t>Other comprehensive income (loss)</t>
  </si>
  <si>
    <t>Total equity</t>
  </si>
  <si>
    <t>Total equity and liabilities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</si>
  <si>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</si>
  <si>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</si>
  <si>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</si>
  <si>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</si>
  <si>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</si>
  <si>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</si>
  <si>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</si>
  <si>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</si>
  <si>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</si>
  <si>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Net Revenue</t>
  </si>
  <si>
    <t>Costs of services provided</t>
  </si>
  <si>
    <t>Gross Profit</t>
  </si>
  <si>
    <t xml:space="preserve">Selling, general, administrative and other expenses </t>
  </si>
  <si>
    <t xml:space="preserve">   Selling</t>
  </si>
  <si>
    <t xml:space="preserve">   General and Administrative</t>
  </si>
  <si>
    <t xml:space="preserve">   Other </t>
  </si>
  <si>
    <t>Impairment loss on trade receivables and contract assets</t>
  </si>
  <si>
    <t>Operating profit before financial income</t>
  </si>
  <si>
    <t xml:space="preserve">   Finance income</t>
  </si>
  <si>
    <t xml:space="preserve">   Finance costs</t>
  </si>
  <si>
    <t>Net finance costs</t>
  </si>
  <si>
    <t>Profit before income tax</t>
  </si>
  <si>
    <t xml:space="preserve">Income tax expense </t>
  </si>
  <si>
    <t>Net profit for the period</t>
  </si>
  <si>
    <t>Earnings per share</t>
  </si>
  <si>
    <t>Earnings per share – basic (in $)</t>
  </si>
  <si>
    <t>Earnings per share – diluted (in $)</t>
  </si>
  <si>
    <t>Weighted average number of basic shares</t>
  </si>
  <si>
    <t xml:space="preserve">Weighted average number of diluted shares </t>
  </si>
  <si>
    <t>&gt;&gt; Non-IFRS Measures</t>
  </si>
  <si>
    <t>Reconciliation of Adjusted Profit</t>
  </si>
  <si>
    <t xml:space="preserve">Gross Profit </t>
  </si>
  <si>
    <t>Adjustments</t>
  </si>
  <si>
    <t xml:space="preserve"> Depreciation and amortization (cost of services provided)</t>
  </si>
  <si>
    <t xml:space="preserve"> Share-based compensation</t>
  </si>
  <si>
    <t xml:space="preserve">Adjusted Gross Profit </t>
  </si>
  <si>
    <t>Adjusted Gross Profit Margin</t>
  </si>
  <si>
    <t>Reconciliation of Adjusted EBITDA</t>
  </si>
  <si>
    <t xml:space="preserve"> Net finance costs</t>
  </si>
  <si>
    <t xml:space="preserve"> Income tax expense </t>
  </si>
  <si>
    <t xml:space="preserve"> Depreciation and amortization</t>
  </si>
  <si>
    <t xml:space="preserve"> Government grants</t>
  </si>
  <si>
    <t xml:space="preserve"> Acquisition-related expenses </t>
  </si>
  <si>
    <t xml:space="preserve"> Business restructuring</t>
  </si>
  <si>
    <t>Adjusted EBITDA</t>
  </si>
  <si>
    <t>Adjusted EBITDA Margin</t>
  </si>
  <si>
    <t xml:space="preserve">Reconciliation of Adjusted Net Profit </t>
  </si>
  <si>
    <t xml:space="preserve"> Tax effect on non-IFRS adjustments</t>
  </si>
  <si>
    <t>Adjusted Net Profit for the period</t>
  </si>
  <si>
    <t>Adjusted Net Profit Margin for the period</t>
  </si>
  <si>
    <t>Adjusted Diluted Earnings Per Share (EPS)</t>
  </si>
  <si>
    <t>Cash flow from operating activities</t>
  </si>
  <si>
    <t>Profit for the period</t>
  </si>
  <si>
    <t>Adjustments for:</t>
  </si>
  <si>
    <t>Depreciation and amortization</t>
  </si>
  <si>
    <t>Loss on sale and write-off of fixed assets</t>
  </si>
  <si>
    <t>Interest, monetary variation and exchange rate changes</t>
  </si>
  <si>
    <t>Unrealized loss (gain) on financial instruments</t>
  </si>
  <si>
    <t>Income tax expenses</t>
  </si>
  <si>
    <t>Impairment losses on accounts receivables and contract assets</t>
  </si>
  <si>
    <t>Share-based compensation</t>
  </si>
  <si>
    <t>Others</t>
  </si>
  <si>
    <t>Variation in operating assets and liabilities</t>
  </si>
  <si>
    <t>Contract liabilities</t>
  </si>
  <si>
    <t>Other receivables and payables, net</t>
  </si>
  <si>
    <t>Cash generated from operating activities</t>
  </si>
  <si>
    <t>Income tax paid</t>
  </si>
  <si>
    <t>Interest paid on loans and borrowings</t>
  </si>
  <si>
    <t>Interest paid on lease</t>
  </si>
  <si>
    <t>Income tax refund</t>
  </si>
  <si>
    <t>Net cash from operating activities</t>
  </si>
  <si>
    <t>Cash flows from investment activities:</t>
  </si>
  <si>
    <t>Acquisition of property and equipment and intangible assets</t>
  </si>
  <si>
    <t>Acquisition of subsidiary net of cash acquired</t>
  </si>
  <si>
    <t>Redemption of financial investments</t>
  </si>
  <si>
    <t>Cash outflow on hedge accounting settlement</t>
  </si>
  <si>
    <t>Hedge accounting - ineffective portion inflow</t>
  </si>
  <si>
    <t>Net cash (used in) investment activities</t>
  </si>
  <si>
    <t>Cash flow from financing activities:</t>
  </si>
  <si>
    <t>Payment of lease liabilities</t>
  </si>
  <si>
    <t>Proceeds from loans and borrowings</t>
  </si>
  <si>
    <t>Proceeds from settlement of derivatives</t>
  </si>
  <si>
    <t>Payment of loans and borrowings</t>
  </si>
  <si>
    <t>Payment of installment related to accounts payable for business acquired</t>
  </si>
  <si>
    <t>Exercised share-based compensation</t>
  </si>
  <si>
    <t>Repurchase of treasury shares</t>
  </si>
  <si>
    <t>Net cash from financing activities</t>
  </si>
  <si>
    <t>Net increase (decrease) in cash and cash equivalents</t>
  </si>
  <si>
    <t>Cash and cash equivalents as of January 1st</t>
  </si>
  <si>
    <t>Exchange variation effect on cash and cash equivalents</t>
  </si>
  <si>
    <t xml:space="preserve">Revenue </t>
  </si>
  <si>
    <t>&gt;&gt; Revenues by industry vertical</t>
  </si>
  <si>
    <t>Financial Services</t>
  </si>
  <si>
    <t>Consumer Goods</t>
  </si>
  <si>
    <t>Retail and Industrial Goods</t>
  </si>
  <si>
    <t>Technology and Telecommunications</t>
  </si>
  <si>
    <t>Life Sciences</t>
  </si>
  <si>
    <t>Total</t>
  </si>
  <si>
    <t>&gt;&gt; Revenues by geographic region</t>
  </si>
  <si>
    <t>North America</t>
  </si>
  <si>
    <t>Europe</t>
  </si>
  <si>
    <t>Latam</t>
  </si>
  <si>
    <t>APAC</t>
  </si>
  <si>
    <t>&gt;&gt; Top Clients</t>
  </si>
  <si>
    <t>Top Client</t>
  </si>
  <si>
    <t>Top Ten Clients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</si>
</sst>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mmmm\ d\,\ yyyy"/>
    <numFmt numFmtId="165" formatCode="_(&quot;$&quot;* #,##0.00_);_(&quot;$&quot;* \(#,##0.00\);_(&quot;$&quot;* &quot;-&quot;??_);_(@_)"/>
    <numFmt numFmtId="166" formatCode="[$$]#,##0"/>
    <numFmt numFmtId="167" formatCode="&quot;$&quot;#,##0"/>
    <numFmt numFmtId="168" formatCode="#,##0;\(#,##0\)"/>
    <numFmt numFmtId="169" formatCode="0.0%"/>
    <numFmt numFmtId="170" formatCode="[$R$]#,##0"/>
    <numFmt numFmtId="171" formatCode="&quot;$&quot;#,##0.00"/>
    <numFmt numFmtId="172" formatCode="_(&quot;$&quot;* #,##0_);_(&quot;$&quot;* \(#,##0\);_(&quot;$&quot;* &quot;-&quot;??_);_(@_)"/>
    <numFmt numFmtId="173" formatCode="_-* #,##0_-;\-* #,##0_-;_-* &quot;-&quot;??_-;_-@"/>
  </numFmts>
  <fonts count="25">
    <font>
      <sz val="10.0"/>
      <color rgb="FF000000"/>
      <name val="Arial"/>
      <scheme val="minor"/>
    </font>
    <font>
      <b/>
      <sz val="10.0"/>
      <color rgb="FFFFFFFF"/>
      <name val="DM Sans"/>
    </font>
    <font>
      <b/>
      <i/>
      <sz val="10.0"/>
      <color rgb="FFFFFFFF"/>
      <name val="DM Sans"/>
    </font>
    <font>
      <b/>
      <sz val="10.0"/>
      <color rgb="FF000000"/>
      <name val="DM Sans"/>
    </font>
    <font>
      <u/>
      <sz val="10.0"/>
      <color rgb="FF000000"/>
      <name val="DM Sans"/>
    </font>
    <font>
      <sz val="10.0"/>
      <color rgb="FF000000"/>
      <name val="DM Sans"/>
    </font>
    <font>
      <b/>
      <sz val="10.0"/>
      <color theme="1"/>
      <name val="DM Sans"/>
    </font>
    <font>
      <sz val="10.0"/>
      <color theme="1"/>
      <name val="DM Sans"/>
    </font>
    <font>
      <b/>
      <sz val="10.0"/>
      <color theme="1"/>
      <name val="Arial"/>
    </font>
    <font>
      <sz val="10.0"/>
      <color theme="1"/>
      <name val="Arial"/>
    </font>
    <font>
      <u/>
      <sz val="10.0"/>
      <color rgb="FF000000"/>
      <name val="DM Sans"/>
    </font>
    <font>
      <u/>
      <sz val="10.0"/>
      <color rgb="FF000000"/>
      <name val="DM Sans"/>
    </font>
    <font>
      <sz val="10.0"/>
      <color rgb="FFFF0000"/>
      <name val="DM Sans"/>
    </font>
    <font>
      <b/>
      <sz val="10.0"/>
      <color rgb="FFFF0000"/>
      <name val="DM Sans"/>
    </font>
    <font>
      <sz val="8.0"/>
      <color theme="1"/>
      <name val="DM Sans"/>
    </font>
    <font>
      <i/>
      <sz val="10.0"/>
      <color rgb="FF000000"/>
      <name val="DM Sans"/>
    </font>
    <font>
      <i/>
      <sz val="10.0"/>
      <color theme="1"/>
      <name val="DM Sans"/>
    </font>
    <font>
      <b/>
      <i/>
      <sz val="10.0"/>
      <color theme="1"/>
      <name val="DM Sans"/>
    </font>
    <font>
      <color theme="1"/>
      <name val="DM Sans"/>
    </font>
    <font>
      <color theme="1"/>
      <name val="Arial"/>
    </font>
    <font>
      <u/>
      <sz val="10.0"/>
      <color rgb="FF000000"/>
      <name val="DM Sans"/>
    </font>
    <font>
      <u/>
      <sz val="10.0"/>
      <color theme="1"/>
      <name val="DM Sans"/>
    </font>
    <font>
      <b/>
      <color theme="1"/>
      <name val="DM Sans"/>
    </font>
    <font>
      <b/>
      <color theme="1"/>
      <name val="Arial"/>
      <scheme val="minor"/>
    </font>
    <font>
      <u/>
      <sz val="10.0"/>
      <color rgb="FF000000"/>
      <name val="DM Sans"/>
    </font>
  </fonts>
  <fills count="7">
    <fill>
      <patternFill patternType="none"/>
    </fill>
    <fill>
      <patternFill patternType="lightGray"/>
    </fill>
    <fill>
      <patternFill patternType="solid">
        <fgColor rgb="FFFA5A50"/>
        <bgColor rgb="FFFA5A50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3F3F3"/>
        <bgColor rgb="FFF3F3F3"/>
      </patternFill>
    </fill>
  </fills>
  <borders count="7">
    <border/>
    <border>
      <left/>
      <right/>
      <top/>
      <bottom/>
    </border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1" fillId="2" fontId="2" numFmtId="0" xfId="0" applyAlignment="1" applyBorder="1" applyFont="1">
      <alignment vertical="center"/>
    </xf>
    <xf borderId="1" fillId="3" fontId="3" numFmtId="0" xfId="0" applyAlignment="1" applyBorder="1" applyFill="1" applyFont="1">
      <alignment vertical="center"/>
    </xf>
    <xf borderId="1" fillId="4" fontId="4" numFmtId="0" xfId="0" applyAlignment="1" applyBorder="1" applyFill="1" applyFont="1">
      <alignment horizontal="right" vertical="center"/>
    </xf>
    <xf borderId="0" fillId="0" fontId="5" numFmtId="0" xfId="0" applyAlignment="1" applyFont="1">
      <alignment vertical="center"/>
    </xf>
    <xf borderId="1" fillId="4" fontId="3" numFmtId="0" xfId="0" applyAlignment="1" applyBorder="1" applyFont="1">
      <alignment vertical="center"/>
    </xf>
    <xf borderId="0" fillId="0" fontId="3" numFmtId="0" xfId="0" applyAlignment="1" applyFont="1">
      <alignment horizontal="center" vertical="center"/>
    </xf>
    <xf borderId="1" fillId="4" fontId="5" numFmtId="0" xfId="0" applyAlignment="1" applyBorder="1" applyFont="1">
      <alignment horizontal="right" vertical="center"/>
    </xf>
    <xf borderId="0" fillId="0" fontId="6" numFmtId="0" xfId="0" applyAlignment="1" applyFont="1">
      <alignment vertical="center"/>
    </xf>
    <xf borderId="0" fillId="0" fontId="3" numFmtId="164" xfId="0" applyAlignment="1" applyFont="1" applyNumberFormat="1">
      <alignment horizontal="center" shrinkToFit="0" vertical="center" wrapText="1"/>
    </xf>
    <xf borderId="0" fillId="0" fontId="7" numFmtId="0" xfId="0" applyAlignment="1" applyFont="1">
      <alignment vertical="center"/>
    </xf>
    <xf borderId="0" fillId="0" fontId="3" numFmtId="0" xfId="0" applyAlignment="1" applyFont="1">
      <alignment horizontal="left" shrinkToFit="0" vertical="center" wrapText="1"/>
    </xf>
    <xf borderId="0" fillId="0" fontId="3" numFmtId="3" xfId="0" applyAlignment="1" applyFont="1" applyNumberFormat="1">
      <alignment vertical="center"/>
    </xf>
    <xf borderId="0" fillId="0" fontId="7" numFmtId="0" xfId="0" applyAlignment="1" applyFont="1">
      <alignment horizontal="left" shrinkToFit="0" vertical="center" wrapText="1"/>
    </xf>
    <xf borderId="0" fillId="0" fontId="3" numFmtId="165" xfId="0" applyAlignment="1" applyFont="1" applyNumberFormat="1">
      <alignment vertical="center"/>
    </xf>
    <xf borderId="0" fillId="0" fontId="5" numFmtId="0" xfId="0" applyAlignment="1" applyFont="1">
      <alignment horizontal="left" shrinkToFit="0" vertical="center" wrapText="1"/>
    </xf>
    <xf borderId="0" fillId="0" fontId="5" numFmtId="166" xfId="0" applyAlignment="1" applyFont="1" applyNumberFormat="1">
      <alignment vertical="center"/>
    </xf>
    <xf borderId="1" fillId="4" fontId="7" numFmtId="167" xfId="0" applyAlignment="1" applyBorder="1" applyFont="1" applyNumberFormat="1">
      <alignment horizontal="right" shrinkToFit="0" wrapText="1"/>
    </xf>
    <xf borderId="0" fillId="0" fontId="5" numFmtId="0" xfId="0" applyFont="1"/>
    <xf borderId="1" fillId="4" fontId="5" numFmtId="0" xfId="0" applyAlignment="1" applyBorder="1" applyFont="1">
      <alignment vertical="center"/>
    </xf>
    <xf borderId="1" fillId="4" fontId="5" numFmtId="0" xfId="0" applyAlignment="1" applyBorder="1" applyFont="1">
      <alignment horizontal="left" shrinkToFit="0" vertical="center" wrapText="1"/>
    </xf>
    <xf borderId="1" fillId="4" fontId="5" numFmtId="166" xfId="0" applyAlignment="1" applyBorder="1" applyFont="1" applyNumberFormat="1">
      <alignment vertical="center"/>
    </xf>
    <xf borderId="1" fillId="4" fontId="8" numFmtId="0" xfId="0" applyBorder="1" applyFont="1"/>
    <xf borderId="1" fillId="4" fontId="9" numFmtId="0" xfId="0" applyBorder="1" applyFont="1"/>
    <xf borderId="0" fillId="0" fontId="7" numFmtId="167" xfId="0" applyAlignment="1" applyFont="1" applyNumberFormat="1">
      <alignment horizontal="right" shrinkToFit="0" wrapText="1"/>
    </xf>
    <xf borderId="0" fillId="0" fontId="7" numFmtId="166" xfId="0" applyAlignment="1" applyFont="1" applyNumberFormat="1">
      <alignment vertical="center"/>
    </xf>
    <xf borderId="2" fillId="0" fontId="5" numFmtId="0" xfId="0" applyAlignment="1" applyBorder="1" applyFont="1">
      <alignment horizontal="left" shrinkToFit="0" vertical="center" wrapText="1"/>
    </xf>
    <xf borderId="0" fillId="0" fontId="8" numFmtId="0" xfId="0" applyFont="1"/>
    <xf borderId="3" fillId="0" fontId="3" numFmtId="166" xfId="0" applyAlignment="1" applyBorder="1" applyFont="1" applyNumberFormat="1">
      <alignment vertical="center"/>
    </xf>
    <xf borderId="0" fillId="0" fontId="3" numFmtId="166" xfId="0" applyAlignment="1" applyFont="1" applyNumberFormat="1">
      <alignment vertical="center"/>
    </xf>
    <xf borderId="2" fillId="0" fontId="5" numFmtId="166" xfId="0" applyAlignment="1" applyBorder="1" applyFont="1" applyNumberFormat="1">
      <alignment vertical="center"/>
    </xf>
    <xf borderId="2" fillId="0" fontId="3" numFmtId="166" xfId="0" applyAlignment="1" applyBorder="1" applyFont="1" applyNumberFormat="1">
      <alignment vertical="center"/>
    </xf>
    <xf borderId="4" fillId="0" fontId="3" numFmtId="166" xfId="0" applyAlignment="1" applyBorder="1" applyFont="1" applyNumberFormat="1">
      <alignment vertical="center"/>
    </xf>
    <xf borderId="4" fillId="0" fontId="3" numFmtId="0" xfId="0" applyAlignment="1" applyBorder="1" applyFont="1">
      <alignment horizontal="left" shrinkToFit="0" vertical="center" wrapText="1"/>
    </xf>
    <xf borderId="0" fillId="0" fontId="3" numFmtId="0" xfId="0" applyAlignment="1" applyFont="1">
      <alignment vertical="center"/>
    </xf>
    <xf borderId="1" fillId="4" fontId="5" numFmtId="0" xfId="0" applyBorder="1" applyFont="1"/>
    <xf borderId="4" fillId="0" fontId="3" numFmtId="167" xfId="0" applyAlignment="1" applyBorder="1" applyFont="1" applyNumberFormat="1">
      <alignment vertical="center"/>
    </xf>
    <xf borderId="1" fillId="2" fontId="2" numFmtId="0" xfId="0" applyAlignment="1" applyBorder="1" applyFont="1">
      <alignment horizontal="right" vertical="center"/>
    </xf>
    <xf borderId="0" fillId="0" fontId="7" numFmtId="0" xfId="0" applyAlignment="1" applyFont="1">
      <alignment horizontal="right" vertical="center"/>
    </xf>
    <xf borderId="1" fillId="4" fontId="2" numFmtId="0" xfId="0" applyAlignment="1" applyBorder="1" applyFont="1">
      <alignment horizontal="right" vertical="center"/>
    </xf>
    <xf borderId="0" fillId="0" fontId="10" numFmtId="168" xfId="0" applyAlignment="1" applyFont="1" applyNumberFormat="1">
      <alignment horizontal="center" shrinkToFit="0" vertical="center" wrapText="1"/>
    </xf>
    <xf borderId="0" fillId="0" fontId="7" numFmtId="169" xfId="0" applyAlignment="1" applyFont="1" applyNumberFormat="1">
      <alignment horizontal="center" shrinkToFit="0" vertical="center" wrapText="1"/>
    </xf>
    <xf borderId="0" fillId="0" fontId="11" numFmtId="167" xfId="0" applyAlignment="1" applyFont="1" applyNumberFormat="1">
      <alignment horizontal="center" vertical="center"/>
    </xf>
    <xf borderId="1" fillId="4" fontId="5" numFmtId="0" xfId="0" applyAlignment="1" applyBorder="1" applyFont="1">
      <alignment horizontal="center" vertical="center"/>
    </xf>
    <xf borderId="1" fillId="4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right" vertical="center"/>
    </xf>
    <xf borderId="0" fillId="0" fontId="7" numFmtId="0" xfId="0" applyAlignment="1" applyFont="1">
      <alignment horizontal="center" vertical="center"/>
    </xf>
    <xf borderId="1" fillId="4" fontId="12" numFmtId="0" xfId="0" applyAlignment="1" applyBorder="1" applyFont="1">
      <alignment horizontal="center" shrinkToFit="0" vertical="center" wrapText="1"/>
    </xf>
    <xf borderId="1" fillId="4" fontId="13" numFmtId="0" xfId="0" applyAlignment="1" applyBorder="1" applyFont="1">
      <alignment horizontal="center" shrinkToFit="0" vertical="center" wrapText="1"/>
    </xf>
    <xf borderId="1" fillId="4" fontId="3" numFmtId="0" xfId="0" applyAlignment="1" applyBorder="1" applyFont="1">
      <alignment horizontal="right" shrinkToFit="0" vertical="center" wrapText="1"/>
    </xf>
    <xf borderId="1" fillId="5" fontId="3" numFmtId="0" xfId="0" applyAlignment="1" applyBorder="1" applyFill="1" applyFont="1">
      <alignment horizontal="right" shrinkToFit="0" vertical="center" wrapText="1"/>
    </xf>
    <xf borderId="0" fillId="0" fontId="7" numFmtId="0" xfId="0" applyAlignment="1" applyFont="1">
      <alignment horizontal="center" shrinkToFit="0" vertical="center" wrapText="1"/>
    </xf>
    <xf borderId="1" fillId="4" fontId="6" numFmtId="167" xfId="0" applyAlignment="1" applyBorder="1" applyFont="1" applyNumberFormat="1">
      <alignment horizontal="right" shrinkToFit="0" vertical="center" wrapText="1"/>
    </xf>
    <xf borderId="0" fillId="0" fontId="14" numFmtId="170" xfId="0" applyAlignment="1" applyFont="1" applyNumberFormat="1">
      <alignment horizontal="right" vertical="center"/>
    </xf>
    <xf borderId="1" fillId="4" fontId="7" numFmtId="4" xfId="0" applyAlignment="1" applyBorder="1" applyFont="1" applyNumberFormat="1">
      <alignment horizontal="right" shrinkToFit="0" vertical="center" wrapText="1"/>
    </xf>
    <xf borderId="1" fillId="4" fontId="7" numFmtId="167" xfId="0" applyAlignment="1" applyBorder="1" applyFont="1" applyNumberFormat="1">
      <alignment horizontal="right" shrinkToFit="0" vertical="center" wrapText="1"/>
    </xf>
    <xf borderId="0" fillId="0" fontId="3" numFmtId="167" xfId="0" applyAlignment="1" applyFont="1" applyNumberFormat="1">
      <alignment horizontal="right" vertical="center"/>
    </xf>
    <xf borderId="0" fillId="0" fontId="15" numFmtId="0" xfId="0" applyAlignment="1" applyFont="1">
      <alignment vertical="center"/>
    </xf>
    <xf borderId="0" fillId="0" fontId="15" numFmtId="0" xfId="0" applyAlignment="1" applyFont="1">
      <alignment horizontal="left" vertical="center"/>
    </xf>
    <xf borderId="1" fillId="4" fontId="16" numFmtId="167" xfId="0" applyAlignment="1" applyBorder="1" applyFont="1" applyNumberFormat="1">
      <alignment horizontal="right" shrinkToFit="0" vertical="center" wrapText="1"/>
    </xf>
    <xf borderId="0" fillId="0" fontId="16" numFmtId="167" xfId="0" applyAlignment="1" applyFont="1" applyNumberFormat="1">
      <alignment horizontal="right" shrinkToFit="0" vertical="center" wrapText="1"/>
    </xf>
    <xf borderId="0" fillId="0" fontId="7" numFmtId="167" xfId="0" applyAlignment="1" applyFont="1" applyNumberFormat="1">
      <alignment horizontal="right" shrinkToFit="0" vertical="center" wrapText="1"/>
    </xf>
    <xf borderId="1" fillId="4" fontId="3" numFmtId="167" xfId="0" applyAlignment="1" applyBorder="1" applyFont="1" applyNumberFormat="1">
      <alignment horizontal="right" vertical="center"/>
    </xf>
    <xf borderId="1" fillId="4" fontId="15" numFmtId="167" xfId="0" applyAlignment="1" applyBorder="1" applyFont="1" applyNumberFormat="1">
      <alignment horizontal="right" vertical="center"/>
    </xf>
    <xf borderId="0" fillId="0" fontId="16" numFmtId="167" xfId="0" applyAlignment="1" applyFont="1" applyNumberFormat="1">
      <alignment horizontal="right" vertical="center"/>
    </xf>
    <xf borderId="0" fillId="0" fontId="15" numFmtId="167" xfId="0" applyAlignment="1" applyFont="1" applyNumberFormat="1">
      <alignment horizontal="right" vertical="center"/>
    </xf>
    <xf borderId="1" fillId="4" fontId="17" numFmtId="167" xfId="0" applyAlignment="1" applyBorder="1" applyFont="1" applyNumberFormat="1">
      <alignment horizontal="right" shrinkToFit="0" vertical="center" wrapText="1"/>
    </xf>
    <xf borderId="0" fillId="0" fontId="6" numFmtId="167" xfId="0" applyAlignment="1" applyFont="1" applyNumberFormat="1">
      <alignment horizontal="right" shrinkToFit="0" vertical="center" wrapText="1"/>
    </xf>
    <xf borderId="1" fillId="4" fontId="14" numFmtId="170" xfId="0" applyAlignment="1" applyBorder="1" applyFont="1" applyNumberFormat="1">
      <alignment horizontal="right" vertical="center"/>
    </xf>
    <xf borderId="1" fillId="4" fontId="3" numFmtId="168" xfId="0" applyAlignment="1" applyBorder="1" applyFont="1" applyNumberFormat="1">
      <alignment horizontal="right" vertical="center"/>
    </xf>
    <xf borderId="1" fillId="4" fontId="7" numFmtId="168" xfId="0" applyAlignment="1" applyBorder="1" applyFont="1" applyNumberFormat="1">
      <alignment horizontal="right" vertical="center"/>
    </xf>
    <xf borderId="1" fillId="4" fontId="6" numFmtId="0" xfId="0" applyAlignment="1" applyBorder="1" applyFont="1">
      <alignment vertical="center"/>
    </xf>
    <xf borderId="1" fillId="4" fontId="7" numFmtId="0" xfId="0" applyAlignment="1" applyBorder="1" applyFont="1">
      <alignment vertical="center"/>
    </xf>
    <xf borderId="1" fillId="4" fontId="7" numFmtId="171" xfId="0" applyAlignment="1" applyBorder="1" applyFont="1" applyNumberFormat="1">
      <alignment horizontal="right" shrinkToFit="0" vertical="center" wrapText="1"/>
    </xf>
    <xf borderId="0" fillId="0" fontId="5" numFmtId="168" xfId="0" applyAlignment="1" applyFont="1" applyNumberFormat="1">
      <alignment horizontal="right" vertical="center"/>
    </xf>
    <xf borderId="1" fillId="4" fontId="7" numFmtId="0" xfId="0" applyAlignment="1" applyBorder="1" applyFont="1">
      <alignment shrinkToFit="0" vertical="center" wrapText="1"/>
    </xf>
    <xf borderId="2" fillId="0" fontId="5" numFmtId="0" xfId="0" applyAlignment="1" applyBorder="1" applyFont="1">
      <alignment vertical="center"/>
    </xf>
    <xf borderId="2" fillId="0" fontId="3" numFmtId="0" xfId="0" applyAlignment="1" applyBorder="1" applyFont="1">
      <alignment vertical="center"/>
    </xf>
    <xf borderId="5" fillId="4" fontId="3" numFmtId="168" xfId="0" applyAlignment="1" applyBorder="1" applyFont="1" applyNumberFormat="1">
      <alignment horizontal="right" vertical="center"/>
    </xf>
    <xf borderId="1" fillId="4" fontId="5" numFmtId="168" xfId="0" applyAlignment="1" applyBorder="1" applyFont="1" applyNumberFormat="1">
      <alignment horizontal="right" vertical="center"/>
    </xf>
    <xf borderId="1" fillId="4" fontId="5" numFmtId="167" xfId="0" applyAlignment="1" applyBorder="1" applyFont="1" applyNumberFormat="1">
      <alignment horizontal="right" vertical="center"/>
    </xf>
    <xf borderId="1" fillId="4" fontId="7" numFmtId="167" xfId="0" applyAlignment="1" applyBorder="1" applyFont="1" applyNumberFormat="1">
      <alignment horizontal="right" vertical="center"/>
    </xf>
    <xf borderId="1" fillId="4" fontId="5" numFmtId="172" xfId="0" applyAlignment="1" applyBorder="1" applyFont="1" applyNumberFormat="1">
      <alignment horizontal="right" vertical="center"/>
    </xf>
    <xf borderId="1" fillId="4" fontId="3" numFmtId="172" xfId="0" applyAlignment="1" applyBorder="1" applyFont="1" applyNumberFormat="1">
      <alignment horizontal="right" vertical="center"/>
    </xf>
    <xf borderId="1" fillId="4" fontId="15" numFmtId="0" xfId="0" applyAlignment="1" applyBorder="1" applyFont="1">
      <alignment vertical="center"/>
    </xf>
    <xf borderId="1" fillId="4" fontId="5" numFmtId="0" xfId="0" applyAlignment="1" applyBorder="1" applyFont="1">
      <alignment horizontal="left" vertical="center"/>
    </xf>
    <xf borderId="1" fillId="4" fontId="3" numFmtId="0" xfId="0" applyAlignment="1" applyBorder="1" applyFont="1">
      <alignment shrinkToFit="0" vertical="center" wrapText="1"/>
    </xf>
    <xf borderId="1" fillId="4" fontId="3" numFmtId="169" xfId="0" applyAlignment="1" applyBorder="1" applyFont="1" applyNumberFormat="1">
      <alignment horizontal="right" vertical="center"/>
    </xf>
    <xf borderId="1" fillId="4" fontId="7" numFmtId="169" xfId="0" applyAlignment="1" applyBorder="1" applyFont="1" applyNumberFormat="1">
      <alignment horizontal="right" vertical="center"/>
    </xf>
    <xf borderId="1" fillId="4" fontId="5" numFmtId="0" xfId="0" applyAlignment="1" applyBorder="1" applyFont="1">
      <alignment shrinkToFit="0" vertical="center" wrapText="1"/>
    </xf>
    <xf borderId="1" fillId="4" fontId="7" numFmtId="167" xfId="0" applyAlignment="1" applyBorder="1" applyFont="1" applyNumberFormat="1">
      <alignment horizontal="right" readingOrder="0" shrinkToFit="0" vertical="center" wrapText="1"/>
    </xf>
    <xf borderId="1" fillId="4" fontId="5" numFmtId="167" xfId="0" applyAlignment="1" applyBorder="1" applyFont="1" applyNumberFormat="1">
      <alignment horizontal="right" readingOrder="0" vertical="center"/>
    </xf>
    <xf borderId="1" fillId="4" fontId="3" numFmtId="10" xfId="0" applyAlignment="1" applyBorder="1" applyFont="1" applyNumberFormat="1">
      <alignment horizontal="right" vertical="center"/>
    </xf>
    <xf borderId="1" fillId="4" fontId="18" numFmtId="167" xfId="0" applyAlignment="1" applyBorder="1" applyFont="1" applyNumberFormat="1">
      <alignment horizontal="right"/>
    </xf>
    <xf borderId="0" fillId="0" fontId="19" numFmtId="167" xfId="0" applyAlignment="1" applyFont="1" applyNumberFormat="1">
      <alignment vertical="bottom"/>
    </xf>
    <xf borderId="1" fillId="4" fontId="19" numFmtId="167" xfId="0" applyBorder="1" applyFont="1" applyNumberFormat="1"/>
    <xf borderId="1" fillId="4" fontId="18" numFmtId="167" xfId="0" applyAlignment="1" applyBorder="1" applyFont="1" applyNumberFormat="1">
      <alignment horizontal="right" vertical="bottom"/>
    </xf>
    <xf borderId="1" fillId="4" fontId="7" numFmtId="0" xfId="0" applyAlignment="1" applyBorder="1" applyFont="1">
      <alignment horizontal="left" vertical="center"/>
    </xf>
    <xf borderId="1" fillId="4" fontId="5" numFmtId="169" xfId="0" applyAlignment="1" applyBorder="1" applyFont="1" applyNumberFormat="1">
      <alignment horizontal="right" vertical="center"/>
    </xf>
    <xf borderId="0" fillId="0" fontId="7" numFmtId="168" xfId="0" applyAlignment="1" applyFont="1" applyNumberFormat="1">
      <alignment vertical="center"/>
    </xf>
    <xf borderId="1" fillId="4" fontId="3" numFmtId="171" xfId="0" applyAlignment="1" applyBorder="1" applyFont="1" applyNumberFormat="1">
      <alignment horizontal="right" vertical="center"/>
    </xf>
    <xf borderId="0" fillId="0" fontId="20" numFmtId="0" xfId="0" applyAlignment="1" applyFont="1">
      <alignment horizontal="right" vertical="center"/>
    </xf>
    <xf borderId="0" fillId="0" fontId="21" numFmtId="0" xfId="0" applyAlignment="1" applyFont="1">
      <alignment horizontal="right" vertical="center"/>
    </xf>
    <xf borderId="1" fillId="4" fontId="6" numFmtId="164" xfId="0" applyAlignment="1" applyBorder="1" applyFont="1" applyNumberFormat="1">
      <alignment horizontal="right" shrinkToFit="0" vertical="center" wrapText="1"/>
    </xf>
    <xf borderId="1" fillId="6" fontId="3" numFmtId="0" xfId="0" applyAlignment="1" applyBorder="1" applyFill="1" applyFont="1">
      <alignment vertical="center"/>
    </xf>
    <xf borderId="1" fillId="6" fontId="7" numFmtId="0" xfId="0" applyBorder="1" applyFont="1"/>
    <xf borderId="0" fillId="0" fontId="3" numFmtId="3" xfId="0" applyAlignment="1" applyFont="1" applyNumberFormat="1">
      <alignment horizontal="right" vertical="center"/>
    </xf>
    <xf borderId="0" fillId="0" fontId="5" numFmtId="3" xfId="0" applyAlignment="1" applyFont="1" applyNumberFormat="1">
      <alignment horizontal="center" vertical="center"/>
    </xf>
    <xf borderId="0" fillId="0" fontId="7" numFmtId="0" xfId="0" applyFont="1"/>
    <xf borderId="1" fillId="4" fontId="6" numFmtId="3" xfId="0" applyAlignment="1" applyBorder="1" applyFont="1" applyNumberFormat="1">
      <alignment shrinkToFit="0" vertical="center" wrapText="1"/>
    </xf>
    <xf borderId="0" fillId="0" fontId="18" numFmtId="166" xfId="0" applyAlignment="1" applyFont="1" applyNumberFormat="1">
      <alignment horizontal="right"/>
    </xf>
    <xf borderId="1" fillId="4" fontId="17" numFmtId="3" xfId="0" applyAlignment="1" applyBorder="1" applyFont="1" applyNumberFormat="1">
      <alignment shrinkToFit="0" vertical="center" wrapText="1"/>
    </xf>
    <xf borderId="0" fillId="0" fontId="19" numFmtId="0" xfId="0" applyFont="1"/>
    <xf borderId="1" fillId="4" fontId="5" numFmtId="3" xfId="0" applyAlignment="1" applyBorder="1" applyFont="1" applyNumberFormat="1">
      <alignment shrinkToFit="0" vertical="center" wrapText="1"/>
    </xf>
    <xf borderId="0" fillId="0" fontId="5" numFmtId="0" xfId="0" applyAlignment="1" applyFont="1">
      <alignment shrinkToFit="0" vertical="center" wrapText="1"/>
    </xf>
    <xf borderId="0" fillId="0" fontId="5" numFmtId="166" xfId="0" applyFont="1" applyNumberFormat="1"/>
    <xf borderId="1" fillId="4" fontId="3" numFmtId="3" xfId="0" applyAlignment="1" applyBorder="1" applyFont="1" applyNumberFormat="1">
      <alignment shrinkToFit="0" vertical="center" wrapText="1"/>
    </xf>
    <xf borderId="0" fillId="0" fontId="19" numFmtId="166" xfId="0" applyFont="1" applyNumberFormat="1"/>
    <xf borderId="5" fillId="4" fontId="3" numFmtId="0" xfId="0" applyAlignment="1" applyBorder="1" applyFont="1">
      <alignment shrinkToFit="0" vertical="center" wrapText="1"/>
    </xf>
    <xf borderId="2" fillId="0" fontId="22" numFmtId="166" xfId="0" applyAlignment="1" applyBorder="1" applyFont="1" applyNumberFormat="1">
      <alignment horizontal="right"/>
    </xf>
    <xf borderId="0" fillId="0" fontId="5" numFmtId="3" xfId="0" applyFont="1" applyNumberFormat="1"/>
    <xf borderId="0" fillId="0" fontId="23" numFmtId="0" xfId="0" applyFont="1"/>
    <xf borderId="0" fillId="0" fontId="22" numFmtId="166" xfId="0" applyAlignment="1" applyFont="1" applyNumberFormat="1">
      <alignment horizontal="right"/>
    </xf>
    <xf borderId="5" fillId="4" fontId="6" numFmtId="3" xfId="0" applyAlignment="1" applyBorder="1" applyFont="1" applyNumberFormat="1">
      <alignment shrinkToFit="0" vertical="center" wrapText="1"/>
    </xf>
    <xf borderId="1" fillId="2" fontId="2" numFmtId="169" xfId="0" applyAlignment="1" applyBorder="1" applyFont="1" applyNumberFormat="1">
      <alignment vertical="center"/>
    </xf>
    <xf borderId="1" fillId="3" fontId="5" numFmtId="0" xfId="0" applyAlignment="1" applyBorder="1" applyFont="1">
      <alignment vertical="center"/>
    </xf>
    <xf borderId="1" fillId="3" fontId="5" numFmtId="169" xfId="0" applyAlignment="1" applyBorder="1" applyFont="1" applyNumberFormat="1">
      <alignment vertical="center"/>
    </xf>
    <xf borderId="0" fillId="0" fontId="24" numFmtId="0" xfId="0" applyAlignment="1" applyFont="1">
      <alignment vertical="center"/>
    </xf>
    <xf borderId="0" fillId="0" fontId="5" numFmtId="169" xfId="0" applyAlignment="1" applyFont="1" applyNumberFormat="1">
      <alignment vertical="center"/>
    </xf>
    <xf borderId="0" fillId="0" fontId="3" numFmtId="0" xfId="0" applyAlignment="1" applyFont="1">
      <alignment horizontal="center" shrinkToFit="0" vertical="center" wrapText="1"/>
    </xf>
    <xf borderId="1" fillId="4" fontId="7" numFmtId="166" xfId="0" applyAlignment="1" applyBorder="1" applyFont="1" applyNumberFormat="1">
      <alignment horizontal="right" vertical="center"/>
    </xf>
    <xf borderId="2" fillId="0" fontId="7" numFmtId="0" xfId="0" applyAlignment="1" applyBorder="1" applyFont="1">
      <alignment vertical="center"/>
    </xf>
    <xf borderId="6" fillId="4" fontId="3" numFmtId="0" xfId="0" applyAlignment="1" applyBorder="1" applyFont="1">
      <alignment shrinkToFit="0" vertical="center" wrapText="1"/>
    </xf>
    <xf borderId="4" fillId="0" fontId="3" numFmtId="166" xfId="0" applyAlignment="1" applyBorder="1" applyFont="1" applyNumberFormat="1">
      <alignment shrinkToFit="0" vertical="center" wrapText="1"/>
    </xf>
    <xf borderId="4" fillId="0" fontId="3" numFmtId="173" xfId="0" applyAlignment="1" applyBorder="1" applyFont="1" applyNumberFormat="1">
      <alignment shrinkToFit="0" vertical="center" wrapText="1"/>
    </xf>
    <xf borderId="0" fillId="0" fontId="5" numFmtId="168" xfId="0" applyAlignment="1" applyFont="1" applyNumberFormat="1">
      <alignment vertical="center"/>
    </xf>
    <xf borderId="0" fillId="0" fontId="5" numFmtId="0" xfId="0" applyAlignment="1" applyFont="1">
      <alignment horizontal="left" vertical="center"/>
    </xf>
    <xf borderId="0" fillId="0" fontId="7" numFmtId="169" xfId="0" applyAlignment="1" applyFont="1" applyNumberFormat="1">
      <alignment horizontal="right" vertical="center"/>
    </xf>
    <xf borderId="4" fillId="0" fontId="3" numFmtId="0" xfId="0" applyAlignment="1" applyBorder="1" applyFont="1">
      <alignment vertical="center"/>
    </xf>
    <xf borderId="4" fillId="0" fontId="3" numFmtId="169" xfId="0" applyAlignment="1" applyBorder="1" applyFont="1" applyNumberFormat="1">
      <alignment vertical="center"/>
    </xf>
    <xf borderId="0" fillId="0" fontId="5" numFmtId="169" xfId="0" applyAlignment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39.38"/>
    <col customWidth="1" min="3" max="3" width="16.75"/>
    <col customWidth="1" min="4" max="5" width="14.75"/>
    <col customWidth="1" min="6" max="10" width="16.5"/>
    <col customWidth="1" min="11" max="12" width="16.13"/>
  </cols>
  <sheetData>
    <row r="1" ht="12.0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</row>
    <row r="2" ht="12.0" customHeight="1">
      <c r="A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</row>
    <row r="3" ht="12.0" customHeight="1">
      <c r="A3" s="5"/>
      <c r="B3" s="6"/>
      <c r="C3" s="4"/>
      <c r="D3" s="7"/>
      <c r="E3" s="7"/>
      <c r="F3" s="7"/>
      <c r="G3" s="4"/>
      <c r="H3" s="7"/>
      <c r="I3" s="8"/>
      <c r="J3" s="8"/>
      <c r="K3" s="4"/>
      <c r="L3" s="4"/>
    </row>
    <row r="4">
      <c r="A4" s="5"/>
      <c r="B4" s="9"/>
      <c r="C4" s="10" t="s">
        <v>2</v>
      </c>
      <c r="D4" s="10">
        <v>45016.0</v>
      </c>
      <c r="E4" s="10">
        <v>45107.0</v>
      </c>
      <c r="F4" s="10">
        <v>45199.0</v>
      </c>
      <c r="G4" s="10">
        <v>45291.0</v>
      </c>
      <c r="H4" s="10">
        <v>45382.0</v>
      </c>
      <c r="I4" s="10">
        <v>45473.0</v>
      </c>
      <c r="J4" s="10">
        <v>45565.0</v>
      </c>
      <c r="K4" s="10">
        <v>45657.0</v>
      </c>
      <c r="L4" s="10">
        <v>45747.0</v>
      </c>
    </row>
    <row r="5" ht="4.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11"/>
      <c r="L5" s="11"/>
    </row>
    <row r="6" ht="12.0" customHeight="1">
      <c r="A6" s="5"/>
      <c r="B6" s="12" t="s">
        <v>3</v>
      </c>
      <c r="C6" s="13"/>
      <c r="D6" s="5"/>
      <c r="E6" s="5"/>
      <c r="F6" s="5"/>
      <c r="G6" s="5"/>
      <c r="H6" s="5"/>
      <c r="I6" s="5"/>
      <c r="J6" s="5"/>
      <c r="K6" s="11"/>
      <c r="L6" s="11"/>
    </row>
    <row r="7" ht="12.0" customHeight="1">
      <c r="A7" s="5"/>
      <c r="B7" s="14"/>
      <c r="C7" s="15"/>
      <c r="D7" s="5"/>
      <c r="E7" s="5"/>
      <c r="F7" s="5"/>
      <c r="G7" s="5"/>
      <c r="H7" s="5"/>
      <c r="I7" s="5"/>
      <c r="J7" s="5"/>
      <c r="K7" s="11"/>
      <c r="L7" s="11"/>
    </row>
    <row r="8" ht="12.0" customHeight="1">
      <c r="A8" s="5"/>
      <c r="B8" s="16" t="s">
        <v>4</v>
      </c>
      <c r="C8" s="17">
        <v>35596.0</v>
      </c>
      <c r="D8" s="17">
        <v>49514.0</v>
      </c>
      <c r="E8" s="17">
        <v>30966.0</v>
      </c>
      <c r="F8" s="17">
        <v>38800.0</v>
      </c>
      <c r="G8" s="17">
        <v>43715.0</v>
      </c>
      <c r="H8" s="17">
        <v>72123.0</v>
      </c>
      <c r="I8" s="17">
        <v>47635.0</v>
      </c>
      <c r="J8" s="17">
        <v>70375.0</v>
      </c>
      <c r="K8" s="17">
        <v>56621.0</v>
      </c>
      <c r="L8" s="18">
        <v>62813.0</v>
      </c>
    </row>
    <row r="9" ht="12.0" customHeight="1">
      <c r="A9" s="5"/>
      <c r="B9" s="16" t="s">
        <v>5</v>
      </c>
      <c r="C9" s="17">
        <v>18456.0</v>
      </c>
      <c r="D9" s="17">
        <v>18480.0</v>
      </c>
      <c r="E9" s="17">
        <v>7431.0</v>
      </c>
      <c r="F9" s="17">
        <v>7827.0</v>
      </c>
      <c r="G9" s="17">
        <v>654.0</v>
      </c>
      <c r="H9" s="17">
        <v>0.0</v>
      </c>
      <c r="I9" s="17">
        <v>0.0</v>
      </c>
      <c r="J9" s="17">
        <v>0.0</v>
      </c>
      <c r="K9" s="17">
        <v>0.0</v>
      </c>
      <c r="L9" s="18">
        <v>0.0</v>
      </c>
    </row>
    <row r="10" ht="12.0" customHeight="1">
      <c r="A10" s="5"/>
      <c r="B10" s="19" t="s">
        <v>6</v>
      </c>
      <c r="C10" s="17">
        <v>137785.0</v>
      </c>
      <c r="D10" s="17">
        <v>133437.0</v>
      </c>
      <c r="E10" s="17">
        <v>142373.0</v>
      </c>
      <c r="F10" s="17">
        <v>132201.0</v>
      </c>
      <c r="G10" s="17">
        <v>127976.0</v>
      </c>
      <c r="H10" s="17">
        <v>112702.0</v>
      </c>
      <c r="I10" s="17">
        <v>128010.0</v>
      </c>
      <c r="J10" s="17">
        <v>128079.0</v>
      </c>
      <c r="K10" s="17">
        <v>115973.0</v>
      </c>
      <c r="L10" s="18">
        <v>113655.0</v>
      </c>
    </row>
    <row r="11" ht="12.0" customHeight="1">
      <c r="A11" s="20"/>
      <c r="B11" s="21" t="s">
        <v>7</v>
      </c>
      <c r="C11" s="22">
        <v>4002.0</v>
      </c>
      <c r="D11" s="22">
        <v>5509.0</v>
      </c>
      <c r="E11" s="22">
        <v>9073.0</v>
      </c>
      <c r="F11" s="22">
        <v>8087.0</v>
      </c>
      <c r="G11" s="22">
        <v>8483.0</v>
      </c>
      <c r="H11" s="22">
        <v>8539.0</v>
      </c>
      <c r="I11" s="22">
        <v>7236.0</v>
      </c>
      <c r="J11" s="22">
        <v>7707.0</v>
      </c>
      <c r="K11" s="22">
        <v>7511.0</v>
      </c>
      <c r="L11" s="18">
        <v>1607.0</v>
      </c>
      <c r="M11" s="23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ht="12.0" customHeight="1">
      <c r="A12" s="5"/>
      <c r="B12" s="16" t="s">
        <v>8</v>
      </c>
      <c r="C12" s="17">
        <v>2145.0</v>
      </c>
      <c r="D12" s="17">
        <v>1819.0</v>
      </c>
      <c r="E12" s="17">
        <v>3118.0</v>
      </c>
      <c r="F12" s="17">
        <v>2200.0</v>
      </c>
      <c r="G12" s="17">
        <v>1987.0</v>
      </c>
      <c r="H12" s="17">
        <v>1428.0</v>
      </c>
      <c r="I12" s="17">
        <v>1231.0</v>
      </c>
      <c r="J12" s="17">
        <v>798.0</v>
      </c>
      <c r="K12" s="17">
        <v>723.0</v>
      </c>
      <c r="L12" s="25">
        <v>7030.0</v>
      </c>
    </row>
    <row r="13" ht="12.0" customHeight="1">
      <c r="A13" s="5"/>
      <c r="B13" s="16" t="s">
        <v>9</v>
      </c>
      <c r="C13" s="26">
        <v>0.0</v>
      </c>
      <c r="D13" s="26">
        <v>0.0</v>
      </c>
      <c r="E13" s="17">
        <v>0.0</v>
      </c>
      <c r="F13" s="17">
        <v>0.0</v>
      </c>
      <c r="G13" s="17">
        <v>0.0</v>
      </c>
      <c r="H13" s="17">
        <v>0.0</v>
      </c>
      <c r="I13" s="17">
        <v>4197.0</v>
      </c>
      <c r="J13" s="17">
        <v>4495.0</v>
      </c>
      <c r="K13" s="17">
        <v>4247.0</v>
      </c>
      <c r="L13" s="25">
        <v>0.0</v>
      </c>
    </row>
    <row r="14" ht="12.0" customHeight="1">
      <c r="A14" s="5"/>
      <c r="B14" s="27" t="s">
        <v>10</v>
      </c>
      <c r="C14" s="17">
        <v>7334.0</v>
      </c>
      <c r="D14" s="17">
        <v>6270.0</v>
      </c>
      <c r="E14" s="17">
        <v>6291.0</v>
      </c>
      <c r="F14" s="17">
        <v>7641.0</v>
      </c>
      <c r="G14" s="17">
        <v>5592.0</v>
      </c>
      <c r="H14" s="17">
        <v>5803.0</v>
      </c>
      <c r="I14" s="17">
        <v>6317.0</v>
      </c>
      <c r="J14" s="17">
        <v>5721.0</v>
      </c>
      <c r="K14" s="17">
        <v>6685.0</v>
      </c>
      <c r="L14" s="17">
        <v>7240.0</v>
      </c>
      <c r="N14" s="28"/>
    </row>
    <row r="15" ht="12.0" customHeight="1">
      <c r="A15" s="5"/>
      <c r="B15" s="12" t="s">
        <v>11</v>
      </c>
      <c r="C15" s="29">
        <v>205318.0</v>
      </c>
      <c r="D15" s="29">
        <v>215029.0</v>
      </c>
      <c r="E15" s="29">
        <v>199252.0</v>
      </c>
      <c r="F15" s="29">
        <v>196756.0</v>
      </c>
      <c r="G15" s="29">
        <v>188407.0</v>
      </c>
      <c r="H15" s="29">
        <v>200595.0</v>
      </c>
      <c r="I15" s="29">
        <v>194626.0</v>
      </c>
      <c r="J15" s="29">
        <v>217175.0</v>
      </c>
      <c r="K15" s="29">
        <v>191760.0</v>
      </c>
      <c r="L15" s="29">
        <v>192345.0</v>
      </c>
    </row>
    <row r="16" ht="12.0" customHeight="1">
      <c r="A16" s="5"/>
      <c r="B16" s="14"/>
      <c r="C16" s="30"/>
      <c r="D16" s="30"/>
      <c r="E16" s="17"/>
      <c r="F16" s="17"/>
      <c r="G16" s="30"/>
      <c r="H16" s="5"/>
      <c r="I16" s="5"/>
      <c r="J16" s="5"/>
      <c r="K16" s="11"/>
      <c r="L16" s="11"/>
    </row>
    <row r="17" ht="12.0" customHeight="1">
      <c r="A17" s="20"/>
      <c r="B17" s="21" t="s">
        <v>7</v>
      </c>
      <c r="C17" s="22">
        <v>695.0</v>
      </c>
      <c r="D17" s="22">
        <v>717.0</v>
      </c>
      <c r="E17" s="22">
        <v>763.0</v>
      </c>
      <c r="F17" s="22">
        <v>739.0</v>
      </c>
      <c r="G17" s="22">
        <v>198.0</v>
      </c>
      <c r="H17" s="22">
        <v>148.0</v>
      </c>
      <c r="I17" s="22">
        <v>128.0</v>
      </c>
      <c r="J17" s="22">
        <v>81.0</v>
      </c>
      <c r="K17" s="22">
        <v>6077.0</v>
      </c>
      <c r="L17" s="18">
        <v>6956.0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2.0" customHeight="1">
      <c r="A18" s="5"/>
      <c r="B18" s="16" t="s">
        <v>12</v>
      </c>
      <c r="C18" s="17">
        <v>2984.0</v>
      </c>
      <c r="D18" s="17">
        <v>3264.0</v>
      </c>
      <c r="E18" s="17">
        <v>3199.0</v>
      </c>
      <c r="F18" s="17">
        <v>3172.0</v>
      </c>
      <c r="G18" s="17">
        <v>3777.0</v>
      </c>
      <c r="H18" s="17">
        <v>3885.0</v>
      </c>
      <c r="I18" s="17">
        <v>4609.0</v>
      </c>
      <c r="J18" s="17">
        <v>3907.0</v>
      </c>
      <c r="K18" s="17">
        <v>1427.0</v>
      </c>
      <c r="L18" s="25">
        <v>643.0</v>
      </c>
    </row>
    <row r="19" ht="12.0" customHeight="1">
      <c r="A19" s="5"/>
      <c r="B19" s="16" t="s">
        <v>13</v>
      </c>
      <c r="C19" s="17">
        <v>1882.0</v>
      </c>
      <c r="D19" s="17">
        <v>1911.0</v>
      </c>
      <c r="E19" s="17">
        <v>2074.0</v>
      </c>
      <c r="F19" s="17">
        <v>1996.0</v>
      </c>
      <c r="G19" s="17">
        <v>1504.0</v>
      </c>
      <c r="H19" s="17">
        <v>1495.0</v>
      </c>
      <c r="I19" s="17">
        <v>1344.0</v>
      </c>
      <c r="J19" s="17">
        <v>1481.0</v>
      </c>
      <c r="K19" s="17">
        <v>1316.0</v>
      </c>
      <c r="L19" s="25">
        <v>1619.0</v>
      </c>
    </row>
    <row r="20" ht="12.0" customHeight="1">
      <c r="A20" s="5"/>
      <c r="B20" s="16" t="s">
        <v>9</v>
      </c>
      <c r="C20" s="17">
        <v>6047.0</v>
      </c>
      <c r="D20" s="17">
        <v>5995.0</v>
      </c>
      <c r="E20" s="17">
        <v>6400.0</v>
      </c>
      <c r="F20" s="17">
        <v>6193.0</v>
      </c>
      <c r="G20" s="17">
        <v>6003.0</v>
      </c>
      <c r="H20" s="17">
        <v>5961.0</v>
      </c>
      <c r="I20" s="17">
        <v>1626.0</v>
      </c>
      <c r="J20" s="17">
        <v>1659.0</v>
      </c>
      <c r="K20" s="17">
        <v>1000.0</v>
      </c>
      <c r="L20" s="25">
        <v>1078.0</v>
      </c>
    </row>
    <row r="21" ht="12.0" customHeight="1">
      <c r="A21" s="5"/>
      <c r="B21" s="16" t="s">
        <v>10</v>
      </c>
      <c r="C21" s="17">
        <v>700.0</v>
      </c>
      <c r="D21" s="17">
        <v>716.0</v>
      </c>
      <c r="E21" s="17">
        <v>382.0</v>
      </c>
      <c r="F21" s="17">
        <v>440.0</v>
      </c>
      <c r="G21" s="17">
        <v>212.0</v>
      </c>
      <c r="H21" s="17">
        <v>234.0</v>
      </c>
      <c r="I21" s="17">
        <v>196.0</v>
      </c>
      <c r="J21" s="17">
        <v>1177.0</v>
      </c>
      <c r="K21" s="17">
        <v>1601.0</v>
      </c>
      <c r="L21" s="25">
        <v>1432.0</v>
      </c>
    </row>
    <row r="22" ht="12.0" customHeight="1">
      <c r="A22" s="5"/>
      <c r="B22" s="16" t="s">
        <v>14</v>
      </c>
      <c r="C22" s="17">
        <v>10592.0</v>
      </c>
      <c r="D22" s="17">
        <v>10242.0</v>
      </c>
      <c r="E22" s="17">
        <v>9623.0</v>
      </c>
      <c r="F22" s="17">
        <v>8322.0</v>
      </c>
      <c r="G22" s="17">
        <v>7970.0</v>
      </c>
      <c r="H22" s="17">
        <v>6991.0</v>
      </c>
      <c r="I22" s="17">
        <v>6451.0</v>
      </c>
      <c r="J22" s="17">
        <v>6509.0</v>
      </c>
      <c r="K22" s="17">
        <v>5896.0</v>
      </c>
      <c r="L22" s="25">
        <v>6194.0</v>
      </c>
    </row>
    <row r="23" ht="12.0" customHeight="1">
      <c r="A23" s="5"/>
      <c r="B23" s="16" t="s">
        <v>15</v>
      </c>
      <c r="C23" s="26">
        <v>336546.0</v>
      </c>
      <c r="D23" s="26">
        <v>339407.0</v>
      </c>
      <c r="E23" s="17">
        <v>347360.0</v>
      </c>
      <c r="F23" s="17">
        <v>337647.0</v>
      </c>
      <c r="G23" s="17">
        <v>344921.0</v>
      </c>
      <c r="H23" s="17">
        <v>338555.0</v>
      </c>
      <c r="I23" s="17">
        <v>322519.0</v>
      </c>
      <c r="J23" s="17">
        <v>328081.0</v>
      </c>
      <c r="K23" s="17">
        <v>309284.0</v>
      </c>
      <c r="L23" s="25">
        <v>320322.0</v>
      </c>
    </row>
    <row r="24" ht="12.0" customHeight="1">
      <c r="A24" s="5"/>
      <c r="B24" s="27" t="s">
        <v>16</v>
      </c>
      <c r="C24" s="31">
        <v>10769.0</v>
      </c>
      <c r="D24" s="31">
        <v>9921.0</v>
      </c>
      <c r="E24" s="31">
        <v>9714.0</v>
      </c>
      <c r="F24" s="31">
        <v>8634.0</v>
      </c>
      <c r="G24" s="31">
        <v>8198.0</v>
      </c>
      <c r="H24" s="31">
        <v>7193.0</v>
      </c>
      <c r="I24" s="31">
        <v>9339.0</v>
      </c>
      <c r="J24" s="31">
        <v>8985.0</v>
      </c>
      <c r="K24" s="31">
        <v>8055.0</v>
      </c>
      <c r="L24" s="25">
        <v>7611.0</v>
      </c>
    </row>
    <row r="25" ht="12.0" customHeight="1">
      <c r="A25" s="5"/>
      <c r="B25" s="12" t="s">
        <v>17</v>
      </c>
      <c r="C25" s="32">
        <v>370215.0</v>
      </c>
      <c r="D25" s="32">
        <v>372173.0</v>
      </c>
      <c r="E25" s="32">
        <v>379515.0</v>
      </c>
      <c r="F25" s="32">
        <v>367143.0</v>
      </c>
      <c r="G25" s="32">
        <v>372783.0</v>
      </c>
      <c r="H25" s="32">
        <v>364462.0</v>
      </c>
      <c r="I25" s="32">
        <v>346212.0</v>
      </c>
      <c r="J25" s="32">
        <v>351880.0</v>
      </c>
      <c r="K25" s="32">
        <v>334656.0</v>
      </c>
      <c r="L25" s="33">
        <v>345855.0</v>
      </c>
    </row>
    <row r="26" ht="12.0" customHeight="1">
      <c r="A26" s="5"/>
      <c r="B26" s="34" t="s">
        <v>18</v>
      </c>
      <c r="C26" s="32">
        <v>575533.0</v>
      </c>
      <c r="D26" s="32">
        <v>587202.0</v>
      </c>
      <c r="E26" s="32">
        <v>578767.0</v>
      </c>
      <c r="F26" s="32">
        <v>563899.0</v>
      </c>
      <c r="G26" s="32">
        <v>561190.0</v>
      </c>
      <c r="H26" s="32">
        <v>565057.0</v>
      </c>
      <c r="I26" s="32">
        <v>540838.0</v>
      </c>
      <c r="J26" s="32">
        <v>569055.0</v>
      </c>
      <c r="K26" s="32">
        <v>526416.0</v>
      </c>
      <c r="L26" s="32">
        <v>538200.0</v>
      </c>
    </row>
    <row r="27" ht="12.0" customHeight="1">
      <c r="A27" s="5"/>
      <c r="B27" s="6"/>
      <c r="C27" s="30"/>
      <c r="D27" s="17"/>
      <c r="E27" s="17"/>
      <c r="F27" s="17"/>
      <c r="G27" s="17"/>
      <c r="H27" s="5"/>
      <c r="I27" s="5"/>
      <c r="J27" s="5"/>
      <c r="K27" s="11"/>
      <c r="L27" s="11"/>
    </row>
    <row r="28" ht="12.0" customHeight="1">
      <c r="A28" s="5"/>
      <c r="B28" s="35" t="s">
        <v>19</v>
      </c>
      <c r="C28" s="17"/>
      <c r="D28" s="17"/>
      <c r="E28" s="17"/>
      <c r="F28" s="17"/>
      <c r="G28" s="17"/>
      <c r="H28" s="5"/>
      <c r="I28" s="5"/>
      <c r="J28" s="5"/>
      <c r="K28" s="11"/>
      <c r="L28" s="11"/>
    </row>
    <row r="29" ht="12.0" customHeight="1">
      <c r="A29" s="5"/>
      <c r="B29" s="16" t="s">
        <v>20</v>
      </c>
      <c r="C29" s="17">
        <v>6397.0</v>
      </c>
      <c r="D29" s="17">
        <v>4240.0</v>
      </c>
      <c r="E29" s="17">
        <v>3993.0</v>
      </c>
      <c r="F29" s="17">
        <v>3386.0</v>
      </c>
      <c r="G29" s="17">
        <v>4480.0</v>
      </c>
      <c r="H29" s="17">
        <v>4043.0</v>
      </c>
      <c r="I29" s="17">
        <v>3429.0</v>
      </c>
      <c r="J29" s="17">
        <v>3333.0</v>
      </c>
      <c r="K29" s="17">
        <v>4803.0</v>
      </c>
      <c r="L29" s="25">
        <v>4557.0</v>
      </c>
    </row>
    <row r="30" ht="12.0" customHeight="1">
      <c r="A30" s="5"/>
      <c r="B30" s="16" t="s">
        <v>21</v>
      </c>
      <c r="C30" s="17">
        <v>45236.0</v>
      </c>
      <c r="D30" s="17">
        <v>46301.0</v>
      </c>
      <c r="E30" s="17">
        <v>41636.0</v>
      </c>
      <c r="F30" s="17">
        <v>45595.0</v>
      </c>
      <c r="G30" s="17">
        <v>23283.0</v>
      </c>
      <c r="H30" s="17">
        <v>26760.0</v>
      </c>
      <c r="I30" s="17">
        <v>29286.0</v>
      </c>
      <c r="J30" s="17">
        <v>45959.0</v>
      </c>
      <c r="K30" s="17">
        <v>46227.0</v>
      </c>
      <c r="L30" s="25">
        <v>49031.0</v>
      </c>
    </row>
    <row r="31" ht="12.0" customHeight="1">
      <c r="A31" s="5"/>
      <c r="B31" s="16" t="s">
        <v>22</v>
      </c>
      <c r="C31" s="17">
        <v>4128.0</v>
      </c>
      <c r="D31" s="17">
        <v>3921.0</v>
      </c>
      <c r="E31" s="17">
        <v>4139.0</v>
      </c>
      <c r="F31" s="17">
        <v>3778.0</v>
      </c>
      <c r="G31" s="17">
        <v>3690.0</v>
      </c>
      <c r="H31" s="17">
        <v>3144.0</v>
      </c>
      <c r="I31" s="17">
        <v>3498.0</v>
      </c>
      <c r="J31" s="17">
        <v>3905.0</v>
      </c>
      <c r="K31" s="17">
        <v>3867.0</v>
      </c>
      <c r="L31" s="25">
        <v>3902.0</v>
      </c>
    </row>
    <row r="32" ht="12.0" customHeight="1">
      <c r="A32" s="5"/>
      <c r="B32" s="16" t="s">
        <v>23</v>
      </c>
      <c r="C32" s="17">
        <v>49860.0</v>
      </c>
      <c r="D32" s="17">
        <v>49563.0</v>
      </c>
      <c r="E32" s="17">
        <v>41218.0</v>
      </c>
      <c r="F32" s="17">
        <v>43255.0</v>
      </c>
      <c r="G32" s="17">
        <v>40567.0</v>
      </c>
      <c r="H32" s="17">
        <v>42187.0</v>
      </c>
      <c r="I32" s="17">
        <v>37155.0</v>
      </c>
      <c r="J32" s="17">
        <v>46705.0</v>
      </c>
      <c r="K32" s="17">
        <v>44554.0</v>
      </c>
      <c r="L32" s="25">
        <v>50001.0</v>
      </c>
    </row>
    <row r="33" ht="12.0" customHeight="1">
      <c r="A33" s="5"/>
      <c r="B33" s="16" t="s">
        <v>24</v>
      </c>
      <c r="C33" s="17">
        <v>14709.0</v>
      </c>
      <c r="D33" s="17">
        <v>15176.0</v>
      </c>
      <c r="E33" s="17">
        <v>8421.0</v>
      </c>
      <c r="F33" s="17">
        <v>8248.0</v>
      </c>
      <c r="G33" s="17">
        <v>2761.0</v>
      </c>
      <c r="H33" s="17">
        <v>22055.0</v>
      </c>
      <c r="I33" s="17">
        <v>22065.0</v>
      </c>
      <c r="J33" s="17">
        <v>23039.0</v>
      </c>
      <c r="K33" s="17">
        <v>6522.0</v>
      </c>
      <c r="L33" s="25">
        <v>2503.0</v>
      </c>
    </row>
    <row r="34" ht="12.0" customHeight="1">
      <c r="A34" s="5"/>
      <c r="B34" s="16" t="s">
        <v>8</v>
      </c>
      <c r="C34" s="17">
        <v>788.0</v>
      </c>
      <c r="D34" s="17">
        <v>89.0</v>
      </c>
      <c r="E34" s="17">
        <v>0.0</v>
      </c>
      <c r="F34" s="17">
        <v>0.0</v>
      </c>
      <c r="G34" s="17">
        <v>0.0</v>
      </c>
      <c r="H34" s="17">
        <v>0.0</v>
      </c>
      <c r="I34" s="17">
        <v>1491.0</v>
      </c>
      <c r="J34" s="17">
        <v>1319.0</v>
      </c>
      <c r="K34" s="17">
        <v>2370.0</v>
      </c>
      <c r="L34" s="25">
        <v>1423.0</v>
      </c>
    </row>
    <row r="35" ht="12.0" customHeight="1">
      <c r="A35" s="20"/>
      <c r="B35" s="36" t="s">
        <v>25</v>
      </c>
      <c r="C35" s="22">
        <v>3502.0</v>
      </c>
      <c r="D35" s="22">
        <v>4190.0</v>
      </c>
      <c r="E35" s="22">
        <v>4593.0</v>
      </c>
      <c r="F35" s="22">
        <v>4328.0</v>
      </c>
      <c r="G35" s="22">
        <v>3692.0</v>
      </c>
      <c r="H35" s="22">
        <v>3210.0</v>
      </c>
      <c r="I35" s="22">
        <v>3240.0</v>
      </c>
      <c r="J35" s="22">
        <v>4582.0</v>
      </c>
      <c r="K35" s="22">
        <v>5885.0</v>
      </c>
      <c r="L35" s="18">
        <v>7129.0</v>
      </c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ht="12.0" customHeight="1">
      <c r="A36" s="20"/>
      <c r="B36" s="21" t="s">
        <v>26</v>
      </c>
      <c r="C36" s="22">
        <v>6159.0</v>
      </c>
      <c r="D36" s="22">
        <v>4033.0</v>
      </c>
      <c r="E36" s="22">
        <v>2694.0</v>
      </c>
      <c r="F36" s="22">
        <v>2587.0</v>
      </c>
      <c r="G36" s="22">
        <v>9931.0</v>
      </c>
      <c r="H36" s="22">
        <v>5932.0</v>
      </c>
      <c r="I36" s="22">
        <v>4580.0</v>
      </c>
      <c r="J36" s="22">
        <v>5358.0</v>
      </c>
      <c r="K36" s="22">
        <v>6766.0</v>
      </c>
      <c r="L36" s="18">
        <v>2255.0</v>
      </c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ht="12.0" customHeight="1">
      <c r="A37" s="5"/>
      <c r="B37" s="27" t="s">
        <v>27</v>
      </c>
      <c r="C37" s="31">
        <v>9104.0</v>
      </c>
      <c r="D37" s="31">
        <v>9989.0</v>
      </c>
      <c r="E37" s="31">
        <v>8025.0</v>
      </c>
      <c r="F37" s="31">
        <v>6900.0</v>
      </c>
      <c r="G37" s="31">
        <v>5636.0</v>
      </c>
      <c r="H37" s="31">
        <v>3170.0</v>
      </c>
      <c r="I37" s="31">
        <v>3150.0</v>
      </c>
      <c r="J37" s="31">
        <v>3435.0</v>
      </c>
      <c r="K37" s="31">
        <v>3989.0</v>
      </c>
      <c r="L37" s="31">
        <v>2950.0</v>
      </c>
    </row>
    <row r="38" ht="12.0" customHeight="1">
      <c r="A38" s="5"/>
      <c r="B38" s="12" t="s">
        <v>28</v>
      </c>
      <c r="C38" s="29">
        <v>139883.0</v>
      </c>
      <c r="D38" s="29">
        <v>137502.0</v>
      </c>
      <c r="E38" s="29">
        <v>114719.0</v>
      </c>
      <c r="F38" s="29">
        <v>118077.0</v>
      </c>
      <c r="G38" s="29">
        <v>94040.0</v>
      </c>
      <c r="H38" s="29">
        <v>110501.0</v>
      </c>
      <c r="I38" s="29">
        <v>107894.0</v>
      </c>
      <c r="J38" s="29">
        <v>137635.0</v>
      </c>
      <c r="K38" s="29">
        <v>124983.0</v>
      </c>
      <c r="L38" s="29">
        <v>123751.0</v>
      </c>
    </row>
    <row r="39" ht="12.0" customHeight="1">
      <c r="A39" s="5"/>
      <c r="B39" s="14"/>
      <c r="C39" s="30"/>
      <c r="D39" s="17"/>
      <c r="E39" s="17"/>
      <c r="F39" s="17"/>
      <c r="G39" s="17"/>
      <c r="H39" s="5"/>
      <c r="I39" s="5"/>
      <c r="J39" s="5"/>
      <c r="K39" s="11"/>
      <c r="L39" s="11"/>
    </row>
    <row r="40" ht="12.0" customHeight="1">
      <c r="A40" s="5"/>
      <c r="B40" s="16" t="s">
        <v>21</v>
      </c>
      <c r="C40" s="17">
        <v>144457.0</v>
      </c>
      <c r="D40" s="17">
        <v>142203.0</v>
      </c>
      <c r="E40" s="17">
        <v>137969.0</v>
      </c>
      <c r="F40" s="17">
        <v>124818.0</v>
      </c>
      <c r="G40" s="17">
        <v>126979.0</v>
      </c>
      <c r="H40" s="17">
        <v>132170.0</v>
      </c>
      <c r="I40" s="17">
        <v>119851.0</v>
      </c>
      <c r="J40" s="17">
        <v>107761.0</v>
      </c>
      <c r="K40" s="17">
        <v>92508.0</v>
      </c>
      <c r="L40" s="25">
        <v>90472.0</v>
      </c>
    </row>
    <row r="41" ht="12.0" customHeight="1">
      <c r="A41" s="5"/>
      <c r="B41" s="16" t="s">
        <v>29</v>
      </c>
      <c r="C41" s="17">
        <v>4014.0</v>
      </c>
      <c r="D41" s="17">
        <v>5781.0</v>
      </c>
      <c r="E41" s="17">
        <v>9984.0</v>
      </c>
      <c r="F41" s="17">
        <v>11509.0</v>
      </c>
      <c r="G41" s="17">
        <v>14142.0</v>
      </c>
      <c r="H41" s="17">
        <v>15545.0</v>
      </c>
      <c r="I41" s="17">
        <v>15382.0</v>
      </c>
      <c r="J41" s="17">
        <v>16185.0</v>
      </c>
      <c r="K41" s="17">
        <v>16282.0</v>
      </c>
      <c r="L41" s="25">
        <v>20506.0</v>
      </c>
    </row>
    <row r="42" ht="12.0" customHeight="1">
      <c r="A42" s="5"/>
      <c r="B42" s="16" t="s">
        <v>22</v>
      </c>
      <c r="C42" s="17">
        <v>7909.0</v>
      </c>
      <c r="D42" s="17">
        <v>7290.0</v>
      </c>
      <c r="E42" s="17">
        <v>6706.0</v>
      </c>
      <c r="F42" s="17">
        <v>5958.0</v>
      </c>
      <c r="G42" s="17">
        <v>5585.0</v>
      </c>
      <c r="H42" s="17">
        <v>5084.0</v>
      </c>
      <c r="I42" s="17">
        <v>6897.0</v>
      </c>
      <c r="J42" s="17">
        <v>6354.0</v>
      </c>
      <c r="K42" s="17">
        <v>5628.0</v>
      </c>
      <c r="L42" s="25">
        <v>5070.0</v>
      </c>
    </row>
    <row r="43" ht="12.0" customHeight="1">
      <c r="A43" s="5"/>
      <c r="B43" s="16" t="s">
        <v>30</v>
      </c>
      <c r="C43" s="17">
        <v>2366.0</v>
      </c>
      <c r="D43" s="17">
        <v>2377.0</v>
      </c>
      <c r="E43" s="17">
        <v>2506.0</v>
      </c>
      <c r="F43" s="17">
        <v>2409.0</v>
      </c>
      <c r="G43" s="17">
        <v>1987.0</v>
      </c>
      <c r="H43" s="17">
        <v>1941.0</v>
      </c>
      <c r="I43" s="17">
        <v>1727.0</v>
      </c>
      <c r="J43" s="17">
        <v>1762.0</v>
      </c>
      <c r="K43" s="17">
        <v>1076.0</v>
      </c>
      <c r="L43" s="25">
        <v>1166.0</v>
      </c>
    </row>
    <row r="44" ht="12.0" customHeight="1">
      <c r="A44" s="5"/>
      <c r="B44" s="16" t="s">
        <v>24</v>
      </c>
      <c r="C44" s="17">
        <v>25547.0</v>
      </c>
      <c r="D44" s="17">
        <v>26116.0</v>
      </c>
      <c r="E44" s="17">
        <v>26308.0</v>
      </c>
      <c r="F44" s="17">
        <v>24796.0</v>
      </c>
      <c r="G44" s="17">
        <v>25342.0</v>
      </c>
      <c r="H44" s="17">
        <v>6166.0</v>
      </c>
      <c r="I44" s="17">
        <v>5029.0</v>
      </c>
      <c r="J44" s="17">
        <v>3761.0</v>
      </c>
      <c r="K44" s="17">
        <v>3389.0</v>
      </c>
      <c r="L44" s="25">
        <v>3754.0</v>
      </c>
    </row>
    <row r="45" ht="12.0" customHeight="1">
      <c r="A45" s="5"/>
      <c r="B45" s="27" t="s">
        <v>27</v>
      </c>
      <c r="C45" s="17">
        <v>677.0</v>
      </c>
      <c r="D45" s="17">
        <v>577.0</v>
      </c>
      <c r="E45" s="17">
        <v>661.0</v>
      </c>
      <c r="F45" s="17">
        <v>1716.0</v>
      </c>
      <c r="G45" s="17">
        <v>1612.0</v>
      </c>
      <c r="H45" s="17">
        <v>2816.0</v>
      </c>
      <c r="I45" s="17">
        <v>2488.0</v>
      </c>
      <c r="J45" s="17">
        <v>2835.0</v>
      </c>
      <c r="K45" s="17">
        <v>2426.0</v>
      </c>
      <c r="L45" s="17">
        <v>2719.0</v>
      </c>
      <c r="M45" s="28"/>
    </row>
    <row r="46" ht="12.0" customHeight="1">
      <c r="A46" s="5"/>
      <c r="B46" s="12" t="s">
        <v>31</v>
      </c>
      <c r="C46" s="29">
        <v>184970.0</v>
      </c>
      <c r="D46" s="29">
        <v>184344.0</v>
      </c>
      <c r="E46" s="29">
        <v>184134.0</v>
      </c>
      <c r="F46" s="29">
        <v>171206.0</v>
      </c>
      <c r="G46" s="29">
        <v>175647.0</v>
      </c>
      <c r="H46" s="29">
        <v>163722.0</v>
      </c>
      <c r="I46" s="29">
        <v>151374.0</v>
      </c>
      <c r="J46" s="29">
        <v>138658.0</v>
      </c>
      <c r="K46" s="29">
        <v>121309.0</v>
      </c>
      <c r="L46" s="29">
        <v>123687.0</v>
      </c>
    </row>
    <row r="47" ht="12.0" customHeight="1">
      <c r="A47" s="5"/>
      <c r="B47" s="14"/>
      <c r="C47" s="30"/>
      <c r="D47" s="17"/>
      <c r="E47" s="17"/>
      <c r="F47" s="17"/>
      <c r="G47" s="17"/>
      <c r="H47" s="5"/>
      <c r="I47" s="5"/>
      <c r="J47" s="5"/>
      <c r="K47" s="11"/>
      <c r="L47" s="11"/>
    </row>
    <row r="48" ht="12.0" customHeight="1">
      <c r="A48" s="5"/>
      <c r="B48" s="12" t="s">
        <v>32</v>
      </c>
      <c r="C48" s="30"/>
      <c r="D48" s="17"/>
      <c r="E48" s="17"/>
      <c r="F48" s="17"/>
      <c r="G48" s="17"/>
      <c r="H48" s="5"/>
      <c r="I48" s="5"/>
      <c r="J48" s="5"/>
      <c r="K48" s="11"/>
      <c r="L48" s="11"/>
    </row>
    <row r="49" ht="12.0" customHeight="1">
      <c r="A49" s="5"/>
      <c r="B49" s="16" t="s">
        <v>33</v>
      </c>
      <c r="C49" s="17">
        <v>7.0</v>
      </c>
      <c r="D49" s="17">
        <v>7.0</v>
      </c>
      <c r="E49" s="17">
        <v>7.0</v>
      </c>
      <c r="F49" s="17">
        <v>7.0</v>
      </c>
      <c r="G49" s="17">
        <v>7.0</v>
      </c>
      <c r="H49" s="17">
        <v>7.0</v>
      </c>
      <c r="I49" s="17">
        <v>7.0</v>
      </c>
      <c r="J49" s="17">
        <v>7.0</v>
      </c>
      <c r="K49" s="17">
        <v>7.0</v>
      </c>
      <c r="L49" s="25">
        <v>7.0</v>
      </c>
    </row>
    <row r="50" ht="12.0" customHeight="1">
      <c r="A50" s="5"/>
      <c r="B50" s="16" t="s">
        <v>34</v>
      </c>
      <c r="C50" s="17">
        <v>174646.0</v>
      </c>
      <c r="D50" s="17">
        <v>174646.0</v>
      </c>
      <c r="E50" s="17">
        <v>174646.0</v>
      </c>
      <c r="F50" s="17">
        <v>174646.0</v>
      </c>
      <c r="G50" s="17">
        <v>181092.0</v>
      </c>
      <c r="H50" s="17">
        <v>181552.0</v>
      </c>
      <c r="I50" s="17">
        <v>181552.0</v>
      </c>
      <c r="J50" s="17">
        <v>181517.0</v>
      </c>
      <c r="K50" s="17">
        <v>186333.0</v>
      </c>
      <c r="L50" s="25">
        <v>185173.0</v>
      </c>
    </row>
    <row r="51" ht="12.0" customHeight="1">
      <c r="A51" s="5"/>
      <c r="B51" s="16" t="s">
        <v>35</v>
      </c>
      <c r="C51" s="17">
        <v>0.0</v>
      </c>
      <c r="D51" s="17">
        <v>0.0</v>
      </c>
      <c r="E51" s="17">
        <v>-3796.0</v>
      </c>
      <c r="F51" s="17">
        <v>-7757.0</v>
      </c>
      <c r="G51" s="17">
        <v>0.0</v>
      </c>
      <c r="H51" s="17">
        <v>-834.0</v>
      </c>
      <c r="I51" s="17">
        <v>-5858.0</v>
      </c>
      <c r="J51" s="17">
        <v>-9480.0</v>
      </c>
      <c r="K51" s="17">
        <v>-6457.0</v>
      </c>
      <c r="L51" s="25">
        <v>-11501.0</v>
      </c>
    </row>
    <row r="52" ht="12.0" customHeight="1">
      <c r="A52" s="5"/>
      <c r="B52" s="16" t="s">
        <v>36</v>
      </c>
      <c r="C52" s="17">
        <v>39314.0</v>
      </c>
      <c r="D52" s="17">
        <v>40443.0</v>
      </c>
      <c r="E52" s="17">
        <v>42336.0</v>
      </c>
      <c r="F52" s="17">
        <v>43781.0</v>
      </c>
      <c r="G52" s="17">
        <v>33945.0</v>
      </c>
      <c r="H52" s="17">
        <v>34480.0</v>
      </c>
      <c r="I52" s="17">
        <v>35759.0</v>
      </c>
      <c r="J52" s="17">
        <v>37758.0</v>
      </c>
      <c r="K52" s="17">
        <v>26659.0</v>
      </c>
      <c r="L52" s="25">
        <v>26122.0</v>
      </c>
    </row>
    <row r="53" ht="12.0" customHeight="1">
      <c r="A53" s="5"/>
      <c r="B53" s="16" t="s">
        <v>37</v>
      </c>
      <c r="C53" s="17">
        <v>42051.0</v>
      </c>
      <c r="D53" s="17">
        <v>50442.0</v>
      </c>
      <c r="E53" s="17">
        <v>58334.0</v>
      </c>
      <c r="F53" s="17">
        <v>63857.0</v>
      </c>
      <c r="G53" s="17">
        <v>68414.0</v>
      </c>
      <c r="H53" s="17">
        <v>72937.0</v>
      </c>
      <c r="I53" s="17">
        <v>82248.0</v>
      </c>
      <c r="J53" s="17">
        <v>87399.0</v>
      </c>
      <c r="K53" s="17">
        <v>97908.0</v>
      </c>
      <c r="L53" s="25">
        <v>105355.0</v>
      </c>
    </row>
    <row r="54" ht="12.0" customHeight="1">
      <c r="A54" s="5"/>
      <c r="B54" s="27" t="s">
        <v>38</v>
      </c>
      <c r="C54" s="17">
        <v>-5338.0</v>
      </c>
      <c r="D54" s="17">
        <v>-182.0</v>
      </c>
      <c r="E54" s="17">
        <v>8387.0</v>
      </c>
      <c r="F54" s="17">
        <v>82.0</v>
      </c>
      <c r="G54" s="17">
        <v>8045.0</v>
      </c>
      <c r="H54" s="17">
        <v>2692.0</v>
      </c>
      <c r="I54" s="17">
        <v>-12138.0</v>
      </c>
      <c r="J54" s="17">
        <v>-4439.0</v>
      </c>
      <c r="K54" s="17">
        <v>-24326.0</v>
      </c>
      <c r="L54" s="17">
        <v>-14394.0</v>
      </c>
    </row>
    <row r="55" ht="12.0" customHeight="1">
      <c r="A55" s="5"/>
      <c r="B55" s="12" t="s">
        <v>39</v>
      </c>
      <c r="C55" s="29">
        <v>250680.0</v>
      </c>
      <c r="D55" s="29">
        <v>265356.0</v>
      </c>
      <c r="E55" s="29">
        <v>279914.0</v>
      </c>
      <c r="F55" s="29">
        <v>274616.0</v>
      </c>
      <c r="G55" s="29">
        <v>291503.0</v>
      </c>
      <c r="H55" s="29">
        <v>290834.0</v>
      </c>
      <c r="I55" s="29">
        <v>281570.0</v>
      </c>
      <c r="J55" s="29">
        <v>292762.0</v>
      </c>
      <c r="K55" s="29">
        <v>280124.0</v>
      </c>
      <c r="L55" s="29">
        <v>290762.0</v>
      </c>
    </row>
    <row r="56" ht="12.0" customHeight="1">
      <c r="A56" s="5"/>
      <c r="B56" s="11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ht="12.0" customHeight="1">
      <c r="A57" s="5"/>
      <c r="B57" s="34" t="s">
        <v>40</v>
      </c>
      <c r="C57" s="37">
        <v>575533.0</v>
      </c>
      <c r="D57" s="37">
        <v>587202.0</v>
      </c>
      <c r="E57" s="37">
        <v>578767.0</v>
      </c>
      <c r="F57" s="37">
        <v>563899.0</v>
      </c>
      <c r="G57" s="37">
        <v>561190.0</v>
      </c>
      <c r="H57" s="37">
        <v>565057.0</v>
      </c>
      <c r="I57" s="37">
        <v>540838.0</v>
      </c>
      <c r="J57" s="37">
        <v>569055.0</v>
      </c>
      <c r="K57" s="37">
        <v>526416.0</v>
      </c>
      <c r="L57" s="37">
        <v>538200.0</v>
      </c>
    </row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2.63" defaultRowHeight="15.0"/>
  <cols>
    <col customWidth="1" min="1" max="1" width="3.38"/>
    <col customWidth="1" min="2" max="2" width="46.38"/>
    <col customWidth="1" min="3" max="6" width="12.63"/>
  </cols>
  <sheetData>
    <row r="1" ht="12.0" customHeight="1">
      <c r="A1" s="1" t="s">
        <v>0</v>
      </c>
      <c r="B1" s="1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  <c r="P1" s="40"/>
      <c r="Q1" s="40"/>
      <c r="R1" s="40"/>
      <c r="S1" s="11"/>
      <c r="T1" s="11"/>
      <c r="U1" s="11"/>
      <c r="V1" s="11"/>
      <c r="W1" s="11"/>
      <c r="X1" s="11"/>
      <c r="Y1" s="11"/>
      <c r="Z1" s="11"/>
      <c r="AA1" s="11"/>
    </row>
    <row r="2" ht="12.0" customHeight="1">
      <c r="A2" s="35" t="s">
        <v>1</v>
      </c>
      <c r="B2" s="5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8"/>
      <c r="Q2" s="8"/>
      <c r="R2" s="8"/>
      <c r="S2" s="11"/>
      <c r="T2" s="11"/>
      <c r="U2" s="11"/>
      <c r="V2" s="11"/>
      <c r="W2" s="11"/>
      <c r="X2" s="11"/>
      <c r="Y2" s="11"/>
      <c r="Z2" s="11"/>
      <c r="AA2" s="11"/>
    </row>
    <row r="3" ht="12.0" customHeight="1">
      <c r="A3" s="5"/>
      <c r="B3" s="6"/>
      <c r="C3" s="43"/>
      <c r="D3" s="7"/>
      <c r="E3" s="7"/>
      <c r="F3" s="7"/>
      <c r="G3" s="44"/>
      <c r="H3" s="43"/>
      <c r="I3" s="44"/>
      <c r="J3" s="45"/>
      <c r="K3" s="45"/>
      <c r="L3" s="46"/>
      <c r="M3" s="43"/>
      <c r="N3" s="43"/>
      <c r="O3" s="47"/>
      <c r="P3" s="48"/>
      <c r="Q3" s="49"/>
      <c r="R3" s="49"/>
      <c r="S3" s="11"/>
      <c r="T3" s="11"/>
      <c r="U3" s="11"/>
      <c r="V3" s="11"/>
      <c r="W3" s="11"/>
      <c r="X3" s="11"/>
      <c r="Y3" s="11"/>
      <c r="Z3" s="11"/>
      <c r="AA3" s="11"/>
    </row>
    <row r="4" ht="12.0" customHeight="1">
      <c r="A4" s="5"/>
      <c r="B4" s="5"/>
      <c r="C4" s="50">
        <v>2022.0</v>
      </c>
      <c r="D4" s="51" t="s">
        <v>41</v>
      </c>
      <c r="E4" s="51" t="s">
        <v>42</v>
      </c>
      <c r="F4" s="51" t="s">
        <v>43</v>
      </c>
      <c r="G4" s="51" t="s">
        <v>44</v>
      </c>
      <c r="H4" s="51">
        <v>2023.0</v>
      </c>
      <c r="I4" s="50" t="s">
        <v>45</v>
      </c>
      <c r="J4" s="50" t="s">
        <v>46</v>
      </c>
      <c r="K4" s="50" t="s">
        <v>47</v>
      </c>
      <c r="L4" s="50" t="s">
        <v>48</v>
      </c>
      <c r="M4" s="50">
        <v>2024.0</v>
      </c>
      <c r="N4" s="50" t="s">
        <v>49</v>
      </c>
      <c r="O4" s="52"/>
      <c r="P4" s="49"/>
      <c r="Q4" s="49"/>
      <c r="R4" s="49"/>
      <c r="S4" s="11"/>
      <c r="T4" s="11"/>
      <c r="U4" s="11"/>
      <c r="V4" s="11"/>
      <c r="W4" s="11"/>
      <c r="X4" s="11"/>
      <c r="Y4" s="11"/>
      <c r="Z4" s="11"/>
      <c r="AA4" s="11"/>
    </row>
    <row r="5" ht="4.5" customHeight="1">
      <c r="A5" s="5"/>
      <c r="B5" s="5"/>
      <c r="C5" s="8"/>
      <c r="D5" s="46"/>
      <c r="E5" s="46"/>
      <c r="F5" s="46"/>
      <c r="G5" s="8"/>
      <c r="H5" s="8"/>
      <c r="I5" s="8"/>
      <c r="J5" s="8"/>
      <c r="K5" s="8"/>
      <c r="L5" s="46"/>
      <c r="M5" s="46"/>
      <c r="N5" s="46"/>
      <c r="O5" s="39"/>
      <c r="P5" s="8"/>
      <c r="Q5" s="8"/>
      <c r="R5" s="8"/>
      <c r="S5" s="11"/>
      <c r="T5" s="11"/>
      <c r="U5" s="11"/>
      <c r="V5" s="11"/>
      <c r="W5" s="11"/>
      <c r="X5" s="11"/>
      <c r="Y5" s="11"/>
      <c r="Z5" s="11"/>
      <c r="AA5" s="11"/>
    </row>
    <row r="6" ht="12.0" customHeight="1">
      <c r="A6" s="5"/>
      <c r="B6" s="35" t="s">
        <v>50</v>
      </c>
      <c r="C6" s="53">
        <v>424105.4</v>
      </c>
      <c r="D6" s="53">
        <v>117457.385</v>
      </c>
      <c r="E6" s="53">
        <v>115554.075</v>
      </c>
      <c r="F6" s="53">
        <v>108430.528</v>
      </c>
      <c r="G6" s="53">
        <v>105501.678</v>
      </c>
      <c r="H6" s="53">
        <v>446943.0</v>
      </c>
      <c r="I6" s="53">
        <v>105701.557</v>
      </c>
      <c r="J6" s="53">
        <v>108493.508</v>
      </c>
      <c r="K6" s="53">
        <v>112233.043</v>
      </c>
      <c r="L6" s="53">
        <v>112533.337</v>
      </c>
      <c r="M6" s="53">
        <v>438961.0</v>
      </c>
      <c r="N6" s="53">
        <v>110876.0</v>
      </c>
      <c r="O6" s="54"/>
      <c r="P6" s="55"/>
      <c r="Q6" s="56"/>
      <c r="R6" s="56"/>
      <c r="S6" s="11"/>
      <c r="T6" s="11"/>
      <c r="U6" s="11"/>
      <c r="V6" s="11"/>
      <c r="W6" s="11"/>
      <c r="X6" s="11"/>
      <c r="Y6" s="11"/>
      <c r="Z6" s="11"/>
      <c r="AA6" s="11"/>
    </row>
    <row r="7" ht="12.0" customHeight="1">
      <c r="A7" s="5"/>
      <c r="B7" s="5" t="s">
        <v>51</v>
      </c>
      <c r="C7" s="56">
        <v>-276300.281</v>
      </c>
      <c r="D7" s="56">
        <v>-78550.576</v>
      </c>
      <c r="E7" s="56">
        <v>-75602.225</v>
      </c>
      <c r="F7" s="56">
        <v>-73127.842</v>
      </c>
      <c r="G7" s="56">
        <v>-70452.613</v>
      </c>
      <c r="H7" s="56">
        <v>-297733.0</v>
      </c>
      <c r="I7" s="56">
        <v>-71877.505</v>
      </c>
      <c r="J7" s="56">
        <v>-70891.903</v>
      </c>
      <c r="K7" s="56">
        <v>-73327.118</v>
      </c>
      <c r="L7" s="56">
        <v>-72618.341</v>
      </c>
      <c r="M7" s="56">
        <v>-288715.0</v>
      </c>
      <c r="N7" s="56">
        <v>-76410.0</v>
      </c>
      <c r="O7" s="54"/>
      <c r="P7" s="56"/>
      <c r="Q7" s="56"/>
      <c r="R7" s="56"/>
      <c r="S7" s="11"/>
      <c r="T7" s="11"/>
      <c r="U7" s="11"/>
      <c r="V7" s="11"/>
      <c r="W7" s="11"/>
      <c r="X7" s="11"/>
      <c r="Y7" s="11"/>
      <c r="Z7" s="11"/>
      <c r="AA7" s="11"/>
    </row>
    <row r="8" ht="12.0" customHeight="1">
      <c r="A8" s="5"/>
      <c r="B8" s="35" t="s">
        <v>52</v>
      </c>
      <c r="C8" s="57">
        <v>147805.119</v>
      </c>
      <c r="D8" s="57">
        <v>38906.808999999994</v>
      </c>
      <c r="E8" s="57">
        <v>39951.84999999999</v>
      </c>
      <c r="F8" s="57">
        <v>35302.686</v>
      </c>
      <c r="G8" s="57">
        <v>35049.065</v>
      </c>
      <c r="H8" s="57">
        <v>149210.0</v>
      </c>
      <c r="I8" s="57">
        <v>33824.051999999996</v>
      </c>
      <c r="J8" s="57">
        <v>37601.604999999996</v>
      </c>
      <c r="K8" s="57">
        <v>38905.925</v>
      </c>
      <c r="L8" s="57">
        <v>39914.996</v>
      </c>
      <c r="M8" s="57">
        <v>150246.0</v>
      </c>
      <c r="N8" s="57">
        <v>34466.0</v>
      </c>
      <c r="O8" s="54"/>
      <c r="P8" s="56"/>
      <c r="Q8" s="56"/>
      <c r="R8" s="56"/>
      <c r="S8" s="11"/>
      <c r="T8" s="11"/>
      <c r="U8" s="11"/>
      <c r="V8" s="11"/>
      <c r="W8" s="11"/>
      <c r="X8" s="11"/>
      <c r="Y8" s="11"/>
      <c r="Z8" s="11"/>
      <c r="AA8" s="11"/>
    </row>
    <row r="9" ht="12.0" customHeight="1">
      <c r="A9" s="5"/>
      <c r="B9" s="5" t="s">
        <v>53</v>
      </c>
      <c r="C9" s="56">
        <v>-94739.0</v>
      </c>
      <c r="D9" s="56">
        <v>-22425.689000000002</v>
      </c>
      <c r="E9" s="56">
        <v>-24231.109999999997</v>
      </c>
      <c r="F9" s="56">
        <v>-20882.215</v>
      </c>
      <c r="G9" s="56">
        <v>-24399.194</v>
      </c>
      <c r="H9" s="56">
        <v>-91939.0</v>
      </c>
      <c r="I9" s="56">
        <v>-23050.027000000002</v>
      </c>
      <c r="J9" s="56">
        <v>-22631.637000000002</v>
      </c>
      <c r="K9" s="56">
        <v>-23840.158000000003</v>
      </c>
      <c r="L9" s="56">
        <v>-22523.989999999998</v>
      </c>
      <c r="M9" s="56">
        <v>-92045.0</v>
      </c>
      <c r="N9" s="56">
        <v>-20586.0</v>
      </c>
      <c r="O9" s="54"/>
      <c r="P9" s="56"/>
      <c r="Q9" s="56"/>
      <c r="R9" s="56"/>
      <c r="S9" s="11"/>
      <c r="T9" s="11"/>
      <c r="U9" s="11"/>
      <c r="V9" s="11"/>
      <c r="W9" s="11"/>
      <c r="X9" s="11"/>
      <c r="Y9" s="11"/>
      <c r="Z9" s="11"/>
      <c r="AA9" s="11"/>
    </row>
    <row r="10" ht="12.0" customHeight="1">
      <c r="A10" s="58"/>
      <c r="B10" s="59" t="s">
        <v>54</v>
      </c>
      <c r="C10" s="60">
        <v>-31789.406</v>
      </c>
      <c r="D10" s="60">
        <v>-8772.488</v>
      </c>
      <c r="E10" s="60">
        <v>-9353.514</v>
      </c>
      <c r="F10" s="60">
        <v>-8282.912</v>
      </c>
      <c r="G10" s="60">
        <v>-8351.193</v>
      </c>
      <c r="H10" s="60">
        <v>-34760.0</v>
      </c>
      <c r="I10" s="60">
        <v>-9336.04</v>
      </c>
      <c r="J10" s="60">
        <v>-9480.375</v>
      </c>
      <c r="K10" s="60">
        <v>-9774.15</v>
      </c>
      <c r="L10" s="60">
        <v>-10416.453</v>
      </c>
      <c r="M10" s="60">
        <v>-39007.0</v>
      </c>
      <c r="N10" s="60">
        <v>-8404.0</v>
      </c>
      <c r="O10" s="54"/>
      <c r="P10" s="60"/>
      <c r="Q10" s="56"/>
      <c r="R10" s="60"/>
      <c r="S10" s="11"/>
      <c r="T10" s="11"/>
      <c r="U10" s="11"/>
      <c r="V10" s="11"/>
      <c r="W10" s="11"/>
      <c r="X10" s="11"/>
      <c r="Y10" s="11"/>
      <c r="Z10" s="11"/>
      <c r="AA10" s="11"/>
    </row>
    <row r="11" ht="12.0" customHeight="1">
      <c r="A11" s="58"/>
      <c r="B11" s="59" t="s">
        <v>55</v>
      </c>
      <c r="C11" s="60">
        <v>-61322.008</v>
      </c>
      <c r="D11" s="60">
        <v>-13715.59</v>
      </c>
      <c r="E11" s="60">
        <v>-14543.508</v>
      </c>
      <c r="F11" s="60">
        <v>-13287.084</v>
      </c>
      <c r="G11" s="60">
        <v>-16724.745</v>
      </c>
      <c r="H11" s="60">
        <v>-58271.0</v>
      </c>
      <c r="I11" s="60">
        <v>-13747.582</v>
      </c>
      <c r="J11" s="60">
        <v>-13240.593</v>
      </c>
      <c r="K11" s="60">
        <v>-14158.985</v>
      </c>
      <c r="L11" s="60">
        <v>-12421.704</v>
      </c>
      <c r="M11" s="60">
        <v>-53569.0</v>
      </c>
      <c r="N11" s="60">
        <v>-12424.0</v>
      </c>
      <c r="O11" s="54"/>
      <c r="P11" s="60"/>
      <c r="Q11" s="56"/>
      <c r="R11" s="60"/>
      <c r="S11" s="11"/>
      <c r="T11" s="11"/>
      <c r="U11" s="11"/>
      <c r="V11" s="11"/>
      <c r="W11" s="11"/>
      <c r="X11" s="11"/>
      <c r="Y11" s="11"/>
      <c r="Z11" s="11"/>
      <c r="AA11" s="11"/>
    </row>
    <row r="12" ht="12.0" customHeight="1">
      <c r="A12" s="58"/>
      <c r="B12" s="59" t="s">
        <v>56</v>
      </c>
      <c r="C12" s="60">
        <v>-1627.902</v>
      </c>
      <c r="D12" s="61">
        <v>62.389</v>
      </c>
      <c r="E12" s="61">
        <v>-334.088</v>
      </c>
      <c r="F12" s="61">
        <v>687.781</v>
      </c>
      <c r="G12" s="61">
        <v>676.744</v>
      </c>
      <c r="H12" s="60">
        <v>1092.0</v>
      </c>
      <c r="I12" s="61">
        <v>33.595</v>
      </c>
      <c r="J12" s="61">
        <v>89.331</v>
      </c>
      <c r="K12" s="61">
        <v>92.977</v>
      </c>
      <c r="L12" s="61">
        <v>314.167</v>
      </c>
      <c r="M12" s="61">
        <v>531.0</v>
      </c>
      <c r="N12" s="60">
        <v>242.0</v>
      </c>
      <c r="O12" s="54"/>
      <c r="P12" s="60"/>
      <c r="Q12" s="56"/>
      <c r="R12" s="60"/>
      <c r="S12" s="11"/>
      <c r="T12" s="11"/>
      <c r="U12" s="11"/>
      <c r="V12" s="11"/>
      <c r="W12" s="11"/>
      <c r="X12" s="11"/>
      <c r="Y12" s="11"/>
      <c r="Z12" s="11"/>
      <c r="AA12" s="11"/>
    </row>
    <row r="13" ht="12.0" customHeight="1">
      <c r="A13" s="5"/>
      <c r="B13" s="5" t="s">
        <v>57</v>
      </c>
      <c r="C13" s="56">
        <v>-17.915</v>
      </c>
      <c r="D13" s="62">
        <v>-309.864</v>
      </c>
      <c r="E13" s="62">
        <v>-27.231</v>
      </c>
      <c r="F13" s="62">
        <v>-171.057</v>
      </c>
      <c r="G13" s="62">
        <v>202.72</v>
      </c>
      <c r="H13" s="56">
        <v>-305.0</v>
      </c>
      <c r="I13" s="62">
        <v>-372.395</v>
      </c>
      <c r="J13" s="62">
        <v>-147.845</v>
      </c>
      <c r="K13" s="62">
        <v>-946.448</v>
      </c>
      <c r="L13" s="62">
        <v>-1143.161</v>
      </c>
      <c r="M13" s="62">
        <v>-2610.0</v>
      </c>
      <c r="N13" s="56">
        <v>331.0</v>
      </c>
      <c r="O13" s="54"/>
      <c r="P13" s="56"/>
      <c r="Q13" s="56"/>
      <c r="R13" s="56"/>
      <c r="S13" s="11"/>
      <c r="T13" s="11"/>
      <c r="U13" s="11"/>
      <c r="V13" s="11"/>
      <c r="W13" s="11"/>
      <c r="X13" s="11"/>
      <c r="Y13" s="11"/>
      <c r="Z13" s="11"/>
      <c r="AA13" s="11"/>
    </row>
    <row r="14" ht="12.0" customHeight="1">
      <c r="A14" s="5"/>
      <c r="B14" s="35" t="s">
        <v>58</v>
      </c>
      <c r="C14" s="57">
        <v>53048.204000000005</v>
      </c>
      <c r="D14" s="63">
        <v>16171.255999999996</v>
      </c>
      <c r="E14" s="63">
        <v>15693.508999999993</v>
      </c>
      <c r="F14" s="63">
        <v>14249.414</v>
      </c>
      <c r="G14" s="63">
        <v>10852.591000000004</v>
      </c>
      <c r="H14" s="57">
        <v>56966.0</v>
      </c>
      <c r="I14" s="63">
        <v>10401.629999999994</v>
      </c>
      <c r="J14" s="63">
        <v>14822.122999999996</v>
      </c>
      <c r="K14" s="63">
        <v>14119.319000000001</v>
      </c>
      <c r="L14" s="63">
        <v>16247.845000000001</v>
      </c>
      <c r="M14" s="57">
        <v>55591.0</v>
      </c>
      <c r="N14" s="57">
        <v>14211.0</v>
      </c>
      <c r="O14" s="54"/>
      <c r="P14" s="56"/>
      <c r="Q14" s="56"/>
      <c r="R14" s="56"/>
      <c r="S14" s="11"/>
      <c r="T14" s="11"/>
      <c r="U14" s="11"/>
      <c r="V14" s="11"/>
      <c r="W14" s="11"/>
      <c r="X14" s="11"/>
      <c r="Y14" s="11"/>
      <c r="Z14" s="11"/>
      <c r="AA14" s="11"/>
    </row>
    <row r="15" ht="12.0" customHeight="1">
      <c r="A15" s="58"/>
      <c r="B15" s="58" t="s">
        <v>59</v>
      </c>
      <c r="C15" s="64">
        <v>34001.442</v>
      </c>
      <c r="D15" s="65">
        <v>3979.709</v>
      </c>
      <c r="E15" s="65">
        <v>5743.949</v>
      </c>
      <c r="F15" s="65">
        <v>2766.62</v>
      </c>
      <c r="G15" s="65">
        <v>2601.263</v>
      </c>
      <c r="H15" s="64">
        <v>15092.0</v>
      </c>
      <c r="I15" s="65">
        <v>2160.439</v>
      </c>
      <c r="J15" s="65">
        <v>4496.609</v>
      </c>
      <c r="K15" s="65">
        <v>3936.338</v>
      </c>
      <c r="L15" s="65">
        <v>4407.381</v>
      </c>
      <c r="M15" s="66">
        <v>15000.767</v>
      </c>
      <c r="N15" s="60">
        <v>4812.0</v>
      </c>
      <c r="O15" s="54"/>
      <c r="P15" s="60"/>
      <c r="Q15" s="53"/>
      <c r="R15" s="60"/>
      <c r="S15" s="11"/>
      <c r="T15" s="11"/>
      <c r="U15" s="11"/>
      <c r="V15" s="11"/>
      <c r="W15" s="11"/>
      <c r="X15" s="11"/>
      <c r="Y15" s="11"/>
      <c r="Z15" s="11"/>
      <c r="AA15" s="11"/>
    </row>
    <row r="16" ht="12.0" customHeight="1">
      <c r="A16" s="58"/>
      <c r="B16" s="58" t="s">
        <v>60</v>
      </c>
      <c r="C16" s="60">
        <v>-48226.416</v>
      </c>
      <c r="D16" s="60">
        <v>-7818.491</v>
      </c>
      <c r="E16" s="60">
        <v>-9466.927</v>
      </c>
      <c r="F16" s="60">
        <v>-6933.762</v>
      </c>
      <c r="G16" s="60">
        <v>-6139.137</v>
      </c>
      <c r="H16" s="60">
        <v>-30359.0</v>
      </c>
      <c r="I16" s="60">
        <v>-4658.297</v>
      </c>
      <c r="J16" s="60">
        <v>-6720.352</v>
      </c>
      <c r="K16" s="60">
        <v>-7644.329</v>
      </c>
      <c r="L16" s="60">
        <v>-7800.054</v>
      </c>
      <c r="M16" s="60">
        <v>-26823.0</v>
      </c>
      <c r="N16" s="60">
        <v>-6556.0</v>
      </c>
      <c r="O16" s="54"/>
      <c r="P16" s="60"/>
      <c r="Q16" s="56"/>
      <c r="R16" s="67"/>
      <c r="S16" s="11"/>
      <c r="T16" s="11"/>
      <c r="U16" s="11"/>
      <c r="V16" s="11"/>
      <c r="W16" s="11"/>
      <c r="X16" s="11"/>
      <c r="Y16" s="11"/>
      <c r="Z16" s="11"/>
      <c r="AA16" s="11"/>
    </row>
    <row r="17" ht="12.0" customHeight="1">
      <c r="A17" s="5"/>
      <c r="B17" s="5" t="s">
        <v>61</v>
      </c>
      <c r="C17" s="56">
        <v>-14224.973999999995</v>
      </c>
      <c r="D17" s="68">
        <v>-3838.782</v>
      </c>
      <c r="E17" s="68">
        <v>-3722.978</v>
      </c>
      <c r="F17" s="68">
        <v>-4167.142</v>
      </c>
      <c r="G17" s="68">
        <v>-3537.874</v>
      </c>
      <c r="H17" s="56">
        <v>-15267.0</v>
      </c>
      <c r="I17" s="68">
        <v>-2497.8579999999997</v>
      </c>
      <c r="J17" s="68">
        <v>-2223.7429999999995</v>
      </c>
      <c r="K17" s="68">
        <v>-3707.9909999999995</v>
      </c>
      <c r="L17" s="68">
        <v>-3392.673</v>
      </c>
      <c r="M17" s="56">
        <v>-11822.233</v>
      </c>
      <c r="N17" s="56">
        <v>-1744.0</v>
      </c>
      <c r="O17" s="54"/>
      <c r="P17" s="56"/>
      <c r="Q17" s="56"/>
      <c r="R17" s="56"/>
      <c r="S17" s="11"/>
      <c r="T17" s="11"/>
      <c r="U17" s="11"/>
      <c r="V17" s="11"/>
      <c r="W17" s="11"/>
      <c r="X17" s="11"/>
      <c r="Y17" s="11"/>
      <c r="Z17" s="11"/>
      <c r="AA17" s="11"/>
    </row>
    <row r="18" ht="12.0" customHeight="1">
      <c r="A18" s="5"/>
      <c r="B18" s="35" t="s">
        <v>62</v>
      </c>
      <c r="C18" s="63">
        <v>38823.23000000001</v>
      </c>
      <c r="D18" s="63">
        <v>12332.473999999995</v>
      </c>
      <c r="E18" s="63">
        <v>11970.530999999992</v>
      </c>
      <c r="F18" s="63">
        <v>10082.272</v>
      </c>
      <c r="G18" s="63">
        <v>7314.717000000004</v>
      </c>
      <c r="H18" s="63">
        <v>41699.0</v>
      </c>
      <c r="I18" s="63">
        <v>7903.771999999994</v>
      </c>
      <c r="J18" s="63">
        <v>12598.379999999997</v>
      </c>
      <c r="K18" s="63">
        <v>10411.328000000001</v>
      </c>
      <c r="L18" s="63">
        <v>12855.172000000002</v>
      </c>
      <c r="M18" s="63">
        <v>43768.767</v>
      </c>
      <c r="N18" s="63">
        <v>12467.0</v>
      </c>
      <c r="O18" s="69"/>
      <c r="P18" s="56"/>
      <c r="Q18" s="56"/>
      <c r="R18" s="56"/>
      <c r="S18" s="11"/>
      <c r="T18" s="11"/>
      <c r="U18" s="11"/>
      <c r="V18" s="11"/>
      <c r="W18" s="11"/>
      <c r="X18" s="11"/>
      <c r="Y18" s="11"/>
      <c r="Z18" s="11"/>
      <c r="AA18" s="11"/>
    </row>
    <row r="19" ht="12.0" customHeight="1">
      <c r="A19" s="5"/>
      <c r="B19" s="5" t="s">
        <v>63</v>
      </c>
      <c r="C19" s="56">
        <v>-20116.364</v>
      </c>
      <c r="D19" s="56">
        <v>-3941.257</v>
      </c>
      <c r="E19" s="56">
        <v>-4078.291</v>
      </c>
      <c r="F19" s="56">
        <v>-4559.429</v>
      </c>
      <c r="G19" s="56">
        <v>-2757.305</v>
      </c>
      <c r="H19" s="56">
        <v>-15336.0</v>
      </c>
      <c r="I19" s="56">
        <v>-3381.836</v>
      </c>
      <c r="J19" s="56">
        <v>-3287.181</v>
      </c>
      <c r="K19" s="56">
        <v>-5259.736</v>
      </c>
      <c r="L19" s="56">
        <v>-2346.544</v>
      </c>
      <c r="M19" s="56">
        <v>-14275.0</v>
      </c>
      <c r="N19" s="56">
        <v>-5020.0</v>
      </c>
      <c r="O19" s="69"/>
      <c r="P19" s="56"/>
      <c r="Q19" s="56"/>
      <c r="R19" s="56"/>
      <c r="S19" s="11"/>
      <c r="T19" s="11"/>
      <c r="U19" s="11"/>
      <c r="V19" s="11"/>
      <c r="W19" s="11"/>
      <c r="X19" s="11"/>
      <c r="Y19" s="11"/>
      <c r="Z19" s="11"/>
      <c r="AA19" s="11"/>
    </row>
    <row r="20" ht="12.0" customHeight="1">
      <c r="A20" s="5"/>
      <c r="B20" s="35" t="s">
        <v>64</v>
      </c>
      <c r="C20" s="63">
        <v>18706.86600000001</v>
      </c>
      <c r="D20" s="63">
        <v>8391.216999999995</v>
      </c>
      <c r="E20" s="63">
        <v>7892.239999999992</v>
      </c>
      <c r="F20" s="63">
        <v>5522.843000000001</v>
      </c>
      <c r="G20" s="63">
        <v>4557.412000000004</v>
      </c>
      <c r="H20" s="63">
        <v>26363.0</v>
      </c>
      <c r="I20" s="63">
        <v>4521.935999999994</v>
      </c>
      <c r="J20" s="63">
        <v>9311.198999999997</v>
      </c>
      <c r="K20" s="63">
        <v>5151.5920000000015</v>
      </c>
      <c r="L20" s="63">
        <v>10508.628000000002</v>
      </c>
      <c r="M20" s="63">
        <v>29493.767</v>
      </c>
      <c r="N20" s="63">
        <v>7447.0</v>
      </c>
      <c r="O20" s="69"/>
      <c r="P20" s="56"/>
      <c r="Q20" s="56"/>
      <c r="R20" s="56"/>
      <c r="S20" s="11"/>
      <c r="T20" s="11"/>
      <c r="U20" s="11"/>
      <c r="V20" s="11"/>
      <c r="W20" s="11"/>
      <c r="X20" s="11"/>
      <c r="Y20" s="11"/>
      <c r="Z20" s="11"/>
      <c r="AA20" s="11"/>
    </row>
    <row r="21" ht="12.0" customHeight="1">
      <c r="A21" s="5"/>
      <c r="B21" s="35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1"/>
      <c r="P21" s="70"/>
      <c r="Q21" s="70"/>
      <c r="R21" s="70"/>
      <c r="S21" s="11"/>
      <c r="T21" s="11"/>
      <c r="U21" s="11"/>
      <c r="V21" s="11"/>
      <c r="W21" s="11"/>
      <c r="X21" s="11"/>
      <c r="Y21" s="11"/>
      <c r="Z21" s="11"/>
      <c r="AA21" s="11"/>
    </row>
    <row r="22" ht="12.0" customHeight="1">
      <c r="A22" s="5"/>
      <c r="B22" s="72" t="s">
        <v>65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1"/>
      <c r="P22" s="70"/>
      <c r="Q22" s="70"/>
      <c r="R22" s="70"/>
      <c r="S22" s="11"/>
      <c r="T22" s="11"/>
      <c r="U22" s="11"/>
      <c r="V22" s="11"/>
      <c r="W22" s="11"/>
      <c r="X22" s="11"/>
      <c r="Y22" s="11"/>
      <c r="Z22" s="11"/>
      <c r="AA22" s="11"/>
    </row>
    <row r="23" ht="12.0" customHeight="1">
      <c r="A23" s="5"/>
      <c r="B23" s="73" t="s">
        <v>66</v>
      </c>
      <c r="C23" s="74">
        <v>0.14045623458021533</v>
      </c>
      <c r="D23" s="74">
        <v>0.06269848027775445</v>
      </c>
      <c r="E23" s="74">
        <v>0.059001881057634056</v>
      </c>
      <c r="F23" s="74">
        <v>0.04154290383178478</v>
      </c>
      <c r="G23" s="74">
        <v>0.03341990239044146</v>
      </c>
      <c r="H23" s="74">
        <v>0.19324964752995716</v>
      </c>
      <c r="I23" s="74">
        <v>0.032914135340705676</v>
      </c>
      <c r="J23" s="74">
        <v>0.06804369020398462</v>
      </c>
      <c r="K23" s="74">
        <v>0.037885392597036015</v>
      </c>
      <c r="L23" s="74">
        <v>0.07779875055854304</v>
      </c>
      <c r="M23" s="74">
        <v>0.2180140133642736</v>
      </c>
      <c r="N23" s="74">
        <v>0.0551556815958711</v>
      </c>
      <c r="O23" s="71"/>
      <c r="P23" s="70"/>
      <c r="Q23" s="70"/>
      <c r="R23" s="70"/>
      <c r="S23" s="11"/>
      <c r="T23" s="11"/>
      <c r="U23" s="11"/>
      <c r="V23" s="11"/>
      <c r="W23" s="11"/>
      <c r="X23" s="11"/>
      <c r="Y23" s="11"/>
      <c r="Z23" s="11"/>
      <c r="AA23" s="11"/>
    </row>
    <row r="24" ht="12.0" customHeight="1">
      <c r="A24" s="5"/>
      <c r="B24" s="73" t="s">
        <v>67</v>
      </c>
      <c r="C24" s="74">
        <v>0.13880104803666604</v>
      </c>
      <c r="D24" s="74">
        <v>0.0611249121602511</v>
      </c>
      <c r="E24" s="74">
        <v>0.05716810041090381</v>
      </c>
      <c r="F24" s="74">
        <v>0.04025863617853667</v>
      </c>
      <c r="G24" s="74">
        <v>0.03276420740259503</v>
      </c>
      <c r="H24" s="74">
        <v>0.18945950458139788</v>
      </c>
      <c r="I24" s="74">
        <v>0.03228151593631495</v>
      </c>
      <c r="J24" s="74">
        <v>0.0662077239546613</v>
      </c>
      <c r="K24" s="74">
        <v>0.03708121629630286</v>
      </c>
      <c r="L24" s="74">
        <v>0.07676564517586185</v>
      </c>
      <c r="M24" s="74">
        <v>0.21512338076983342</v>
      </c>
      <c r="N24" s="74">
        <v>0.05427702125783188</v>
      </c>
      <c r="O24" s="71"/>
      <c r="P24" s="70"/>
      <c r="Q24" s="70"/>
      <c r="R24" s="70"/>
      <c r="S24" s="11"/>
      <c r="T24" s="11"/>
      <c r="U24" s="11"/>
      <c r="V24" s="11"/>
      <c r="W24" s="11"/>
      <c r="X24" s="11"/>
      <c r="Y24" s="11"/>
      <c r="Z24" s="11"/>
      <c r="AA24" s="11"/>
    </row>
    <row r="25" ht="12.0" customHeight="1">
      <c r="A25" s="5"/>
      <c r="B25" s="73" t="s">
        <v>68</v>
      </c>
      <c r="C25" s="75">
        <v>1.33186441E8</v>
      </c>
      <c r="D25" s="75">
        <v>1.33834456E8</v>
      </c>
      <c r="E25" s="75">
        <v>1.33762515E8</v>
      </c>
      <c r="F25" s="75">
        <v>1.32943114E8</v>
      </c>
      <c r="G25" s="75">
        <v>1.36368202E8</v>
      </c>
      <c r="H25" s="75">
        <v>1.36419395E8</v>
      </c>
      <c r="I25" s="75">
        <v>1.37385836E8</v>
      </c>
      <c r="J25" s="75">
        <v>1.36841476E8</v>
      </c>
      <c r="K25" s="75">
        <v>1.35978319E8</v>
      </c>
      <c r="L25" s="75">
        <v>1.35074508582144E8</v>
      </c>
      <c r="M25" s="75">
        <v>1.35283812929583E8</v>
      </c>
      <c r="N25" s="75">
        <v>1.35017822E8</v>
      </c>
      <c r="O25" s="71"/>
      <c r="P25" s="70"/>
      <c r="Q25" s="70"/>
      <c r="R25" s="70"/>
      <c r="S25" s="11"/>
      <c r="T25" s="11"/>
      <c r="U25" s="11"/>
      <c r="V25" s="11"/>
      <c r="W25" s="11"/>
      <c r="X25" s="11"/>
      <c r="Y25" s="11"/>
      <c r="Z25" s="11"/>
      <c r="AA25" s="11"/>
    </row>
    <row r="26" ht="12.0" customHeight="1">
      <c r="A26" s="5"/>
      <c r="B26" s="76" t="s">
        <v>69</v>
      </c>
      <c r="C26" s="75">
        <v>1.34774674E8</v>
      </c>
      <c r="D26" s="75">
        <v>1.37279821E8</v>
      </c>
      <c r="E26" s="75">
        <v>1.38053214E8</v>
      </c>
      <c r="F26" s="75">
        <v>1.37184056E8</v>
      </c>
      <c r="G26" s="75">
        <v>1.39097276E8</v>
      </c>
      <c r="H26" s="75">
        <v>1.39148469E8</v>
      </c>
      <c r="I26" s="75">
        <v>1.4007818E8</v>
      </c>
      <c r="J26" s="75">
        <v>1.40636144E8</v>
      </c>
      <c r="K26" s="75">
        <v>1.38927266E8</v>
      </c>
      <c r="L26" s="75">
        <v>1.36892329582144E8</v>
      </c>
      <c r="M26" s="75">
        <v>1.37101633929583E8</v>
      </c>
      <c r="N26" s="75">
        <v>1.3720355E8</v>
      </c>
      <c r="O26" s="71"/>
      <c r="P26" s="70"/>
      <c r="Q26" s="70"/>
      <c r="R26" s="70"/>
      <c r="S26" s="11"/>
      <c r="T26" s="11"/>
      <c r="U26" s="11"/>
      <c r="V26" s="11"/>
      <c r="W26" s="11"/>
      <c r="X26" s="11"/>
      <c r="Y26" s="11"/>
      <c r="Z26" s="11"/>
      <c r="AA26" s="11"/>
    </row>
    <row r="27" ht="12.0" customHeight="1">
      <c r="A27" s="77"/>
      <c r="B27" s="78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1"/>
      <c r="P27" s="70"/>
      <c r="Q27" s="70"/>
      <c r="R27" s="70"/>
      <c r="S27" s="11"/>
      <c r="T27" s="11"/>
      <c r="U27" s="11"/>
      <c r="V27" s="11"/>
      <c r="W27" s="11"/>
      <c r="X27" s="11"/>
      <c r="Y27" s="11"/>
      <c r="Z27" s="11"/>
      <c r="AA27" s="11"/>
    </row>
    <row r="28" ht="12.0" customHeight="1">
      <c r="A28" s="5"/>
      <c r="B28" s="35" t="s">
        <v>70</v>
      </c>
      <c r="C28" s="8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1"/>
      <c r="P28" s="70"/>
      <c r="Q28" s="70"/>
      <c r="R28" s="70"/>
      <c r="S28" s="11"/>
      <c r="T28" s="11"/>
      <c r="U28" s="11"/>
      <c r="V28" s="11"/>
      <c r="W28" s="11"/>
      <c r="X28" s="11"/>
      <c r="Y28" s="11"/>
      <c r="Z28" s="11"/>
      <c r="AA28" s="11"/>
    </row>
    <row r="29" ht="12.0" customHeight="1">
      <c r="A29" s="5"/>
      <c r="B29" s="5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1"/>
      <c r="P29" s="80"/>
      <c r="Q29" s="70"/>
      <c r="R29" s="70"/>
      <c r="S29" s="11"/>
      <c r="T29" s="11"/>
      <c r="U29" s="11"/>
      <c r="V29" s="11"/>
      <c r="W29" s="11"/>
      <c r="X29" s="11"/>
      <c r="Y29" s="11"/>
      <c r="Z29" s="11"/>
      <c r="AA29" s="11"/>
    </row>
    <row r="30" ht="12.0" customHeight="1">
      <c r="A30" s="5"/>
      <c r="B30" s="6" t="s">
        <v>71</v>
      </c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1"/>
      <c r="P30" s="70"/>
      <c r="Q30" s="70"/>
      <c r="R30" s="70"/>
      <c r="S30" s="11"/>
      <c r="T30" s="11"/>
      <c r="U30" s="11"/>
      <c r="V30" s="11"/>
      <c r="W30" s="11"/>
      <c r="X30" s="11"/>
      <c r="Y30" s="11"/>
      <c r="Z30" s="11"/>
      <c r="AA30" s="11"/>
    </row>
    <row r="31" ht="12.0" customHeight="1">
      <c r="A31" s="5"/>
      <c r="B31" s="20" t="s">
        <v>50</v>
      </c>
      <c r="C31" s="81">
        <v>424105.4</v>
      </c>
      <c r="D31" s="81">
        <v>117457.385</v>
      </c>
      <c r="E31" s="81">
        <v>115554.075</v>
      </c>
      <c r="F31" s="81">
        <v>108430.528</v>
      </c>
      <c r="G31" s="81">
        <v>105501.678</v>
      </c>
      <c r="H31" s="81">
        <v>446943.0</v>
      </c>
      <c r="I31" s="81">
        <v>105701.557</v>
      </c>
      <c r="J31" s="81">
        <v>108493.508</v>
      </c>
      <c r="K31" s="81">
        <v>112233.043</v>
      </c>
      <c r="L31" s="81">
        <v>112533.337</v>
      </c>
      <c r="M31" s="81">
        <v>438961.0</v>
      </c>
      <c r="N31" s="81">
        <v>110876.0</v>
      </c>
      <c r="O31" s="82"/>
      <c r="P31" s="83"/>
      <c r="Q31" s="83"/>
      <c r="R31" s="83"/>
      <c r="S31" s="11"/>
      <c r="T31" s="11"/>
      <c r="U31" s="11"/>
      <c r="V31" s="11"/>
      <c r="W31" s="11"/>
      <c r="X31" s="11"/>
      <c r="Y31" s="11"/>
      <c r="Z31" s="11"/>
      <c r="AA31" s="11"/>
    </row>
    <row r="32" ht="12.0" customHeight="1">
      <c r="A32" s="5"/>
      <c r="B32" s="20" t="s">
        <v>72</v>
      </c>
      <c r="C32" s="81">
        <v>147805.119</v>
      </c>
      <c r="D32" s="81">
        <v>38906.808999999994</v>
      </c>
      <c r="E32" s="81">
        <v>39951.84999999999</v>
      </c>
      <c r="F32" s="81">
        <v>35302.686</v>
      </c>
      <c r="G32" s="81">
        <v>35049.065</v>
      </c>
      <c r="H32" s="81">
        <v>149210.0</v>
      </c>
      <c r="I32" s="81">
        <v>33824.051999999996</v>
      </c>
      <c r="J32" s="81">
        <v>37601.604999999996</v>
      </c>
      <c r="K32" s="81">
        <v>38905.925</v>
      </c>
      <c r="L32" s="81">
        <v>39914.996</v>
      </c>
      <c r="M32" s="81">
        <v>150246.0</v>
      </c>
      <c r="N32" s="81">
        <v>34466.0</v>
      </c>
      <c r="O32" s="82"/>
      <c r="P32" s="83"/>
      <c r="Q32" s="84"/>
      <c r="R32" s="83"/>
      <c r="S32" s="11"/>
      <c r="T32" s="11"/>
      <c r="U32" s="11"/>
      <c r="V32" s="11"/>
      <c r="W32" s="11"/>
      <c r="X32" s="11"/>
      <c r="Y32" s="11"/>
      <c r="Z32" s="11"/>
      <c r="AA32" s="11"/>
    </row>
    <row r="33" ht="12.0" customHeight="1">
      <c r="A33" s="5"/>
      <c r="B33" s="85" t="s">
        <v>73</v>
      </c>
      <c r="C33" s="81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82"/>
      <c r="P33" s="70"/>
      <c r="Q33" s="70"/>
      <c r="R33" s="70"/>
      <c r="S33" s="11"/>
      <c r="T33" s="11"/>
      <c r="U33" s="11"/>
      <c r="V33" s="11"/>
      <c r="W33" s="11"/>
      <c r="X33" s="11"/>
      <c r="Y33" s="11"/>
      <c r="Z33" s="11"/>
      <c r="AA33" s="11"/>
    </row>
    <row r="34" ht="12.0" customHeight="1">
      <c r="A34" s="5"/>
      <c r="B34" s="86" t="s">
        <v>74</v>
      </c>
      <c r="C34" s="81">
        <v>7951.0</v>
      </c>
      <c r="D34" s="81">
        <v>1812.06232</v>
      </c>
      <c r="E34" s="81">
        <v>1763.53076</v>
      </c>
      <c r="F34" s="81">
        <v>1868.1371</v>
      </c>
      <c r="G34" s="81">
        <v>1757.44557</v>
      </c>
      <c r="H34" s="81">
        <v>7201.0</v>
      </c>
      <c r="I34" s="82">
        <v>1622.08727</v>
      </c>
      <c r="J34" s="82">
        <v>1645.92799</v>
      </c>
      <c r="K34" s="82">
        <v>1546.41635</v>
      </c>
      <c r="L34" s="82">
        <v>1567.46304</v>
      </c>
      <c r="M34" s="81">
        <v>6382.0</v>
      </c>
      <c r="N34" s="56">
        <v>1502.0</v>
      </c>
      <c r="O34" s="82"/>
      <c r="P34" s="83"/>
      <c r="Q34" s="83"/>
      <c r="R34" s="83"/>
      <c r="S34" s="11"/>
      <c r="T34" s="11"/>
      <c r="U34" s="11"/>
      <c r="V34" s="11"/>
      <c r="W34" s="11"/>
      <c r="X34" s="11"/>
      <c r="Y34" s="11"/>
      <c r="Z34" s="11"/>
      <c r="AA34" s="11"/>
    </row>
    <row r="35" ht="12.0" customHeight="1">
      <c r="A35" s="5"/>
      <c r="B35" s="86" t="s">
        <v>75</v>
      </c>
      <c r="C35" s="81">
        <v>816.0</v>
      </c>
      <c r="D35" s="81">
        <v>457.84</v>
      </c>
      <c r="E35" s="81">
        <v>1029.35</v>
      </c>
      <c r="F35" s="81">
        <v>601.25</v>
      </c>
      <c r="G35" s="81">
        <v>702.96</v>
      </c>
      <c r="H35" s="81">
        <v>2791.0</v>
      </c>
      <c r="I35" s="82">
        <v>556.53</v>
      </c>
      <c r="J35" s="82">
        <v>877.69</v>
      </c>
      <c r="K35" s="82">
        <v>1370.47</v>
      </c>
      <c r="L35" s="82">
        <v>650.0</v>
      </c>
      <c r="M35" s="81">
        <v>3455.0</v>
      </c>
      <c r="N35" s="56">
        <v>758.36491</v>
      </c>
      <c r="O35" s="82"/>
      <c r="P35" s="83"/>
      <c r="Q35" s="83"/>
      <c r="R35" s="83"/>
      <c r="S35" s="11"/>
      <c r="T35" s="11"/>
      <c r="U35" s="11"/>
      <c r="V35" s="11"/>
      <c r="W35" s="11"/>
      <c r="X35" s="11"/>
      <c r="Y35" s="11"/>
      <c r="Z35" s="11"/>
      <c r="AA35" s="11"/>
    </row>
    <row r="36" ht="12.0" customHeight="1">
      <c r="A36" s="5"/>
      <c r="B36" s="6" t="s">
        <v>76</v>
      </c>
      <c r="C36" s="63">
        <v>156572.119</v>
      </c>
      <c r="D36" s="63">
        <v>41176.71131999999</v>
      </c>
      <c r="E36" s="63">
        <v>42744.73075999999</v>
      </c>
      <c r="F36" s="63">
        <v>37772.0731</v>
      </c>
      <c r="G36" s="63">
        <v>37509.470570000005</v>
      </c>
      <c r="H36" s="63">
        <v>159202.0</v>
      </c>
      <c r="I36" s="63">
        <v>36002.66927</v>
      </c>
      <c r="J36" s="63">
        <v>40125.222989999995</v>
      </c>
      <c r="K36" s="63">
        <v>41822.81135</v>
      </c>
      <c r="L36" s="63">
        <v>42132.45904</v>
      </c>
      <c r="M36" s="63">
        <v>160083.0</v>
      </c>
      <c r="N36" s="63">
        <v>36726.36491</v>
      </c>
      <c r="O36" s="82"/>
      <c r="P36" s="84"/>
      <c r="Q36" s="84"/>
      <c r="R36" s="84"/>
      <c r="S36" s="11"/>
      <c r="T36" s="11"/>
      <c r="U36" s="11"/>
      <c r="V36" s="11"/>
      <c r="W36" s="11"/>
      <c r="X36" s="11"/>
      <c r="Y36" s="11"/>
      <c r="Z36" s="11"/>
      <c r="AA36" s="11"/>
    </row>
    <row r="37" ht="12.0" customHeight="1">
      <c r="A37" s="5"/>
      <c r="B37" s="87" t="s">
        <v>77</v>
      </c>
      <c r="C37" s="88">
        <v>0.36918209247040945</v>
      </c>
      <c r="D37" s="88">
        <v>0.3505672403655163</v>
      </c>
      <c r="E37" s="88">
        <v>0.36991106337011476</v>
      </c>
      <c r="F37" s="88">
        <v>0.3483527544936422</v>
      </c>
      <c r="G37" s="88">
        <v>0.35553435055317323</v>
      </c>
      <c r="H37" s="88">
        <v>0.35620202128683076</v>
      </c>
      <c r="I37" s="88">
        <v>0.34060680175222013</v>
      </c>
      <c r="J37" s="88">
        <v>0.3698398524453647</v>
      </c>
      <c r="K37" s="88">
        <v>0.37264258574901155</v>
      </c>
      <c r="L37" s="88">
        <v>0.37439980154503016</v>
      </c>
      <c r="M37" s="88">
        <v>0.3646861566289488</v>
      </c>
      <c r="N37" s="88">
        <v>0.3312381841877412</v>
      </c>
      <c r="O37" s="89"/>
      <c r="P37" s="88"/>
      <c r="Q37" s="88"/>
      <c r="R37" s="88"/>
      <c r="S37" s="11"/>
      <c r="T37" s="11"/>
      <c r="U37" s="11"/>
      <c r="V37" s="11"/>
      <c r="W37" s="11"/>
      <c r="X37" s="11"/>
      <c r="Y37" s="11"/>
      <c r="Z37" s="11"/>
      <c r="AA37" s="11"/>
    </row>
    <row r="38" ht="12.0" customHeight="1">
      <c r="A38" s="5"/>
      <c r="B38" s="90"/>
      <c r="C38" s="83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P38" s="70"/>
      <c r="Q38" s="70"/>
      <c r="R38" s="70"/>
      <c r="S38" s="11"/>
      <c r="T38" s="11"/>
      <c r="U38" s="11"/>
      <c r="V38" s="11"/>
      <c r="W38" s="11"/>
      <c r="X38" s="11"/>
      <c r="Y38" s="11"/>
      <c r="Z38" s="11"/>
      <c r="AA38" s="11"/>
    </row>
    <row r="39" ht="12.0" customHeight="1">
      <c r="A39" s="5"/>
      <c r="B39" s="6" t="s">
        <v>78</v>
      </c>
      <c r="C39" s="83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1"/>
      <c r="P39" s="70"/>
      <c r="Q39" s="70"/>
      <c r="R39" s="70"/>
      <c r="S39" s="11"/>
      <c r="T39" s="11"/>
      <c r="U39" s="11"/>
      <c r="V39" s="11"/>
      <c r="W39" s="11"/>
      <c r="X39" s="11"/>
      <c r="Y39" s="11"/>
      <c r="Z39" s="11"/>
      <c r="AA39" s="11"/>
    </row>
    <row r="40" ht="12.0" customHeight="1">
      <c r="A40" s="5"/>
      <c r="B40" s="90" t="s">
        <v>64</v>
      </c>
      <c r="C40" s="81">
        <v>18706.86600000001</v>
      </c>
      <c r="D40" s="81">
        <v>8391.216999999995</v>
      </c>
      <c r="E40" s="81">
        <v>7892.239999999992</v>
      </c>
      <c r="F40" s="81">
        <v>5522.843000000001</v>
      </c>
      <c r="G40" s="81">
        <v>4557.412000000004</v>
      </c>
      <c r="H40" s="81">
        <v>26363.0</v>
      </c>
      <c r="I40" s="81">
        <v>4521.935999999994</v>
      </c>
      <c r="J40" s="81">
        <v>9311.198999999997</v>
      </c>
      <c r="K40" s="81">
        <v>5151.5920000000015</v>
      </c>
      <c r="L40" s="81">
        <v>10508.628000000002</v>
      </c>
      <c r="M40" s="81">
        <v>29493.767</v>
      </c>
      <c r="N40" s="81">
        <v>7447.0</v>
      </c>
      <c r="O40" s="82"/>
      <c r="P40" s="81"/>
      <c r="Q40" s="81"/>
      <c r="R40" s="81"/>
      <c r="S40" s="11"/>
      <c r="T40" s="11"/>
      <c r="U40" s="11"/>
      <c r="V40" s="11"/>
      <c r="W40" s="11"/>
      <c r="X40" s="11"/>
      <c r="Y40" s="11"/>
      <c r="Z40" s="11"/>
      <c r="AA40" s="11"/>
    </row>
    <row r="41" ht="12.0" customHeight="1">
      <c r="A41" s="5"/>
      <c r="B41" s="85" t="s">
        <v>73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2"/>
      <c r="P41" s="81"/>
      <c r="Q41" s="81"/>
      <c r="R41" s="81"/>
      <c r="S41" s="11"/>
      <c r="T41" s="11"/>
      <c r="U41" s="11"/>
      <c r="V41" s="11"/>
      <c r="W41" s="11"/>
      <c r="X41" s="11"/>
      <c r="Y41" s="11"/>
      <c r="Z41" s="11"/>
      <c r="AA41" s="11"/>
    </row>
    <row r="42" ht="12.0" customHeight="1">
      <c r="A42" s="5"/>
      <c r="B42" s="21" t="s">
        <v>79</v>
      </c>
      <c r="C42" s="81">
        <v>14224.973999999995</v>
      </c>
      <c r="D42" s="81">
        <v>3838.782</v>
      </c>
      <c r="E42" s="81">
        <v>3722.978</v>
      </c>
      <c r="F42" s="81">
        <v>4167.142</v>
      </c>
      <c r="G42" s="81">
        <v>3537.874</v>
      </c>
      <c r="H42" s="81">
        <v>15267.0</v>
      </c>
      <c r="I42" s="81">
        <v>2497.8579999999997</v>
      </c>
      <c r="J42" s="81">
        <v>2223.7429999999995</v>
      </c>
      <c r="K42" s="81">
        <v>3707.9909999999995</v>
      </c>
      <c r="L42" s="81">
        <v>3392.673</v>
      </c>
      <c r="M42" s="81">
        <v>11822.233</v>
      </c>
      <c r="N42" s="81">
        <v>1744.0</v>
      </c>
      <c r="O42" s="82"/>
      <c r="P42" s="81"/>
      <c r="Q42" s="81"/>
      <c r="R42" s="81"/>
      <c r="S42" s="11"/>
      <c r="T42" s="11"/>
      <c r="U42" s="11"/>
      <c r="V42" s="11"/>
      <c r="W42" s="11"/>
      <c r="X42" s="11"/>
      <c r="Y42" s="11"/>
      <c r="Z42" s="11"/>
      <c r="AA42" s="11"/>
    </row>
    <row r="43" ht="12.0" customHeight="1">
      <c r="A43" s="5"/>
      <c r="B43" s="86" t="s">
        <v>80</v>
      </c>
      <c r="C43" s="81">
        <v>20116.364</v>
      </c>
      <c r="D43" s="81">
        <v>3941.257</v>
      </c>
      <c r="E43" s="81">
        <v>4078.291</v>
      </c>
      <c r="F43" s="81">
        <v>4559.429</v>
      </c>
      <c r="G43" s="81">
        <v>2757.305</v>
      </c>
      <c r="H43" s="81">
        <v>15336.0</v>
      </c>
      <c r="I43" s="81">
        <v>3381.836</v>
      </c>
      <c r="J43" s="81">
        <v>3287.181</v>
      </c>
      <c r="K43" s="81">
        <v>5259.736</v>
      </c>
      <c r="L43" s="81">
        <v>2346.544</v>
      </c>
      <c r="M43" s="81">
        <v>14275.0</v>
      </c>
      <c r="N43" s="81">
        <v>5020.0</v>
      </c>
      <c r="O43" s="82"/>
      <c r="P43" s="81"/>
      <c r="Q43" s="81"/>
      <c r="R43" s="81"/>
      <c r="S43" s="11"/>
      <c r="T43" s="11"/>
      <c r="U43" s="11"/>
      <c r="V43" s="11"/>
      <c r="W43" s="11"/>
      <c r="X43" s="11"/>
      <c r="Y43" s="11"/>
      <c r="Z43" s="11"/>
      <c r="AA43" s="11"/>
    </row>
    <row r="44" ht="12.0" customHeight="1">
      <c r="A44" s="5"/>
      <c r="B44" s="21" t="s">
        <v>81</v>
      </c>
      <c r="C44" s="81">
        <v>18364.0</v>
      </c>
      <c r="D44" s="81">
        <v>4824.48148</v>
      </c>
      <c r="E44" s="81">
        <v>4658.10245</v>
      </c>
      <c r="F44" s="81">
        <v>4687.37639</v>
      </c>
      <c r="G44" s="81">
        <v>4489.34194</v>
      </c>
      <c r="H44" s="81">
        <v>18659.0</v>
      </c>
      <c r="I44" s="81">
        <v>4417.0</v>
      </c>
      <c r="J44" s="81">
        <v>4485.0</v>
      </c>
      <c r="K44" s="81">
        <v>4304.0</v>
      </c>
      <c r="L44" s="81">
        <v>3682.0</v>
      </c>
      <c r="M44" s="81">
        <v>16888.0</v>
      </c>
      <c r="N44" s="91">
        <v>4397.0</v>
      </c>
      <c r="O44" s="82"/>
      <c r="P44" s="81"/>
      <c r="Q44" s="81"/>
      <c r="R44" s="81"/>
      <c r="S44" s="11"/>
      <c r="T44" s="11"/>
      <c r="U44" s="11"/>
      <c r="V44" s="11"/>
      <c r="W44" s="11"/>
      <c r="X44" s="11"/>
      <c r="Y44" s="11"/>
      <c r="Z44" s="11"/>
      <c r="AA44" s="11"/>
    </row>
    <row r="45" ht="12.0" customHeight="1">
      <c r="A45" s="5"/>
      <c r="B45" s="86" t="s">
        <v>75</v>
      </c>
      <c r="C45" s="81">
        <v>1056.56466</v>
      </c>
      <c r="D45" s="81">
        <v>1038.88128</v>
      </c>
      <c r="E45" s="81">
        <v>1982.87663</v>
      </c>
      <c r="F45" s="81">
        <v>1356.28443</v>
      </c>
      <c r="G45" s="81">
        <v>1286.80277</v>
      </c>
      <c r="H45" s="81">
        <v>5664.84511</v>
      </c>
      <c r="I45" s="81">
        <v>761.0</v>
      </c>
      <c r="J45" s="81">
        <v>1267.0</v>
      </c>
      <c r="K45" s="81">
        <v>1957.0</v>
      </c>
      <c r="L45" s="81">
        <v>1579.0</v>
      </c>
      <c r="M45" s="81">
        <v>5565.0</v>
      </c>
      <c r="N45" s="91">
        <v>961.0</v>
      </c>
      <c r="O45" s="82"/>
      <c r="P45" s="81"/>
      <c r="Q45" s="81"/>
      <c r="R45" s="81"/>
      <c r="S45" s="11"/>
      <c r="T45" s="11"/>
      <c r="U45" s="11"/>
      <c r="V45" s="11"/>
      <c r="W45" s="11"/>
      <c r="X45" s="11"/>
      <c r="Y45" s="11"/>
      <c r="Z45" s="11"/>
      <c r="AA45" s="11"/>
    </row>
    <row r="46" ht="12.0" customHeight="1">
      <c r="A46" s="5"/>
      <c r="B46" s="86" t="s">
        <v>82</v>
      </c>
      <c r="C46" s="81">
        <v>-217.48028</v>
      </c>
      <c r="D46" s="81">
        <v>-26.82238</v>
      </c>
      <c r="E46" s="81">
        <v>-28.28247</v>
      </c>
      <c r="F46" s="81">
        <v>-5.94489</v>
      </c>
      <c r="G46" s="81">
        <v>-127.41509</v>
      </c>
      <c r="H46" s="81">
        <v>-188.46483</v>
      </c>
      <c r="I46" s="81">
        <v>-14.38501</v>
      </c>
      <c r="J46" s="81">
        <v>-58.52831</v>
      </c>
      <c r="K46" s="81">
        <v>-164.13932</v>
      </c>
      <c r="L46" s="81">
        <v>237.0</v>
      </c>
      <c r="M46" s="81">
        <v>0.0</v>
      </c>
      <c r="N46" s="56">
        <v>0.0</v>
      </c>
      <c r="O46" s="82"/>
      <c r="P46" s="81"/>
      <c r="Q46" s="81"/>
      <c r="R46" s="81"/>
      <c r="S46" s="11"/>
      <c r="T46" s="11"/>
      <c r="U46" s="11"/>
      <c r="V46" s="11"/>
      <c r="W46" s="11"/>
      <c r="X46" s="11"/>
      <c r="Y46" s="11"/>
      <c r="Z46" s="11"/>
      <c r="AA46" s="11"/>
    </row>
    <row r="47" ht="12.0" customHeight="1">
      <c r="A47" s="5"/>
      <c r="B47" s="86" t="s">
        <v>83</v>
      </c>
      <c r="C47" s="81">
        <v>8712.88266999999</v>
      </c>
      <c r="D47" s="81">
        <v>407.33311</v>
      </c>
      <c r="E47" s="81">
        <v>800.16514</v>
      </c>
      <c r="F47" s="81">
        <v>-274.55778</v>
      </c>
      <c r="G47" s="81">
        <v>88.47396</v>
      </c>
      <c r="H47" s="81">
        <v>1021.41443</v>
      </c>
      <c r="I47" s="92">
        <v>271.0</v>
      </c>
      <c r="J47" s="81">
        <v>282.0</v>
      </c>
      <c r="K47" s="81">
        <v>705.0</v>
      </c>
      <c r="L47" s="81">
        <v>-451.0</v>
      </c>
      <c r="M47" s="81">
        <v>808.0</v>
      </c>
      <c r="N47" s="56">
        <v>0.0</v>
      </c>
      <c r="O47" s="83"/>
      <c r="P47" s="83"/>
      <c r="Q47" s="81"/>
      <c r="R47" s="81"/>
      <c r="S47" s="11"/>
      <c r="T47" s="11"/>
      <c r="U47" s="11"/>
      <c r="V47" s="11"/>
      <c r="W47" s="11"/>
      <c r="X47" s="11"/>
      <c r="Y47" s="11"/>
      <c r="Z47" s="11"/>
      <c r="AA47" s="11"/>
    </row>
    <row r="48" ht="12.0" customHeight="1">
      <c r="A48" s="5"/>
      <c r="B48" s="86" t="s">
        <v>84</v>
      </c>
      <c r="C48" s="81">
        <v>0.0</v>
      </c>
      <c r="D48" s="81">
        <v>0.0</v>
      </c>
      <c r="E48" s="81">
        <v>0.0</v>
      </c>
      <c r="F48" s="81">
        <v>0.0</v>
      </c>
      <c r="G48" s="81">
        <v>4288.26533</v>
      </c>
      <c r="H48" s="81">
        <v>4288.26533</v>
      </c>
      <c r="I48" s="81">
        <v>1156.0</v>
      </c>
      <c r="J48" s="81">
        <v>79.0</v>
      </c>
      <c r="K48" s="81">
        <v>975.0</v>
      </c>
      <c r="L48" s="81">
        <v>893.0</v>
      </c>
      <c r="M48" s="81">
        <v>3103.0</v>
      </c>
      <c r="N48" s="56">
        <v>0.0</v>
      </c>
      <c r="O48" s="70"/>
      <c r="P48" s="70"/>
      <c r="Q48" s="81"/>
      <c r="R48" s="81"/>
      <c r="S48" s="11"/>
      <c r="T48" s="11"/>
      <c r="U48" s="11"/>
      <c r="V48" s="11"/>
      <c r="W48" s="11"/>
      <c r="X48" s="11"/>
      <c r="Y48" s="11"/>
      <c r="Z48" s="11"/>
      <c r="AA48" s="11"/>
    </row>
    <row r="49" ht="12.0" customHeight="1">
      <c r="A49" s="5"/>
      <c r="B49" s="6" t="s">
        <v>85</v>
      </c>
      <c r="C49" s="63">
        <v>80964.17104999999</v>
      </c>
      <c r="D49" s="63">
        <v>22415.129489999996</v>
      </c>
      <c r="E49" s="63">
        <v>23106.37074999999</v>
      </c>
      <c r="F49" s="63">
        <v>20012.572150000004</v>
      </c>
      <c r="G49" s="63">
        <v>20878.059910000004</v>
      </c>
      <c r="H49" s="63">
        <v>86411.06004</v>
      </c>
      <c r="I49" s="63">
        <v>16993.244989999992</v>
      </c>
      <c r="J49" s="63">
        <v>20876.594689999994</v>
      </c>
      <c r="K49" s="63">
        <v>21896.17968</v>
      </c>
      <c r="L49" s="63">
        <v>22187.845</v>
      </c>
      <c r="M49" s="63">
        <v>81955.0</v>
      </c>
      <c r="N49" s="63">
        <v>19569.60792</v>
      </c>
      <c r="O49" s="70"/>
      <c r="P49" s="70"/>
      <c r="Q49" s="63"/>
      <c r="R49" s="63"/>
      <c r="S49" s="11"/>
      <c r="T49" s="11"/>
      <c r="U49" s="11"/>
      <c r="V49" s="11"/>
      <c r="W49" s="11"/>
      <c r="X49" s="11"/>
      <c r="Y49" s="11"/>
      <c r="Z49" s="11"/>
      <c r="AA49" s="11"/>
    </row>
    <row r="50" ht="12.0" customHeight="1">
      <c r="A50" s="5"/>
      <c r="B50" s="6" t="s">
        <v>86</v>
      </c>
      <c r="C50" s="88">
        <v>0.19090577731384695</v>
      </c>
      <c r="D50" s="88">
        <v>0.19083627215095925</v>
      </c>
      <c r="E50" s="88">
        <v>0.1999615396514575</v>
      </c>
      <c r="F50" s="88">
        <v>0.1845658461609631</v>
      </c>
      <c r="G50" s="88">
        <v>0.19789315493162113</v>
      </c>
      <c r="H50" s="88">
        <v>0.19333798726012041</v>
      </c>
      <c r="I50" s="88">
        <v>0.16076626941266337</v>
      </c>
      <c r="J50" s="88">
        <v>0.1924225243965749</v>
      </c>
      <c r="K50" s="88">
        <v>0.1950956607315726</v>
      </c>
      <c r="L50" s="88">
        <v>0.19716686265155367</v>
      </c>
      <c r="M50" s="88">
        <v>0.1867022355061156</v>
      </c>
      <c r="N50" s="88">
        <v>0.17649994516396694</v>
      </c>
      <c r="O50" s="70"/>
      <c r="P50" s="70"/>
      <c r="Q50" s="88"/>
      <c r="R50" s="88"/>
      <c r="S50" s="11"/>
      <c r="T50" s="11"/>
      <c r="U50" s="11"/>
      <c r="V50" s="11"/>
      <c r="W50" s="11"/>
      <c r="X50" s="11"/>
      <c r="Y50" s="11"/>
      <c r="Z50" s="11"/>
      <c r="AA50" s="11"/>
    </row>
    <row r="51" ht="12.0" customHeight="1">
      <c r="A51" s="5"/>
      <c r="B51" s="20"/>
      <c r="C51" s="70"/>
      <c r="D51" s="70"/>
      <c r="E51" s="70"/>
      <c r="F51" s="70"/>
      <c r="G51" s="70"/>
      <c r="H51" s="93"/>
      <c r="I51" s="70"/>
      <c r="J51" s="70"/>
      <c r="K51" s="70"/>
      <c r="L51" s="70"/>
      <c r="M51" s="93"/>
      <c r="N51" s="93"/>
      <c r="O51" s="83"/>
      <c r="P51" s="83"/>
      <c r="Q51" s="70"/>
      <c r="R51" s="70"/>
      <c r="S51" s="11"/>
      <c r="T51" s="11"/>
      <c r="U51" s="11"/>
      <c r="V51" s="11"/>
      <c r="W51" s="11"/>
      <c r="X51" s="11"/>
      <c r="Y51" s="11"/>
      <c r="Z51" s="11"/>
      <c r="AA51" s="11"/>
    </row>
    <row r="52" ht="12.0" customHeight="1">
      <c r="A52" s="5"/>
      <c r="B52" s="6" t="s">
        <v>87</v>
      </c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11"/>
      <c r="T52" s="11"/>
      <c r="U52" s="11"/>
      <c r="V52" s="11"/>
      <c r="W52" s="11"/>
      <c r="X52" s="11"/>
      <c r="Y52" s="11"/>
      <c r="Z52" s="11"/>
      <c r="AA52" s="11"/>
    </row>
    <row r="53" ht="12.0" customHeight="1">
      <c r="A53" s="5"/>
      <c r="B53" s="20" t="s">
        <v>64</v>
      </c>
      <c r="C53" s="81">
        <v>18706.86600000001</v>
      </c>
      <c r="D53" s="81">
        <v>8391.216999999995</v>
      </c>
      <c r="E53" s="81">
        <v>7892.239999999992</v>
      </c>
      <c r="F53" s="81">
        <v>5522.843000000001</v>
      </c>
      <c r="G53" s="81">
        <v>4557.412000000004</v>
      </c>
      <c r="H53" s="81">
        <v>26363.0</v>
      </c>
      <c r="I53" s="94">
        <v>4522.0</v>
      </c>
      <c r="J53" s="94">
        <v>9311.198999999997</v>
      </c>
      <c r="K53" s="94">
        <v>5152.0</v>
      </c>
      <c r="L53" s="94">
        <v>10509.0</v>
      </c>
      <c r="M53" s="94">
        <v>29494.0</v>
      </c>
      <c r="N53" s="81">
        <v>7447.0</v>
      </c>
      <c r="O53" s="83"/>
      <c r="P53" s="83"/>
      <c r="Q53" s="83"/>
      <c r="R53" s="83"/>
      <c r="S53" s="11"/>
      <c r="T53" s="11"/>
      <c r="U53" s="11"/>
      <c r="V53" s="11"/>
      <c r="W53" s="11"/>
      <c r="X53" s="11"/>
      <c r="Y53" s="11"/>
      <c r="Z53" s="11"/>
      <c r="AA53" s="11"/>
    </row>
    <row r="54" ht="12.0" customHeight="1">
      <c r="A54" s="5"/>
      <c r="B54" s="85" t="s">
        <v>73</v>
      </c>
      <c r="C54" s="81"/>
      <c r="D54" s="63"/>
      <c r="E54" s="63"/>
      <c r="F54" s="63"/>
      <c r="G54" s="63"/>
      <c r="H54" s="63"/>
      <c r="I54" s="95"/>
      <c r="J54" s="95"/>
      <c r="K54" s="95"/>
      <c r="L54" s="95"/>
      <c r="M54" s="96"/>
      <c r="N54" s="63"/>
      <c r="O54" s="70"/>
      <c r="P54" s="70"/>
      <c r="Q54" s="70"/>
      <c r="R54" s="70"/>
      <c r="S54" s="11"/>
      <c r="T54" s="11"/>
      <c r="U54" s="11"/>
      <c r="V54" s="11"/>
      <c r="W54" s="11"/>
      <c r="X54" s="11"/>
      <c r="Y54" s="11"/>
      <c r="Z54" s="11"/>
      <c r="AA54" s="11"/>
    </row>
    <row r="55" ht="12.0" customHeight="1">
      <c r="A55" s="5"/>
      <c r="B55" s="86" t="s">
        <v>83</v>
      </c>
      <c r="C55" s="81">
        <v>17082.63267</v>
      </c>
      <c r="D55" s="81">
        <v>2855.39311</v>
      </c>
      <c r="E55" s="81">
        <v>3083.51514</v>
      </c>
      <c r="F55" s="81">
        <v>1922.06222</v>
      </c>
      <c r="G55" s="81">
        <v>2268.40396</v>
      </c>
      <c r="H55" s="81">
        <v>10129.37443</v>
      </c>
      <c r="I55" s="94">
        <v>2451.0</v>
      </c>
      <c r="J55" s="94">
        <v>2406.0</v>
      </c>
      <c r="K55" s="94">
        <v>2716.0</v>
      </c>
      <c r="L55" s="94">
        <v>761.0</v>
      </c>
      <c r="M55" s="94">
        <f t="shared" ref="M55:M56" si="1">sum(I55:L55)</f>
        <v>8334</v>
      </c>
      <c r="N55" s="56">
        <v>2006.0</v>
      </c>
      <c r="O55" s="70"/>
      <c r="P55" s="70"/>
      <c r="Q55" s="70"/>
      <c r="R55" s="70"/>
      <c r="S55" s="11"/>
      <c r="T55" s="11"/>
      <c r="U55" s="11"/>
      <c r="V55" s="11"/>
      <c r="W55" s="11"/>
      <c r="X55" s="11"/>
      <c r="Y55" s="11"/>
      <c r="Z55" s="11"/>
      <c r="AA55" s="11"/>
    </row>
    <row r="56" ht="12.0" customHeight="1">
      <c r="A56" s="5"/>
      <c r="B56" s="86" t="s">
        <v>84</v>
      </c>
      <c r="C56" s="81">
        <v>0.0</v>
      </c>
      <c r="D56" s="81">
        <v>0.0</v>
      </c>
      <c r="E56" s="81">
        <v>0.0</v>
      </c>
      <c r="F56" s="81">
        <v>0.0</v>
      </c>
      <c r="G56" s="81">
        <v>4288.26533</v>
      </c>
      <c r="H56" s="81">
        <v>4288.26533</v>
      </c>
      <c r="I56" s="94">
        <v>1156.0</v>
      </c>
      <c r="J56" s="94">
        <v>79.0</v>
      </c>
      <c r="K56" s="94">
        <v>975.0</v>
      </c>
      <c r="L56" s="94">
        <v>893.0</v>
      </c>
      <c r="M56" s="94">
        <f t="shared" si="1"/>
        <v>3103</v>
      </c>
      <c r="N56" s="56">
        <v>0.0</v>
      </c>
      <c r="O56" s="70"/>
      <c r="P56" s="70"/>
      <c r="Q56" s="70"/>
      <c r="R56" s="70"/>
      <c r="S56" s="11"/>
      <c r="T56" s="11"/>
      <c r="U56" s="11"/>
      <c r="V56" s="11"/>
      <c r="W56" s="11"/>
      <c r="X56" s="11"/>
      <c r="Y56" s="11"/>
      <c r="Z56" s="11"/>
      <c r="AA56" s="11"/>
    </row>
    <row r="57" ht="12.0" customHeight="1">
      <c r="A57" s="5"/>
      <c r="B57" s="86" t="s">
        <v>75</v>
      </c>
      <c r="C57" s="81">
        <v>0.0</v>
      </c>
      <c r="D57" s="81">
        <v>1038.88128</v>
      </c>
      <c r="E57" s="81">
        <v>1982.87663</v>
      </c>
      <c r="F57" s="81">
        <v>1356.28443</v>
      </c>
      <c r="G57" s="81">
        <v>1286.80277</v>
      </c>
      <c r="H57" s="81">
        <v>5664.84511</v>
      </c>
      <c r="I57" s="94">
        <v>761.0</v>
      </c>
      <c r="J57" s="97">
        <v>1267.0</v>
      </c>
      <c r="K57" s="94">
        <v>1957.0</v>
      </c>
      <c r="L57" s="94">
        <v>1579.0</v>
      </c>
      <c r="M57" s="94">
        <v>5565.0</v>
      </c>
      <c r="N57" s="56">
        <v>961.0</v>
      </c>
      <c r="O57" s="83"/>
      <c r="P57" s="83"/>
      <c r="Q57" s="83"/>
      <c r="R57" s="83"/>
      <c r="S57" s="11"/>
      <c r="T57" s="11"/>
      <c r="U57" s="11"/>
      <c r="V57" s="11"/>
      <c r="W57" s="11"/>
      <c r="X57" s="11"/>
      <c r="Y57" s="11"/>
      <c r="Z57" s="11"/>
      <c r="AA57" s="11"/>
    </row>
    <row r="58" ht="12.0" customHeight="1">
      <c r="A58" s="5"/>
      <c r="B58" s="86" t="s">
        <v>88</v>
      </c>
      <c r="C58" s="81">
        <v>-2686.55853</v>
      </c>
      <c r="D58" s="81">
        <v>-278.43</v>
      </c>
      <c r="E58" s="81">
        <v>-433.0</v>
      </c>
      <c r="F58" s="81">
        <v>-108.12</v>
      </c>
      <c r="G58" s="81">
        <v>-1279.0</v>
      </c>
      <c r="H58" s="81">
        <v>-2098.55</v>
      </c>
      <c r="I58" s="94">
        <v>-472.0</v>
      </c>
      <c r="J58" s="94">
        <v>-531.0</v>
      </c>
      <c r="K58" s="94">
        <v>-606.0</v>
      </c>
      <c r="L58" s="94">
        <v>-530.0</v>
      </c>
      <c r="M58" s="94">
        <v>-2138.0</v>
      </c>
      <c r="N58" s="56">
        <v>-804.0</v>
      </c>
      <c r="O58" s="70"/>
      <c r="P58" s="70"/>
      <c r="Q58" s="70"/>
      <c r="R58" s="70"/>
      <c r="S58" s="11"/>
      <c r="T58" s="11"/>
      <c r="U58" s="11"/>
      <c r="V58" s="11"/>
      <c r="W58" s="11"/>
      <c r="X58" s="11"/>
      <c r="Y58" s="11"/>
      <c r="Z58" s="11"/>
      <c r="AA58" s="11"/>
    </row>
    <row r="59" ht="12.0" customHeight="1">
      <c r="A59" s="5"/>
      <c r="B59" s="6" t="s">
        <v>89</v>
      </c>
      <c r="C59" s="63">
        <v>33102.940140000006</v>
      </c>
      <c r="D59" s="63">
        <v>12007.061389999993</v>
      </c>
      <c r="E59" s="63">
        <v>12525.631769999993</v>
      </c>
      <c r="F59" s="63">
        <v>8693.06965</v>
      </c>
      <c r="G59" s="63">
        <v>11121.884060000004</v>
      </c>
      <c r="H59" s="63">
        <v>44346.93487</v>
      </c>
      <c r="I59" s="63">
        <f t="shared" ref="I59:N59" si="2">sum(I53:I58)</f>
        <v>8418</v>
      </c>
      <c r="J59" s="63">
        <f t="shared" si="2"/>
        <v>12532.199</v>
      </c>
      <c r="K59" s="63">
        <f t="shared" si="2"/>
        <v>10194</v>
      </c>
      <c r="L59" s="63">
        <f t="shared" si="2"/>
        <v>13212</v>
      </c>
      <c r="M59" s="63">
        <f t="shared" si="2"/>
        <v>44358</v>
      </c>
      <c r="N59" s="63">
        <f t="shared" si="2"/>
        <v>9610</v>
      </c>
      <c r="O59" s="98"/>
      <c r="P59" s="63"/>
      <c r="Q59" s="63"/>
      <c r="R59" s="63"/>
      <c r="S59" s="11"/>
      <c r="T59" s="11"/>
      <c r="U59" s="11"/>
      <c r="V59" s="11"/>
      <c r="W59" s="11"/>
      <c r="X59" s="11"/>
      <c r="Y59" s="11"/>
      <c r="Z59" s="11"/>
      <c r="AA59" s="11"/>
    </row>
    <row r="60" ht="12.0" customHeight="1">
      <c r="A60" s="5"/>
      <c r="B60" s="6" t="s">
        <v>90</v>
      </c>
      <c r="C60" s="88">
        <v>0.0780535690891934</v>
      </c>
      <c r="D60" s="88">
        <v>0.10222483149952635</v>
      </c>
      <c r="E60" s="88">
        <v>0.10839627914463418</v>
      </c>
      <c r="F60" s="88">
        <v>0.08017179119518812</v>
      </c>
      <c r="G60" s="88">
        <v>0.10541902527844157</v>
      </c>
      <c r="H60" s="88">
        <v>0.09922279769456059</v>
      </c>
      <c r="I60" s="88">
        <v>0.07913027581987268</v>
      </c>
      <c r="J60" s="88">
        <v>0.11517506439187122</v>
      </c>
      <c r="K60" s="88">
        <v>0.09059628678160318</v>
      </c>
      <c r="L60" s="88">
        <v>0.1184417629062222</v>
      </c>
      <c r="M60" s="88">
        <v>0.1010520203389367</v>
      </c>
      <c r="N60" s="88">
        <v>0.08667340091633897</v>
      </c>
      <c r="O60" s="89"/>
      <c r="P60" s="99"/>
      <c r="Q60" s="88"/>
      <c r="R60" s="88"/>
      <c r="S60" s="11"/>
      <c r="T60" s="11"/>
      <c r="U60" s="11"/>
      <c r="V60" s="11"/>
      <c r="W60" s="11"/>
      <c r="X60" s="11"/>
      <c r="Y60" s="11"/>
      <c r="Z60" s="11"/>
      <c r="AA60" s="11"/>
    </row>
    <row r="61" ht="12.0" customHeight="1">
      <c r="A61" s="11"/>
      <c r="B61" s="76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</row>
    <row r="62" ht="12.0" customHeight="1">
      <c r="A62" s="11"/>
      <c r="B62" s="76" t="s">
        <v>69</v>
      </c>
      <c r="C62" s="100">
        <v>1.34774674E8</v>
      </c>
      <c r="D62" s="100">
        <v>1.37279821E8</v>
      </c>
      <c r="E62" s="100">
        <v>1.38053214E8</v>
      </c>
      <c r="F62" s="100">
        <v>1.37184056E8</v>
      </c>
      <c r="G62" s="100">
        <v>1.39097276E8</v>
      </c>
      <c r="H62" s="100">
        <v>1.39148469E8</v>
      </c>
      <c r="I62" s="100">
        <v>1.4007818E8</v>
      </c>
      <c r="J62" s="100">
        <v>1.40636144E8</v>
      </c>
      <c r="K62" s="100">
        <v>1.38927266E8</v>
      </c>
      <c r="L62" s="100">
        <v>1.36892329582144E8</v>
      </c>
      <c r="M62" s="100">
        <v>1.37101633929583E8</v>
      </c>
      <c r="N62" s="100">
        <v>1.3720355E8</v>
      </c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</row>
    <row r="63" ht="12.0" customHeight="1">
      <c r="A63" s="11"/>
      <c r="B63" s="6" t="s">
        <v>91</v>
      </c>
      <c r="C63" s="101">
        <v>0.24561691865045807</v>
      </c>
      <c r="D63" s="101">
        <v>0.0874641393216851</v>
      </c>
      <c r="E63" s="101">
        <v>0.09073046115391412</v>
      </c>
      <c r="F63" s="101">
        <v>0.0633679299436955</v>
      </c>
      <c r="G63" s="101">
        <v>0.07995759787560473</v>
      </c>
      <c r="H63" s="101">
        <v>0.3187022838893039</v>
      </c>
      <c r="I63" s="101">
        <v>0.0597108940164699</v>
      </c>
      <c r="J63" s="101">
        <v>0.08885160254393774</v>
      </c>
      <c r="K63" s="101">
        <v>0.07318863490770777</v>
      </c>
      <c r="L63" s="101">
        <v>0.09736591422386437</v>
      </c>
      <c r="M63" s="101">
        <v>0.32354024258224906</v>
      </c>
      <c r="N63" s="101">
        <v>0.07004191946928487</v>
      </c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</row>
    <row r="64" ht="15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</row>
    <row r="65" ht="15.75" customHeigh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</row>
    <row r="66" ht="15.75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</row>
    <row r="67" ht="15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</row>
    <row r="68" ht="15.75" customHeight="1">
      <c r="A68" s="11"/>
      <c r="B68" s="11"/>
      <c r="C68" s="11"/>
      <c r="D68" s="11"/>
      <c r="E68" s="11"/>
      <c r="F68" s="11"/>
      <c r="G68" s="9"/>
      <c r="H68" s="11"/>
      <c r="I68" s="11"/>
      <c r="J68" s="11"/>
      <c r="K68" s="11"/>
      <c r="L68" s="11"/>
      <c r="M68" s="9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</row>
    <row r="69" ht="15.75" customHeigh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</row>
    <row r="70" ht="15.75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</row>
    <row r="71" ht="15.75" customHeigh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</row>
    <row r="72" ht="15.75" customHeigh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</row>
    <row r="73" ht="15.75" customHeigh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</row>
    <row r="74" ht="15.75" customHeigh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ht="15.7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</row>
    <row r="76" ht="15.75" customHeight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</row>
    <row r="77" ht="15.75" customHeight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</row>
    <row r="78" ht="15.75" customHeight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</row>
    <row r="79" ht="15.75" customHeight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</row>
    <row r="80" ht="15.75" customHeight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</row>
    <row r="81" ht="15.75" customHeight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</row>
    <row r="82" ht="15.75" customHeight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</row>
    <row r="83" ht="15.75" customHeight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</row>
    <row r="84" ht="15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</row>
    <row r="85" ht="15.75" customHeight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</row>
    <row r="86" ht="15.75" customHeight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</row>
    <row r="87" ht="15.75" customHeight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</row>
    <row r="88" ht="15.75" customHeight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</row>
    <row r="89" ht="15.75" customHeight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</row>
    <row r="90" ht="15.75" customHeight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</row>
    <row r="91" ht="15.75" customHeight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</row>
    <row r="92" ht="15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</row>
    <row r="93" ht="15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</row>
    <row r="94" ht="15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</row>
    <row r="95" ht="15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</row>
    <row r="96" ht="15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</row>
    <row r="97" ht="15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</row>
    <row r="98" ht="15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</row>
    <row r="99" ht="15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</row>
    <row r="100" ht="15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</row>
    <row r="101" ht="15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</row>
    <row r="102" ht="15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ht="15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</row>
    <row r="104" ht="15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</row>
    <row r="105" ht="15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</row>
    <row r="106" ht="15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</row>
    <row r="107" ht="15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</row>
    <row r="108" ht="15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</row>
    <row r="109" ht="15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</row>
    <row r="110" ht="15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</row>
    <row r="111" ht="15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</row>
    <row r="112" ht="15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</row>
    <row r="113" ht="15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</row>
    <row r="114" ht="15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</row>
    <row r="115" ht="15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</row>
    <row r="116" ht="15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</row>
    <row r="117" ht="15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</row>
    <row r="118" ht="15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</row>
    <row r="119" ht="15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</row>
    <row r="120" ht="15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</row>
    <row r="121" ht="15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</row>
    <row r="122" ht="15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</row>
    <row r="123" ht="15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</row>
    <row r="124" ht="15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</row>
    <row r="125" ht="15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</row>
    <row r="126" ht="15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</row>
    <row r="127" ht="15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</row>
    <row r="128" ht="15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</row>
    <row r="129" ht="15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</row>
    <row r="130" ht="15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</row>
    <row r="131" ht="15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</row>
    <row r="132" ht="15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</row>
    <row r="133" ht="15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</row>
    <row r="134" ht="15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</row>
    <row r="135" ht="15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</row>
    <row r="136" ht="15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</row>
    <row r="137" ht="15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</row>
    <row r="138" ht="15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</row>
    <row r="139" ht="15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</row>
    <row r="140" ht="15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</row>
    <row r="141" ht="15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</row>
    <row r="142" ht="15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</row>
    <row r="143" ht="15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</row>
    <row r="144" ht="15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</row>
    <row r="145" ht="15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</row>
    <row r="146" ht="15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</row>
    <row r="147" ht="15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</row>
    <row r="148" ht="15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</row>
    <row r="149" ht="15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</row>
    <row r="150" ht="15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</row>
    <row r="151" ht="15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</row>
    <row r="152" ht="15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</row>
    <row r="153" ht="15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</row>
    <row r="154" ht="15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</row>
    <row r="155" ht="15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</row>
    <row r="156" ht="15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</row>
    <row r="157" ht="15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</row>
    <row r="158" ht="15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</row>
    <row r="159" ht="15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</row>
    <row r="160" ht="15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</row>
    <row r="161" ht="15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</row>
    <row r="162" ht="15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</row>
    <row r="163" ht="15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</row>
    <row r="164" ht="15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</row>
    <row r="165" ht="15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</row>
    <row r="166" ht="15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</row>
    <row r="167" ht="15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</row>
    <row r="168" ht="15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</row>
    <row r="169" ht="15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ht="15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</row>
    <row r="171" ht="15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</row>
    <row r="172" ht="15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ht="15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</row>
    <row r="174" ht="15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</row>
    <row r="175" ht="15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ht="15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</row>
    <row r="177" ht="15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</row>
    <row r="178" ht="15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ht="15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</row>
    <row r="180" ht="15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</row>
    <row r="181" ht="15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ht="15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</row>
    <row r="183" ht="15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</row>
    <row r="184" ht="15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ht="15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</row>
    <row r="186" ht="15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</row>
    <row r="187" ht="15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ht="15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</row>
    <row r="189" ht="15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</row>
    <row r="190" ht="15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ht="15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</row>
    <row r="192" ht="15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</row>
    <row r="193" ht="15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ht="15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</row>
    <row r="195" ht="15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</row>
    <row r="196" ht="15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ht="15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</row>
    <row r="198" ht="15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</row>
    <row r="199" ht="15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ht="15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</row>
    <row r="201" ht="15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</row>
    <row r="202" ht="15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ht="15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</row>
    <row r="204" ht="15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</row>
    <row r="205" ht="15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ht="15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</row>
    <row r="207" ht="15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</row>
    <row r="208" ht="15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ht="15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</row>
    <row r="210" ht="15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</row>
    <row r="211" ht="15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ht="15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</row>
    <row r="213" ht="15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</row>
    <row r="214" ht="15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ht="15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</row>
    <row r="216" ht="15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</row>
    <row r="217" ht="15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ht="15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</row>
    <row r="219" ht="15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</row>
    <row r="220" ht="15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</row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2.63" defaultRowHeight="15.0"/>
  <cols>
    <col customWidth="1" min="1" max="1" width="3.38"/>
    <col customWidth="1" min="2" max="2" width="60.13"/>
    <col customWidth="1" min="3" max="5" width="16.38"/>
    <col customWidth="1" min="6" max="6" width="17.5"/>
    <col customWidth="1" min="7" max="7" width="16.38"/>
    <col customWidth="1" min="8" max="8" width="13.13"/>
    <col customWidth="1" min="9" max="9" width="12.38"/>
    <col customWidth="1" min="10" max="10" width="17.63"/>
    <col customWidth="1" min="11" max="12" width="16.38"/>
  </cols>
  <sheetData>
    <row r="1" ht="12.0" customHeight="1">
      <c r="A1" s="1" t="s">
        <v>0</v>
      </c>
      <c r="B1" s="1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ht="12.0" customHeight="1">
      <c r="A2" s="5"/>
      <c r="B2" s="20"/>
      <c r="C2" s="102"/>
      <c r="D2" s="103"/>
      <c r="E2" s="103"/>
      <c r="F2" s="103"/>
      <c r="G2" s="103"/>
      <c r="H2" s="103"/>
      <c r="I2" s="103"/>
      <c r="J2" s="103"/>
      <c r="K2" s="103"/>
      <c r="L2" s="103"/>
    </row>
    <row r="3" ht="12.0" customHeight="1">
      <c r="A3" s="5"/>
      <c r="B3" s="5"/>
      <c r="C3" s="7"/>
      <c r="D3" s="7"/>
      <c r="E3" s="7"/>
      <c r="F3" s="7"/>
      <c r="G3" s="102"/>
      <c r="H3" s="46"/>
      <c r="I3" s="46"/>
      <c r="J3" s="46"/>
      <c r="K3" s="102"/>
      <c r="L3" s="102"/>
    </row>
    <row r="4" ht="12.0" customHeight="1">
      <c r="A4" s="5"/>
      <c r="B4" s="5"/>
      <c r="C4" s="104">
        <v>44926.0</v>
      </c>
      <c r="D4" s="104">
        <v>45016.0</v>
      </c>
      <c r="E4" s="104">
        <v>45107.0</v>
      </c>
      <c r="F4" s="104">
        <v>45199.0</v>
      </c>
      <c r="G4" s="104">
        <v>45291.0</v>
      </c>
      <c r="H4" s="104">
        <v>45382.0</v>
      </c>
      <c r="I4" s="104">
        <v>45473.0</v>
      </c>
      <c r="J4" s="104">
        <v>45565.0</v>
      </c>
      <c r="K4" s="104">
        <v>45657.0</v>
      </c>
      <c r="L4" s="104">
        <v>45747.0</v>
      </c>
    </row>
    <row r="5" ht="12.0" customHeight="1">
      <c r="A5" s="105" t="s">
        <v>1</v>
      </c>
      <c r="B5" s="106"/>
      <c r="C5" s="11"/>
      <c r="D5" s="11"/>
      <c r="E5" s="107"/>
      <c r="F5" s="107"/>
      <c r="G5" s="107"/>
      <c r="H5" s="108"/>
      <c r="I5" s="108"/>
      <c r="J5" s="108"/>
      <c r="K5" s="107"/>
      <c r="L5" s="107"/>
    </row>
    <row r="6" ht="12.0" customHeight="1">
      <c r="A6" s="109"/>
      <c r="B6" s="109"/>
      <c r="C6" s="11"/>
      <c r="D6" s="11"/>
      <c r="E6" s="107"/>
      <c r="F6" s="107"/>
      <c r="G6" s="107"/>
      <c r="H6" s="107"/>
      <c r="I6" s="107"/>
      <c r="J6" s="107"/>
      <c r="K6" s="107"/>
      <c r="L6" s="107"/>
    </row>
    <row r="7" ht="12.0" customHeight="1">
      <c r="A7" s="109"/>
      <c r="B7" s="110" t="s">
        <v>92</v>
      </c>
      <c r="C7" s="11"/>
      <c r="D7" s="11"/>
      <c r="E7" s="107"/>
      <c r="F7" s="107"/>
      <c r="G7" s="107"/>
      <c r="H7" s="107"/>
      <c r="I7" s="107"/>
      <c r="J7" s="107"/>
      <c r="K7" s="107"/>
      <c r="L7" s="107"/>
    </row>
    <row r="8" ht="12.0" customHeight="1">
      <c r="A8" s="109"/>
      <c r="B8" s="11" t="s">
        <v>93</v>
      </c>
      <c r="C8" s="17">
        <v>18707.0</v>
      </c>
      <c r="D8" s="17">
        <v>8391.0</v>
      </c>
      <c r="E8" s="17">
        <v>16283.0</v>
      </c>
      <c r="F8" s="17">
        <v>21806.0</v>
      </c>
      <c r="G8" s="17">
        <v>26363.0</v>
      </c>
      <c r="H8" s="111">
        <v>4522.0</v>
      </c>
      <c r="I8" s="17">
        <v>13833.0</v>
      </c>
      <c r="J8" s="17">
        <v>18985.0</v>
      </c>
      <c r="K8" s="17">
        <v>29494.0</v>
      </c>
      <c r="L8" s="18">
        <v>7447.0</v>
      </c>
    </row>
    <row r="9" ht="12.0" customHeight="1">
      <c r="A9" s="5"/>
      <c r="B9" s="112" t="s">
        <v>94</v>
      </c>
      <c r="C9" s="11"/>
      <c r="D9" s="11"/>
      <c r="E9" s="11"/>
      <c r="F9" s="11"/>
      <c r="G9" s="11"/>
      <c r="H9" s="113"/>
      <c r="I9" s="11"/>
      <c r="J9" s="11"/>
      <c r="K9" s="11"/>
      <c r="L9" s="11"/>
    </row>
    <row r="10" ht="12.0" customHeight="1">
      <c r="A10" s="5"/>
      <c r="B10" s="114" t="s">
        <v>95</v>
      </c>
      <c r="C10" s="17">
        <v>18364.0</v>
      </c>
      <c r="D10" s="17">
        <v>4827.0</v>
      </c>
      <c r="E10" s="17">
        <v>9484.0</v>
      </c>
      <c r="F10" s="17">
        <v>14171.0</v>
      </c>
      <c r="G10" s="17">
        <v>18659.0</v>
      </c>
      <c r="H10" s="111">
        <v>4419.0</v>
      </c>
      <c r="I10" s="17">
        <v>8902.0</v>
      </c>
      <c r="J10" s="17">
        <v>13206.0</v>
      </c>
      <c r="K10" s="17">
        <v>16888.0</v>
      </c>
      <c r="L10" s="18">
        <v>4398.0</v>
      </c>
    </row>
    <row r="11" ht="12.0" customHeight="1">
      <c r="A11" s="5"/>
      <c r="B11" s="114" t="s">
        <v>96</v>
      </c>
      <c r="C11" s="17">
        <v>750.0</v>
      </c>
      <c r="D11" s="17">
        <v>-19.0</v>
      </c>
      <c r="E11" s="17">
        <v>42.0</v>
      </c>
      <c r="F11" s="17">
        <v>180.0</v>
      </c>
      <c r="G11" s="17">
        <v>348.0</v>
      </c>
      <c r="H11" s="111">
        <v>65.0</v>
      </c>
      <c r="I11" s="17">
        <v>74.0</v>
      </c>
      <c r="J11" s="17">
        <v>506.0</v>
      </c>
      <c r="K11" s="17">
        <v>808.0</v>
      </c>
      <c r="L11" s="18">
        <v>-4.0</v>
      </c>
    </row>
    <row r="12" ht="12.0" customHeight="1">
      <c r="A12" s="5"/>
      <c r="B12" s="114" t="s">
        <v>97</v>
      </c>
      <c r="C12" s="17">
        <v>13172.0</v>
      </c>
      <c r="D12" s="17">
        <v>5029.0</v>
      </c>
      <c r="E12" s="17">
        <v>9729.0</v>
      </c>
      <c r="F12" s="17">
        <v>13660.0</v>
      </c>
      <c r="G12" s="17">
        <v>18325.0</v>
      </c>
      <c r="H12" s="111">
        <v>3927.0</v>
      </c>
      <c r="I12" s="17">
        <v>7871.0</v>
      </c>
      <c r="J12" s="17">
        <v>11291.0</v>
      </c>
      <c r="K12" s="17">
        <v>13553.0</v>
      </c>
      <c r="L12" s="18">
        <v>2823.0</v>
      </c>
    </row>
    <row r="13" ht="12.0" customHeight="1">
      <c r="A13" s="5"/>
      <c r="B13" s="90" t="s">
        <v>98</v>
      </c>
      <c r="C13" s="17">
        <v>-1347.0</v>
      </c>
      <c r="D13" s="17">
        <v>-876.0</v>
      </c>
      <c r="E13" s="17">
        <v>-2794.0</v>
      </c>
      <c r="F13" s="17">
        <v>-2665.0</v>
      </c>
      <c r="G13" s="17">
        <v>-2967.0</v>
      </c>
      <c r="H13" s="111">
        <v>-47.0</v>
      </c>
      <c r="I13" s="17">
        <v>1110.0</v>
      </c>
      <c r="J13" s="17">
        <v>1022.0</v>
      </c>
      <c r="K13" s="17">
        <v>2125.0</v>
      </c>
      <c r="L13" s="18">
        <v>-823.0</v>
      </c>
    </row>
    <row r="14" ht="12.0" customHeight="1">
      <c r="A14" s="5"/>
      <c r="B14" s="115" t="s">
        <v>99</v>
      </c>
      <c r="C14" s="17">
        <v>20116.0</v>
      </c>
      <c r="D14" s="17">
        <v>3945.0</v>
      </c>
      <c r="E14" s="17">
        <v>8023.0</v>
      </c>
      <c r="F14" s="17">
        <v>12582.0</v>
      </c>
      <c r="G14" s="17">
        <v>15336.0</v>
      </c>
      <c r="H14" s="111">
        <v>3382.0</v>
      </c>
      <c r="I14" s="17">
        <v>6669.0</v>
      </c>
      <c r="J14" s="17">
        <v>11929.0</v>
      </c>
      <c r="K14" s="17">
        <v>14275.0</v>
      </c>
      <c r="L14" s="18">
        <v>5020.0</v>
      </c>
    </row>
    <row r="15" ht="12.0" customHeight="1">
      <c r="A15" s="5"/>
      <c r="B15" s="115" t="s">
        <v>100</v>
      </c>
      <c r="C15" s="116">
        <v>18.0</v>
      </c>
      <c r="D15" s="116">
        <v>310.0</v>
      </c>
      <c r="E15" s="116">
        <v>337.0</v>
      </c>
      <c r="F15" s="116">
        <v>508.0</v>
      </c>
      <c r="G15" s="17">
        <v>305.0</v>
      </c>
      <c r="H15" s="111">
        <v>372.0</v>
      </c>
      <c r="I15" s="17">
        <v>521.0</v>
      </c>
      <c r="J15" s="17">
        <v>1467.0</v>
      </c>
      <c r="K15" s="17">
        <v>2610.0</v>
      </c>
      <c r="L15" s="18">
        <v>-331.0</v>
      </c>
    </row>
    <row r="16" ht="12.0" customHeight="1">
      <c r="A16" s="5"/>
      <c r="B16" s="90" t="s">
        <v>101</v>
      </c>
      <c r="C16" s="17">
        <v>1057.0</v>
      </c>
      <c r="D16" s="17">
        <v>1062.0</v>
      </c>
      <c r="E16" s="17">
        <v>3022.0</v>
      </c>
      <c r="F16" s="17">
        <v>4375.0</v>
      </c>
      <c r="G16" s="17">
        <v>5665.0</v>
      </c>
      <c r="H16" s="111">
        <v>761.0</v>
      </c>
      <c r="I16" s="17">
        <v>2033.0</v>
      </c>
      <c r="J16" s="17">
        <v>4024.0</v>
      </c>
      <c r="K16" s="17">
        <v>5565.0</v>
      </c>
      <c r="L16" s="18">
        <v>961.0</v>
      </c>
    </row>
    <row r="17" ht="12.0" customHeight="1">
      <c r="A17" s="5"/>
      <c r="B17" s="114" t="s">
        <v>102</v>
      </c>
      <c r="C17" s="17">
        <v>-268.0</v>
      </c>
      <c r="D17" s="17">
        <v>-53.0</v>
      </c>
      <c r="E17" s="17">
        <v>-52.0</v>
      </c>
      <c r="F17" s="17">
        <v>-169.0</v>
      </c>
      <c r="G17" s="17">
        <v>3546.0</v>
      </c>
      <c r="H17" s="111">
        <v>17.0</v>
      </c>
      <c r="I17" s="17">
        <v>-3.0</v>
      </c>
      <c r="J17" s="17">
        <v>-3.0</v>
      </c>
      <c r="K17" s="17">
        <v>-17.0</v>
      </c>
      <c r="L17" s="18">
        <v>4.0</v>
      </c>
    </row>
    <row r="18" ht="12.0" customHeight="1">
      <c r="A18" s="5"/>
      <c r="B18" s="117" t="s">
        <v>103</v>
      </c>
      <c r="C18" s="17"/>
      <c r="D18" s="17"/>
      <c r="E18" s="17"/>
      <c r="F18" s="17"/>
      <c r="G18" s="17"/>
      <c r="H18" s="118"/>
      <c r="I18" s="17"/>
      <c r="J18" s="17"/>
      <c r="K18" s="17"/>
      <c r="L18" s="17"/>
    </row>
    <row r="19" ht="12.0" customHeight="1">
      <c r="A19" s="5"/>
      <c r="B19" s="90" t="s">
        <v>6</v>
      </c>
      <c r="C19" s="17">
        <v>-37043.0</v>
      </c>
      <c r="D19" s="17">
        <v>5642.0</v>
      </c>
      <c r="E19" s="17">
        <v>-4236.0</v>
      </c>
      <c r="F19" s="17">
        <v>7001.0</v>
      </c>
      <c r="G19" s="17">
        <v>13819.0</v>
      </c>
      <c r="H19" s="111">
        <v>13285.0</v>
      </c>
      <c r="I19" s="17">
        <v>-5774.0</v>
      </c>
      <c r="J19" s="17">
        <v>-5144.0</v>
      </c>
      <c r="K19" s="17">
        <v>52.0</v>
      </c>
      <c r="L19" s="18">
        <v>4796.0</v>
      </c>
    </row>
    <row r="20" ht="12.0" customHeight="1">
      <c r="A20" s="5"/>
      <c r="B20" s="19" t="s">
        <v>7</v>
      </c>
      <c r="C20" s="17">
        <v>-209.0</v>
      </c>
      <c r="D20" s="17">
        <v>-2056.0</v>
      </c>
      <c r="E20" s="17">
        <v>-3699.0</v>
      </c>
      <c r="F20" s="17">
        <v>-4612.0</v>
      </c>
      <c r="G20" s="17">
        <v>-6325.0</v>
      </c>
      <c r="H20" s="111">
        <v>-1438.0</v>
      </c>
      <c r="I20" s="17">
        <v>-2505.0</v>
      </c>
      <c r="J20" s="17">
        <v>-3813.0</v>
      </c>
      <c r="K20" s="17">
        <v>-6554.0</v>
      </c>
      <c r="L20" s="18">
        <v>-72.0</v>
      </c>
    </row>
    <row r="21" ht="12.0" customHeight="1">
      <c r="A21" s="5"/>
      <c r="B21" s="114" t="s">
        <v>20</v>
      </c>
      <c r="C21" s="17">
        <v>-5746.0</v>
      </c>
      <c r="D21" s="17">
        <v>-2250.4894807</v>
      </c>
      <c r="E21" s="17">
        <v>-2653.4894807</v>
      </c>
      <c r="F21" s="17">
        <v>-3146.4894807</v>
      </c>
      <c r="G21" s="17">
        <v>-2502.4894807</v>
      </c>
      <c r="H21" s="111">
        <v>-112.0</v>
      </c>
      <c r="I21" s="17">
        <v>-427.0</v>
      </c>
      <c r="J21" s="17">
        <v>-1413.0</v>
      </c>
      <c r="K21" s="17">
        <v>-43.0</v>
      </c>
      <c r="L21" s="18">
        <v>-641.0</v>
      </c>
    </row>
    <row r="22" ht="12.0" customHeight="1">
      <c r="A22" s="5"/>
      <c r="B22" s="114" t="s">
        <v>23</v>
      </c>
      <c r="C22" s="17">
        <v>1289.0</v>
      </c>
      <c r="D22" s="17">
        <v>-1449.0</v>
      </c>
      <c r="E22" s="17">
        <v>-11832.0</v>
      </c>
      <c r="F22" s="17">
        <v>-8368.0</v>
      </c>
      <c r="G22" s="17">
        <v>-12364.0</v>
      </c>
      <c r="H22" s="111">
        <v>2432.0</v>
      </c>
      <c r="I22" s="17">
        <v>1042.0</v>
      </c>
      <c r="J22" s="17">
        <v>9681.0</v>
      </c>
      <c r="K22" s="17">
        <v>12290.0</v>
      </c>
      <c r="L22" s="18">
        <v>1627.0</v>
      </c>
    </row>
    <row r="23" ht="12.0" customHeight="1">
      <c r="A23" s="5"/>
      <c r="B23" s="90" t="s">
        <v>104</v>
      </c>
      <c r="C23" s="17">
        <v>1837.0</v>
      </c>
      <c r="D23" s="17">
        <v>-2188.0</v>
      </c>
      <c r="E23" s="17">
        <v>173.0</v>
      </c>
      <c r="F23" s="17">
        <v>-3569.0</v>
      </c>
      <c r="G23" s="17">
        <v>3673.0</v>
      </c>
      <c r="H23" s="111">
        <v>-3963.0</v>
      </c>
      <c r="I23" s="17">
        <v>-5199.0</v>
      </c>
      <c r="J23" s="17">
        <v>-4469.0</v>
      </c>
      <c r="K23" s="17">
        <v>-2805.0</v>
      </c>
      <c r="L23" s="18">
        <v>-4655.0</v>
      </c>
    </row>
    <row r="24" ht="12.0" customHeight="1">
      <c r="A24" s="5"/>
      <c r="B24" s="90" t="s">
        <v>105</v>
      </c>
      <c r="C24" s="17">
        <v>-1111.0</v>
      </c>
      <c r="D24" s="17">
        <v>2149.0</v>
      </c>
      <c r="E24" s="17">
        <v>941.0</v>
      </c>
      <c r="F24" s="17">
        <v>-783.0</v>
      </c>
      <c r="G24" s="17">
        <v>1352.0</v>
      </c>
      <c r="H24" s="111">
        <v>-1330.0</v>
      </c>
      <c r="I24" s="17">
        <v>-1603.0</v>
      </c>
      <c r="J24" s="17">
        <v>-1161.0</v>
      </c>
      <c r="K24" s="17">
        <v>-2602.0</v>
      </c>
      <c r="L24" s="18">
        <v>-902.0</v>
      </c>
    </row>
    <row r="25" ht="12.0" customHeight="1">
      <c r="A25" s="5"/>
      <c r="B25" s="119" t="s">
        <v>106</v>
      </c>
      <c r="C25" s="32">
        <v>29586.0</v>
      </c>
      <c r="D25" s="32">
        <v>22463.510519299998</v>
      </c>
      <c r="E25" s="32">
        <v>22767.510519299998</v>
      </c>
      <c r="F25" s="32">
        <v>50970.5105193</v>
      </c>
      <c r="G25" s="32">
        <v>83232.5105193</v>
      </c>
      <c r="H25" s="120">
        <f t="shared" ref="H25:L25" si="1">SUM(H8:H24)</f>
        <v>26292</v>
      </c>
      <c r="I25" s="120">
        <f t="shared" si="1"/>
        <v>26544</v>
      </c>
      <c r="J25" s="120">
        <f t="shared" si="1"/>
        <v>56108</v>
      </c>
      <c r="K25" s="120">
        <f t="shared" si="1"/>
        <v>85639</v>
      </c>
      <c r="L25" s="120">
        <f t="shared" si="1"/>
        <v>19648</v>
      </c>
    </row>
    <row r="26" ht="12.0" customHeight="1">
      <c r="A26" s="5"/>
      <c r="B26" s="114" t="s">
        <v>107</v>
      </c>
      <c r="C26" s="17">
        <v>-9495.0</v>
      </c>
      <c r="D26" s="17">
        <v>-1313.0</v>
      </c>
      <c r="E26" s="17">
        <v>-3728.0</v>
      </c>
      <c r="F26" s="17">
        <v>-5120.0</v>
      </c>
      <c r="G26" s="17">
        <v>-5499.0</v>
      </c>
      <c r="H26" s="111">
        <v>-667.0</v>
      </c>
      <c r="I26" s="17">
        <v>-1393.0</v>
      </c>
      <c r="J26" s="17">
        <v>-3068.0</v>
      </c>
      <c r="K26" s="17">
        <v>-4415.0</v>
      </c>
      <c r="L26" s="17">
        <v>-324.0</v>
      </c>
    </row>
    <row r="27" ht="12.0" customHeight="1">
      <c r="A27" s="5"/>
      <c r="B27" s="114" t="s">
        <v>108</v>
      </c>
      <c r="C27" s="17">
        <v>-13540.0</v>
      </c>
      <c r="D27" s="17">
        <v>-2983.0</v>
      </c>
      <c r="E27" s="17">
        <v>-7348.0</v>
      </c>
      <c r="F27" s="17">
        <v>-10515.0</v>
      </c>
      <c r="G27" s="17">
        <v>-18485.0</v>
      </c>
      <c r="H27" s="111">
        <v>-1419.0</v>
      </c>
      <c r="I27" s="17">
        <v>-5114.0</v>
      </c>
      <c r="J27" s="17">
        <v>-6978.0</v>
      </c>
      <c r="K27" s="17">
        <v>-12399.0</v>
      </c>
      <c r="L27" s="17">
        <v>-1687.0</v>
      </c>
    </row>
    <row r="28" ht="12.0" customHeight="1">
      <c r="A28" s="5"/>
      <c r="B28" s="90" t="s">
        <v>109</v>
      </c>
      <c r="C28" s="17">
        <v>-1199.0</v>
      </c>
      <c r="D28" s="17">
        <v>-221.0</v>
      </c>
      <c r="E28" s="17">
        <v>-424.0</v>
      </c>
      <c r="F28" s="17">
        <v>-612.0</v>
      </c>
      <c r="G28" s="17">
        <v>-811.0</v>
      </c>
      <c r="H28" s="111">
        <v>-166.0</v>
      </c>
      <c r="I28" s="17">
        <v>-328.0</v>
      </c>
      <c r="J28" s="17">
        <v>-510.0</v>
      </c>
      <c r="K28" s="17">
        <v>-703.0</v>
      </c>
      <c r="L28" s="17">
        <v>-170.0</v>
      </c>
    </row>
    <row r="29" ht="12.0" customHeight="1">
      <c r="A29" s="5"/>
      <c r="B29" s="90" t="s">
        <v>110</v>
      </c>
      <c r="C29" s="17">
        <v>0.0</v>
      </c>
      <c r="D29" s="17">
        <v>0.0</v>
      </c>
      <c r="E29" s="17">
        <v>506.0</v>
      </c>
      <c r="F29" s="17">
        <v>853.0</v>
      </c>
      <c r="G29" s="17">
        <v>853.0</v>
      </c>
      <c r="H29" s="111">
        <v>0.0</v>
      </c>
      <c r="I29" s="17">
        <v>67.0</v>
      </c>
      <c r="J29" s="17">
        <v>823.0</v>
      </c>
      <c r="K29" s="17">
        <v>862.0</v>
      </c>
      <c r="L29" s="17">
        <v>121.0</v>
      </c>
    </row>
    <row r="30" ht="12.0" customHeight="1">
      <c r="A30" s="5"/>
      <c r="B30" s="119" t="s">
        <v>111</v>
      </c>
      <c r="C30" s="32">
        <v>5352.0</v>
      </c>
      <c r="D30" s="32">
        <v>17944.510519299998</v>
      </c>
      <c r="E30" s="32">
        <v>11772.510519299998</v>
      </c>
      <c r="F30" s="32">
        <v>35579.5105193</v>
      </c>
      <c r="G30" s="32">
        <v>59290.510519300005</v>
      </c>
      <c r="H30" s="120">
        <f t="shared" ref="H30:L30" si="2">SUM(H25:H29)</f>
        <v>24040</v>
      </c>
      <c r="I30" s="120">
        <f t="shared" si="2"/>
        <v>19776</v>
      </c>
      <c r="J30" s="120">
        <f t="shared" si="2"/>
        <v>46375</v>
      </c>
      <c r="K30" s="120">
        <f t="shared" si="2"/>
        <v>68984</v>
      </c>
      <c r="L30" s="120">
        <f t="shared" si="2"/>
        <v>17588</v>
      </c>
    </row>
    <row r="31" ht="12.0" customHeight="1">
      <c r="A31" s="5"/>
      <c r="B31" s="117" t="s">
        <v>112</v>
      </c>
      <c r="C31" s="17"/>
      <c r="D31" s="11"/>
      <c r="E31" s="107"/>
      <c r="F31" s="107"/>
      <c r="G31" s="17"/>
      <c r="H31" s="118"/>
      <c r="I31" s="17"/>
      <c r="J31" s="17"/>
      <c r="K31" s="17"/>
      <c r="L31" s="17"/>
    </row>
    <row r="32" ht="12.0" customHeight="1">
      <c r="A32" s="5"/>
      <c r="B32" s="114" t="s">
        <v>113</v>
      </c>
      <c r="C32" s="17">
        <v>-4451.0</v>
      </c>
      <c r="D32" s="17">
        <v>-819.0</v>
      </c>
      <c r="E32" s="17">
        <v>-1634.0</v>
      </c>
      <c r="F32" s="17">
        <v>-2955.0</v>
      </c>
      <c r="G32" s="17">
        <v>-4843.0</v>
      </c>
      <c r="H32" s="111">
        <v>-2201.0</v>
      </c>
      <c r="I32" s="17">
        <v>-4772.0</v>
      </c>
      <c r="J32" s="17">
        <v>-7455.0</v>
      </c>
      <c r="K32" s="17">
        <v>-10572.0</v>
      </c>
      <c r="L32" s="17">
        <v>-3023.0</v>
      </c>
    </row>
    <row r="33" ht="12.0" customHeight="1">
      <c r="A33" s="5"/>
      <c r="B33" s="114" t="s">
        <v>114</v>
      </c>
      <c r="C33" s="17">
        <v>-141855.0</v>
      </c>
      <c r="D33" s="17">
        <v>0.0</v>
      </c>
      <c r="E33" s="17">
        <v>0.0</v>
      </c>
      <c r="F33" s="17">
        <v>0.0</v>
      </c>
      <c r="G33" s="17">
        <v>0.0</v>
      </c>
      <c r="H33" s="111">
        <v>0.0</v>
      </c>
      <c r="I33" s="17">
        <v>0.0</v>
      </c>
      <c r="J33" s="17">
        <v>0.0</v>
      </c>
      <c r="K33" s="17">
        <v>0.0</v>
      </c>
      <c r="L33" s="17">
        <v>0.0</v>
      </c>
    </row>
    <row r="34" ht="12.0" customHeight="1">
      <c r="A34" s="5"/>
      <c r="B34" s="19" t="s">
        <v>115</v>
      </c>
      <c r="C34" s="17">
        <v>123697.0</v>
      </c>
      <c r="D34" s="17">
        <v>286.0</v>
      </c>
      <c r="E34" s="17">
        <v>11520.0</v>
      </c>
      <c r="F34" s="17">
        <v>10995.0</v>
      </c>
      <c r="G34" s="17">
        <v>18122.0</v>
      </c>
      <c r="H34" s="111">
        <v>635.0</v>
      </c>
      <c r="I34" s="17">
        <v>635.0</v>
      </c>
      <c r="J34" s="17">
        <v>635.0</v>
      </c>
      <c r="K34" s="17">
        <v>635.0</v>
      </c>
      <c r="L34" s="17">
        <v>0.0</v>
      </c>
    </row>
    <row r="35" ht="12.0" customHeight="1">
      <c r="A35" s="5"/>
      <c r="B35" s="90" t="s">
        <v>116</v>
      </c>
      <c r="C35" s="17">
        <v>4801.0</v>
      </c>
      <c r="D35" s="17">
        <v>0.0</v>
      </c>
      <c r="E35" s="17">
        <v>0.0</v>
      </c>
      <c r="F35" s="17">
        <v>0.0</v>
      </c>
      <c r="G35" s="17">
        <v>0.0</v>
      </c>
      <c r="H35" s="111">
        <v>0.0</v>
      </c>
      <c r="I35" s="17">
        <v>0.0</v>
      </c>
      <c r="J35" s="17">
        <v>0.0</v>
      </c>
      <c r="K35" s="17">
        <v>0.0</v>
      </c>
      <c r="L35" s="17">
        <v>0.0</v>
      </c>
    </row>
    <row r="36" ht="12.0" customHeight="1">
      <c r="A36" s="5"/>
      <c r="B36" s="90" t="s">
        <v>117</v>
      </c>
      <c r="C36" s="17">
        <v>1018.0</v>
      </c>
      <c r="D36" s="17">
        <v>0.0</v>
      </c>
      <c r="E36" s="17">
        <v>0.0</v>
      </c>
      <c r="F36" s="17">
        <v>0.0</v>
      </c>
      <c r="G36" s="17">
        <v>0.0</v>
      </c>
      <c r="H36" s="111">
        <v>0.0</v>
      </c>
      <c r="I36" s="17">
        <v>0.0</v>
      </c>
      <c r="J36" s="17">
        <v>0.0</v>
      </c>
      <c r="K36" s="17">
        <v>0.0</v>
      </c>
      <c r="L36" s="17">
        <v>0.0</v>
      </c>
    </row>
    <row r="37" ht="12.0" customHeight="1">
      <c r="A37" s="5"/>
      <c r="B37" s="119" t="s">
        <v>118</v>
      </c>
      <c r="C37" s="32">
        <v>-16790.0</v>
      </c>
      <c r="D37" s="32">
        <v>-534.0</v>
      </c>
      <c r="E37" s="32">
        <v>9887.0</v>
      </c>
      <c r="F37" s="32">
        <v>8040.0</v>
      </c>
      <c r="G37" s="32">
        <v>13279.0</v>
      </c>
      <c r="H37" s="120">
        <f t="shared" ref="H37:L37" si="3">sum(H32:H36)</f>
        <v>-1566</v>
      </c>
      <c r="I37" s="120">
        <f t="shared" si="3"/>
        <v>-4137</v>
      </c>
      <c r="J37" s="120">
        <f t="shared" si="3"/>
        <v>-6820</v>
      </c>
      <c r="K37" s="120">
        <f t="shared" si="3"/>
        <v>-9937</v>
      </c>
      <c r="L37" s="120">
        <f t="shared" si="3"/>
        <v>-3023</v>
      </c>
    </row>
    <row r="38" ht="12.0" customHeight="1">
      <c r="A38" s="5"/>
      <c r="B38" s="87" t="s">
        <v>119</v>
      </c>
      <c r="C38" s="17"/>
      <c r="D38" s="11"/>
      <c r="E38" s="107"/>
      <c r="F38" s="107"/>
      <c r="G38" s="17"/>
      <c r="H38" s="118"/>
      <c r="I38" s="17"/>
      <c r="J38" s="17"/>
      <c r="K38" s="17"/>
      <c r="L38" s="17"/>
    </row>
    <row r="39" ht="12.0" customHeight="1">
      <c r="A39" s="5"/>
      <c r="B39" s="114" t="s">
        <v>120</v>
      </c>
      <c r="C39" s="17">
        <v>-5240.0</v>
      </c>
      <c r="D39" s="17">
        <v>-1140.0</v>
      </c>
      <c r="E39" s="17">
        <v>-2426.0</v>
      </c>
      <c r="F39" s="17">
        <v>-3691.0</v>
      </c>
      <c r="G39" s="17">
        <v>-4821.0</v>
      </c>
      <c r="H39" s="111">
        <v>-1152.0</v>
      </c>
      <c r="I39" s="17">
        <v>-2258.0</v>
      </c>
      <c r="J39" s="17">
        <v>-3143.0</v>
      </c>
      <c r="K39" s="17">
        <v>-4195.0</v>
      </c>
      <c r="L39" s="17">
        <v>-1137.0</v>
      </c>
    </row>
    <row r="40" ht="12.0" customHeight="1">
      <c r="A40" s="5"/>
      <c r="B40" s="114" t="s">
        <v>121</v>
      </c>
      <c r="C40" s="17">
        <v>102371.0</v>
      </c>
      <c r="D40" s="17">
        <v>0.0</v>
      </c>
      <c r="E40" s="17">
        <v>0.0</v>
      </c>
      <c r="F40" s="17">
        <v>9990.0</v>
      </c>
      <c r="G40" s="17">
        <v>42084.0</v>
      </c>
      <c r="H40" s="111">
        <v>10000.0</v>
      </c>
      <c r="I40" s="17">
        <v>10000.0</v>
      </c>
      <c r="J40" s="17">
        <v>19818.0</v>
      </c>
      <c r="K40" s="17">
        <v>19818.0</v>
      </c>
      <c r="L40" s="17">
        <v>0.0</v>
      </c>
    </row>
    <row r="41" ht="12.0" customHeight="1">
      <c r="A41" s="5"/>
      <c r="B41" s="121" t="s">
        <v>122</v>
      </c>
      <c r="C41" s="17">
        <v>69.0</v>
      </c>
      <c r="D41" s="17">
        <v>548.0</v>
      </c>
      <c r="E41" s="17">
        <v>1183.0</v>
      </c>
      <c r="F41" s="17">
        <v>1876.0</v>
      </c>
      <c r="G41" s="17">
        <v>2447.0</v>
      </c>
      <c r="H41" s="111">
        <v>555.0</v>
      </c>
      <c r="I41" s="17">
        <v>1032.0</v>
      </c>
      <c r="J41" s="17">
        <v>1370.0</v>
      </c>
      <c r="K41" s="17">
        <v>1542.0</v>
      </c>
      <c r="L41" s="17">
        <v>-71.0</v>
      </c>
    </row>
    <row r="42" ht="12.0" customHeight="1">
      <c r="A42" s="5"/>
      <c r="B42" s="114" t="s">
        <v>123</v>
      </c>
      <c r="C42" s="17">
        <v>-69189.0</v>
      </c>
      <c r="D42" s="17">
        <v>-3757.0</v>
      </c>
      <c r="E42" s="17">
        <v>-15329.0</v>
      </c>
      <c r="F42" s="17">
        <v>-33344.0</v>
      </c>
      <c r="G42" s="17">
        <v>-82956.0</v>
      </c>
      <c r="H42" s="111">
        <v>-1816.0</v>
      </c>
      <c r="I42" s="17">
        <v>-6597.0</v>
      </c>
      <c r="J42" s="17">
        <v>-14224.0</v>
      </c>
      <c r="K42" s="17">
        <v>-21994.0</v>
      </c>
      <c r="L42" s="17">
        <v>-3172.0</v>
      </c>
    </row>
    <row r="43" ht="12.0" customHeight="1">
      <c r="A43" s="5"/>
      <c r="B43" s="121" t="s">
        <v>124</v>
      </c>
      <c r="C43" s="17">
        <v>-12123.0</v>
      </c>
      <c r="D43" s="17">
        <v>-240.0</v>
      </c>
      <c r="E43" s="17">
        <v>-8643.0</v>
      </c>
      <c r="F43" s="17">
        <v>-9518.0</v>
      </c>
      <c r="G43" s="17">
        <v>-15418.0</v>
      </c>
      <c r="H43" s="111">
        <v>0.0</v>
      </c>
      <c r="I43" s="17">
        <v>-698.0</v>
      </c>
      <c r="J43" s="17">
        <v>-1893.0</v>
      </c>
      <c r="K43" s="17">
        <v>-17900.0</v>
      </c>
      <c r="L43" s="17">
        <v>0.0</v>
      </c>
    </row>
    <row r="44" ht="12.0" customHeight="1">
      <c r="A44" s="5"/>
      <c r="B44" s="90" t="s">
        <v>125</v>
      </c>
      <c r="C44" s="17">
        <v>2413.0</v>
      </c>
      <c r="D44" s="17">
        <v>92.0</v>
      </c>
      <c r="E44" s="17">
        <v>103.0</v>
      </c>
      <c r="F44" s="17">
        <v>112.0</v>
      </c>
      <c r="G44" s="17">
        <v>243.0</v>
      </c>
      <c r="H44" s="111">
        <v>187.0</v>
      </c>
      <c r="I44" s="17">
        <v>226.0</v>
      </c>
      <c r="J44" s="17">
        <v>611.0</v>
      </c>
      <c r="K44" s="17">
        <v>857.0</v>
      </c>
      <c r="L44" s="17">
        <v>575.0</v>
      </c>
    </row>
    <row r="45" ht="12.0" customHeight="1">
      <c r="A45" s="5"/>
      <c r="B45" s="90" t="s">
        <v>126</v>
      </c>
      <c r="C45" s="17">
        <v>0.0</v>
      </c>
      <c r="D45" s="17">
        <v>0.0</v>
      </c>
      <c r="E45" s="17">
        <v>-3786.0</v>
      </c>
      <c r="F45" s="17">
        <v>-7745.0</v>
      </c>
      <c r="G45" s="17">
        <v>-8853.0</v>
      </c>
      <c r="H45" s="111">
        <v>-834.0</v>
      </c>
      <c r="I45" s="17">
        <v>-5858.0</v>
      </c>
      <c r="J45" s="17">
        <v>-9480.0</v>
      </c>
      <c r="K45" s="17">
        <v>-14098.0</v>
      </c>
      <c r="L45" s="17">
        <v>-7324.0</v>
      </c>
    </row>
    <row r="46" ht="12.0" customHeight="1">
      <c r="A46" s="5"/>
      <c r="B46" s="119" t="s">
        <v>127</v>
      </c>
      <c r="C46" s="32">
        <v>18301.0</v>
      </c>
      <c r="D46" s="32">
        <v>-4499.0</v>
      </c>
      <c r="E46" s="32">
        <v>-28897.0</v>
      </c>
      <c r="F46" s="32">
        <v>-42318.0</v>
      </c>
      <c r="G46" s="32">
        <v>-67274.0</v>
      </c>
      <c r="H46" s="120">
        <f t="shared" ref="H46:L46" si="4">sum(H39:H45)</f>
        <v>6940</v>
      </c>
      <c r="I46" s="120">
        <f t="shared" si="4"/>
        <v>-4153</v>
      </c>
      <c r="J46" s="120">
        <f t="shared" si="4"/>
        <v>-6941</v>
      </c>
      <c r="K46" s="120">
        <f t="shared" si="4"/>
        <v>-35970</v>
      </c>
      <c r="L46" s="120">
        <f t="shared" si="4"/>
        <v>-11129</v>
      </c>
      <c r="N46" s="122"/>
    </row>
    <row r="47" ht="12.0" customHeight="1">
      <c r="A47" s="5"/>
      <c r="B47" s="117" t="s">
        <v>128</v>
      </c>
      <c r="C47" s="30">
        <v>6863.0</v>
      </c>
      <c r="D47" s="30">
        <v>12912.510519299998</v>
      </c>
      <c r="E47" s="30">
        <v>-7238.489480700002</v>
      </c>
      <c r="F47" s="30">
        <v>1300.5105192999981</v>
      </c>
      <c r="G47" s="30">
        <v>5295.510519300005</v>
      </c>
      <c r="H47" s="123">
        <f t="shared" ref="H47:L47" si="5">H30+H37+H46</f>
        <v>29414</v>
      </c>
      <c r="I47" s="123">
        <f t="shared" si="5"/>
        <v>11486</v>
      </c>
      <c r="J47" s="123">
        <f t="shared" si="5"/>
        <v>32614</v>
      </c>
      <c r="K47" s="123">
        <f t="shared" si="5"/>
        <v>23077</v>
      </c>
      <c r="L47" s="123">
        <f t="shared" si="5"/>
        <v>3436</v>
      </c>
    </row>
    <row r="48" ht="12.0" customHeight="1">
      <c r="A48" s="5"/>
      <c r="B48" s="20"/>
      <c r="C48" s="17"/>
      <c r="D48" s="17"/>
      <c r="E48" s="17"/>
      <c r="F48" s="17"/>
      <c r="G48" s="17"/>
      <c r="H48" s="118"/>
      <c r="I48" s="17"/>
      <c r="J48" s="17"/>
      <c r="K48" s="17"/>
      <c r="L48" s="17"/>
    </row>
    <row r="49" ht="12.0" customHeight="1">
      <c r="A49" s="5"/>
      <c r="B49" s="114" t="s">
        <v>129</v>
      </c>
      <c r="C49" s="17">
        <v>24322.0</v>
      </c>
      <c r="D49" s="17">
        <v>35596.0</v>
      </c>
      <c r="E49" s="17">
        <v>35596.0</v>
      </c>
      <c r="F49" s="17">
        <v>35596.0</v>
      </c>
      <c r="G49" s="17">
        <v>35596.0</v>
      </c>
      <c r="H49" s="111">
        <v>43715.0</v>
      </c>
      <c r="I49" s="17">
        <v>43715.0</v>
      </c>
      <c r="J49" s="17">
        <v>43715.0</v>
      </c>
      <c r="K49" s="17">
        <v>43715.0</v>
      </c>
      <c r="L49" s="17">
        <v>56621.0</v>
      </c>
    </row>
    <row r="50" ht="12.0" customHeight="1">
      <c r="A50" s="5"/>
      <c r="B50" s="114" t="s">
        <v>130</v>
      </c>
      <c r="C50" s="17">
        <v>4411.0</v>
      </c>
      <c r="D50" s="17">
        <v>1005.0</v>
      </c>
      <c r="E50" s="17">
        <v>2613.0</v>
      </c>
      <c r="F50" s="17">
        <v>1907.0</v>
      </c>
      <c r="G50" s="17">
        <v>2823.0</v>
      </c>
      <c r="H50" s="111">
        <v>-1006.0</v>
      </c>
      <c r="I50" s="17">
        <v>-7566.0</v>
      </c>
      <c r="J50" s="17">
        <v>-5954.0</v>
      </c>
      <c r="K50" s="17">
        <v>-10171.0</v>
      </c>
      <c r="L50" s="17">
        <v>2756.0</v>
      </c>
    </row>
    <row r="51" ht="12.0" customHeight="1">
      <c r="A51" s="5"/>
      <c r="B51" s="124" t="s">
        <v>4</v>
      </c>
      <c r="C51" s="32">
        <v>35596.0</v>
      </c>
      <c r="D51" s="32">
        <v>49513.5105193</v>
      </c>
      <c r="E51" s="32">
        <v>30969.510519299998</v>
      </c>
      <c r="F51" s="32">
        <v>38803.5105193</v>
      </c>
      <c r="G51" s="32">
        <v>43714.510519300005</v>
      </c>
      <c r="H51" s="120">
        <v>72123.0</v>
      </c>
      <c r="I51" s="32">
        <v>47635.0</v>
      </c>
      <c r="J51" s="32">
        <v>70375.0</v>
      </c>
      <c r="K51" s="32">
        <v>56621.0</v>
      </c>
      <c r="L51" s="32">
        <v>62813.0</v>
      </c>
    </row>
    <row r="52" ht="12.0" customHeight="1">
      <c r="A52" s="5"/>
      <c r="B52" s="110"/>
      <c r="C52" s="11"/>
      <c r="D52" s="11"/>
      <c r="E52" s="11"/>
      <c r="F52" s="11"/>
      <c r="G52" s="11"/>
      <c r="H52" s="107"/>
      <c r="I52" s="107"/>
      <c r="J52" s="107"/>
      <c r="K52" s="11"/>
      <c r="L52" s="11"/>
    </row>
    <row r="53" ht="12.0" customHeight="1">
      <c r="A53" s="5"/>
      <c r="B53" s="110"/>
      <c r="C53" s="11"/>
      <c r="D53" s="11"/>
      <c r="E53" s="107"/>
      <c r="F53" s="107"/>
      <c r="G53" s="107"/>
      <c r="H53" s="107"/>
      <c r="I53" s="107"/>
      <c r="J53" s="107"/>
      <c r="K53" s="107"/>
      <c r="L53" s="107"/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2.63" defaultRowHeight="15.0"/>
  <cols>
    <col customWidth="1" min="1" max="1" width="4.38"/>
    <col customWidth="1" min="2" max="2" width="36.75"/>
    <col customWidth="1" min="3" max="3" width="10.63"/>
    <col customWidth="1" min="4" max="4" width="5.63"/>
    <col customWidth="1" min="5" max="5" width="10.63"/>
    <col customWidth="1" min="6" max="6" width="5.63"/>
    <col customWidth="1" min="7" max="7" width="10.63"/>
    <col customWidth="1" min="8" max="8" width="5.63"/>
    <col customWidth="1" min="9" max="9" width="10.63"/>
    <col customWidth="1" min="10" max="10" width="5.63"/>
    <col customWidth="1" min="11" max="11" width="10.63"/>
    <col customWidth="1" min="12" max="12" width="5.63"/>
    <col customWidth="1" min="13" max="13" width="10.63"/>
    <col customWidth="1" min="14" max="14" width="5.63"/>
    <col customWidth="1" min="15" max="15" width="10.63"/>
    <col customWidth="1" min="16" max="16" width="5.63"/>
    <col customWidth="1" min="17" max="17" width="10.63"/>
    <col customWidth="1" min="18" max="18" width="5.63"/>
    <col customWidth="1" min="19" max="19" width="10.63"/>
    <col customWidth="1" min="20" max="20" width="5.63"/>
    <col customWidth="1" min="21" max="21" width="10.63"/>
    <col customWidth="1" min="22" max="22" width="5.63"/>
    <col customWidth="1" min="23" max="23" width="10.63"/>
    <col customWidth="1" min="24" max="24" width="5.63"/>
    <col customWidth="1" min="25" max="25" width="10.63"/>
    <col customWidth="1" min="26" max="26" width="5.63"/>
  </cols>
  <sheetData>
    <row r="1" ht="12.0" customHeight="1">
      <c r="A1" s="1" t="s">
        <v>131</v>
      </c>
      <c r="B1" s="2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</row>
    <row r="2" ht="12.0" customHeight="1">
      <c r="A2" s="3"/>
      <c r="B2" s="3" t="s">
        <v>1</v>
      </c>
      <c r="C2" s="126"/>
      <c r="D2" s="127"/>
      <c r="E2" s="126"/>
      <c r="F2" s="127"/>
      <c r="G2" s="126"/>
      <c r="H2" s="127"/>
      <c r="I2" s="126"/>
      <c r="J2" s="127"/>
      <c r="K2" s="126"/>
      <c r="L2" s="127"/>
      <c r="M2" s="126"/>
      <c r="N2" s="127"/>
      <c r="O2" s="126"/>
      <c r="P2" s="127"/>
      <c r="Q2" s="126"/>
      <c r="R2" s="127"/>
      <c r="S2" s="126"/>
      <c r="T2" s="127"/>
      <c r="U2" s="126"/>
      <c r="V2" s="127"/>
      <c r="W2" s="126"/>
      <c r="X2" s="127"/>
      <c r="Y2" s="126"/>
      <c r="Z2" s="127"/>
    </row>
    <row r="3" ht="12.0" customHeight="1">
      <c r="A3" s="35"/>
      <c r="B3" s="20"/>
      <c r="C3" s="128"/>
      <c r="D3" s="129"/>
      <c r="E3" s="128"/>
      <c r="F3" s="129"/>
      <c r="G3" s="128"/>
      <c r="H3" s="129"/>
      <c r="I3" s="128"/>
      <c r="J3" s="129"/>
      <c r="K3" s="128"/>
      <c r="L3" s="129"/>
      <c r="M3" s="128"/>
      <c r="N3" s="129"/>
      <c r="O3" s="128"/>
      <c r="P3" s="129"/>
      <c r="Q3" s="128"/>
      <c r="R3" s="129"/>
      <c r="S3" s="128"/>
      <c r="T3" s="129"/>
      <c r="U3" s="128"/>
      <c r="V3" s="129"/>
      <c r="W3" s="128"/>
      <c r="X3" s="129"/>
      <c r="Y3" s="128"/>
      <c r="Z3" s="129"/>
    </row>
    <row r="4" ht="12.0" customHeight="1">
      <c r="A4" s="35"/>
      <c r="B4" s="6" t="s">
        <v>132</v>
      </c>
      <c r="C4" s="128"/>
      <c r="D4" s="129"/>
      <c r="E4" s="128"/>
      <c r="F4" s="129"/>
      <c r="G4" s="128"/>
      <c r="H4" s="129"/>
      <c r="I4" s="128"/>
      <c r="J4" s="129"/>
      <c r="K4" s="128"/>
      <c r="L4" s="129"/>
      <c r="M4" s="128"/>
      <c r="N4" s="129"/>
      <c r="O4" s="128"/>
      <c r="P4" s="129"/>
      <c r="Q4" s="128"/>
      <c r="R4" s="129"/>
      <c r="S4" s="128"/>
      <c r="T4" s="129"/>
      <c r="U4" s="128"/>
      <c r="V4" s="129"/>
      <c r="W4" s="128"/>
      <c r="X4" s="129"/>
      <c r="Y4" s="128"/>
      <c r="Z4" s="129"/>
    </row>
    <row r="5" ht="12.0" customHeight="1">
      <c r="A5" s="20"/>
      <c r="B5" s="90"/>
      <c r="C5" s="130">
        <v>2022.0</v>
      </c>
      <c r="E5" s="130" t="s">
        <v>41</v>
      </c>
      <c r="G5" s="130" t="s">
        <v>42</v>
      </c>
      <c r="I5" s="130" t="s">
        <v>43</v>
      </c>
      <c r="K5" s="130" t="s">
        <v>44</v>
      </c>
      <c r="M5" s="130">
        <v>2023.0</v>
      </c>
      <c r="O5" s="130" t="s">
        <v>45</v>
      </c>
      <c r="Q5" s="130" t="s">
        <v>46</v>
      </c>
      <c r="S5" s="130" t="s">
        <v>47</v>
      </c>
      <c r="U5" s="130" t="s">
        <v>48</v>
      </c>
      <c r="W5" s="130">
        <v>2024.0</v>
      </c>
      <c r="Y5" s="130" t="s">
        <v>49</v>
      </c>
    </row>
    <row r="6" ht="12.0" customHeight="1">
      <c r="A6" s="20"/>
      <c r="B6" s="11" t="s">
        <v>133</v>
      </c>
      <c r="C6" s="131">
        <v>126529.0</v>
      </c>
      <c r="D6" s="89">
        <v>0.29834357057804084</v>
      </c>
      <c r="E6" s="131">
        <v>33653.0</v>
      </c>
      <c r="F6" s="89">
        <v>0.2865133623368552</v>
      </c>
      <c r="G6" s="131">
        <v>32147.0</v>
      </c>
      <c r="H6" s="89">
        <v>0.27819893729338663</v>
      </c>
      <c r="I6" s="131">
        <v>32502.0</v>
      </c>
      <c r="J6" s="89">
        <v>0.29974822698305836</v>
      </c>
      <c r="K6" s="131">
        <v>31210.0</v>
      </c>
      <c r="L6" s="89">
        <v>0.29582377585259045</v>
      </c>
      <c r="M6" s="131">
        <v>129512.0</v>
      </c>
      <c r="N6" s="89">
        <v>0.2897729688125779</v>
      </c>
      <c r="O6" s="131">
        <v>29828.0</v>
      </c>
      <c r="P6" s="89">
        <v>0.2821895517587179</v>
      </c>
      <c r="Q6" s="131">
        <v>30262.0</v>
      </c>
      <c r="R6" s="89">
        <v>0.15218123758517513</v>
      </c>
      <c r="S6" s="131">
        <v>31826.0</v>
      </c>
      <c r="T6" s="89">
        <v>0.2835682591727997</v>
      </c>
      <c r="U6" s="131">
        <v>34661.0</v>
      </c>
      <c r="V6" s="89">
        <v>0.30800742893195776</v>
      </c>
      <c r="W6" s="131">
        <v>126576.0</v>
      </c>
      <c r="X6" s="89">
        <v>0.2883536350609735</v>
      </c>
      <c r="Y6" s="131">
        <v>37246.439</v>
      </c>
      <c r="Z6" s="89">
        <v>0.33592743107814677</v>
      </c>
    </row>
    <row r="7" ht="12.0" customHeight="1">
      <c r="A7" s="20"/>
      <c r="B7" s="11" t="s">
        <v>134</v>
      </c>
      <c r="C7" s="131">
        <v>91920.0</v>
      </c>
      <c r="D7" s="89">
        <v>0.21673877931172705</v>
      </c>
      <c r="E7" s="131">
        <v>22369.0</v>
      </c>
      <c r="F7" s="89">
        <v>0.1904441625445908</v>
      </c>
      <c r="G7" s="131">
        <v>24658.0</v>
      </c>
      <c r="H7" s="89">
        <v>0.21338941101130207</v>
      </c>
      <c r="I7" s="131">
        <v>21639.0</v>
      </c>
      <c r="J7" s="89">
        <v>0.1995647001318811</v>
      </c>
      <c r="K7" s="131">
        <v>21182.0</v>
      </c>
      <c r="L7" s="89">
        <v>0.20077344505317435</v>
      </c>
      <c r="M7" s="131">
        <v>89847.0</v>
      </c>
      <c r="N7" s="89">
        <v>0.20102563414126634</v>
      </c>
      <c r="O7" s="131">
        <v>22205.0</v>
      </c>
      <c r="P7" s="89">
        <v>0.21007171103668804</v>
      </c>
      <c r="Q7" s="131">
        <v>25259.0</v>
      </c>
      <c r="R7" s="89">
        <v>0.12702220210706294</v>
      </c>
      <c r="S7" s="131">
        <v>25113.0</v>
      </c>
      <c r="T7" s="89">
        <v>0.22375572464672025</v>
      </c>
      <c r="U7" s="131">
        <v>22992.0</v>
      </c>
      <c r="V7" s="89">
        <v>0.20431340140225535</v>
      </c>
      <c r="W7" s="131">
        <v>95568.0</v>
      </c>
      <c r="X7" s="89">
        <v>0.21771410216397358</v>
      </c>
      <c r="Y7" s="131">
        <v>22868.809</v>
      </c>
      <c r="Z7" s="89">
        <v>0.2062548921572557</v>
      </c>
    </row>
    <row r="8" ht="12.0" customHeight="1">
      <c r="A8" s="20"/>
      <c r="B8" s="73" t="s">
        <v>135</v>
      </c>
      <c r="C8" s="131">
        <v>59763.0</v>
      </c>
      <c r="D8" s="89">
        <v>0.1409155751523797</v>
      </c>
      <c r="E8" s="131">
        <v>14599.0</v>
      </c>
      <c r="F8" s="89">
        <v>0.12429229420128217</v>
      </c>
      <c r="G8" s="131">
        <v>13768.0</v>
      </c>
      <c r="H8" s="89">
        <v>0.11914775775827752</v>
      </c>
      <c r="I8" s="131">
        <v>13207.0</v>
      </c>
      <c r="J8" s="89">
        <v>0.12180096097979361</v>
      </c>
      <c r="K8" s="131">
        <v>13369.0</v>
      </c>
      <c r="L8" s="89">
        <v>0.12671797691039033</v>
      </c>
      <c r="M8" s="131">
        <v>54942.0</v>
      </c>
      <c r="N8" s="89">
        <v>0.122928427114867</v>
      </c>
      <c r="O8" s="131">
        <v>18385.0</v>
      </c>
      <c r="P8" s="89">
        <v>0.17393237592476962</v>
      </c>
      <c r="Q8" s="131">
        <v>20204.0</v>
      </c>
      <c r="R8" s="89">
        <v>0.10160166955822081</v>
      </c>
      <c r="S8" s="131">
        <v>23511.0</v>
      </c>
      <c r="T8" s="89">
        <v>0.2094819751590427</v>
      </c>
      <c r="U8" s="131">
        <v>23754.0</v>
      </c>
      <c r="V8" s="89">
        <v>0.21108474847378103</v>
      </c>
      <c r="W8" s="131">
        <v>85855.0</v>
      </c>
      <c r="X8" s="89">
        <v>0.19558685167930637</v>
      </c>
      <c r="Y8" s="131">
        <v>24220.689</v>
      </c>
      <c r="Z8" s="89">
        <v>0.2184475631271147</v>
      </c>
    </row>
    <row r="9" ht="12.0" customHeight="1">
      <c r="A9" s="20"/>
      <c r="B9" s="73" t="s">
        <v>136</v>
      </c>
      <c r="C9" s="131">
        <v>63795.0</v>
      </c>
      <c r="D9" s="89">
        <v>0.15042265476709776</v>
      </c>
      <c r="E9" s="131">
        <v>24081.0</v>
      </c>
      <c r="F9" s="89">
        <v>0.20501970934043948</v>
      </c>
      <c r="G9" s="131">
        <v>21023.0</v>
      </c>
      <c r="H9" s="89">
        <v>0.18193225678037975</v>
      </c>
      <c r="I9" s="131">
        <v>17244.0</v>
      </c>
      <c r="J9" s="89">
        <v>0.15903201114072543</v>
      </c>
      <c r="K9" s="131">
        <v>14927.0</v>
      </c>
      <c r="L9" s="89">
        <v>0.14148546946977308</v>
      </c>
      <c r="M9" s="131">
        <v>77275.0</v>
      </c>
      <c r="N9" s="89">
        <v>0.1728967675967629</v>
      </c>
      <c r="O9" s="131">
        <v>12242.0</v>
      </c>
      <c r="P9" s="89">
        <v>0.11581616241887571</v>
      </c>
      <c r="Q9" s="131">
        <v>12299.0</v>
      </c>
      <c r="R9" s="89">
        <v>0.0618490860174499</v>
      </c>
      <c r="S9" s="131">
        <v>12783.0</v>
      </c>
      <c r="T9" s="89">
        <v>0.11389596735392127</v>
      </c>
      <c r="U9" s="131">
        <v>13245.0</v>
      </c>
      <c r="V9" s="89">
        <v>0.1176988083495508</v>
      </c>
      <c r="W9" s="131">
        <v>50569.0</v>
      </c>
      <c r="X9" s="89">
        <v>0.11520157827232944</v>
      </c>
      <c r="Y9" s="131">
        <v>11387.905</v>
      </c>
      <c r="Z9" s="89">
        <v>0.10270806484378234</v>
      </c>
    </row>
    <row r="10" ht="12.0" customHeight="1">
      <c r="A10" s="20"/>
      <c r="B10" s="73" t="s">
        <v>137</v>
      </c>
      <c r="C10" s="131">
        <v>53164.0</v>
      </c>
      <c r="D10" s="89">
        <v>0.1253557491658905</v>
      </c>
      <c r="E10" s="131">
        <v>12186.0</v>
      </c>
      <c r="F10" s="89">
        <v>0.10374860587278749</v>
      </c>
      <c r="G10" s="131">
        <v>12999.0</v>
      </c>
      <c r="H10" s="89">
        <v>0.11249286048081417</v>
      </c>
      <c r="I10" s="131">
        <v>11754.0</v>
      </c>
      <c r="J10" s="89">
        <v>0.10840073410740471</v>
      </c>
      <c r="K10" s="131">
        <v>12519.0</v>
      </c>
      <c r="L10" s="89">
        <v>0.11866125760649088</v>
      </c>
      <c r="M10" s="131">
        <v>49457.0</v>
      </c>
      <c r="N10" s="89">
        <v>0.1106561686837024</v>
      </c>
      <c r="O10" s="131">
        <v>10979.0</v>
      </c>
      <c r="P10" s="89">
        <v>0.10386747649051106</v>
      </c>
      <c r="Q10" s="131">
        <v>10430.0</v>
      </c>
      <c r="R10" s="89">
        <v>0.05245027784063765</v>
      </c>
      <c r="S10" s="131">
        <v>9264.0</v>
      </c>
      <c r="T10" s="89">
        <v>0.08254183224334871</v>
      </c>
      <c r="U10" s="131">
        <v>9661.0</v>
      </c>
      <c r="V10" s="89">
        <v>0.08585037277954022</v>
      </c>
      <c r="W10" s="131">
        <v>40334.0</v>
      </c>
      <c r="X10" s="89">
        <v>0.0918851560844813</v>
      </c>
      <c r="Y10" s="131">
        <v>9057.254</v>
      </c>
      <c r="Z10" s="89">
        <v>0.0816878109835485</v>
      </c>
    </row>
    <row r="11" ht="12.0" customHeight="1">
      <c r="A11" s="20"/>
      <c r="B11" s="132" t="s">
        <v>102</v>
      </c>
      <c r="C11" s="131">
        <v>28934.0</v>
      </c>
      <c r="D11" s="89">
        <v>0.06822367102486412</v>
      </c>
      <c r="E11" s="131">
        <v>10569.0</v>
      </c>
      <c r="F11" s="89">
        <v>0.08998186570404489</v>
      </c>
      <c r="G11" s="131">
        <v>10959.0</v>
      </c>
      <c r="H11" s="89">
        <v>0.09483877667583987</v>
      </c>
      <c r="I11" s="131">
        <v>12085.0</v>
      </c>
      <c r="J11" s="89">
        <v>0.1114533666571368</v>
      </c>
      <c r="K11" s="131">
        <v>12295.0</v>
      </c>
      <c r="L11" s="89">
        <v>0.1165380751075809</v>
      </c>
      <c r="M11" s="131">
        <v>45910.0</v>
      </c>
      <c r="N11" s="89">
        <v>0.10272003365082348</v>
      </c>
      <c r="O11" s="131">
        <v>12063.0</v>
      </c>
      <c r="P11" s="89">
        <v>0.11412272237043765</v>
      </c>
      <c r="Q11" s="131">
        <v>10040.0</v>
      </c>
      <c r="R11" s="89">
        <v>0.5048955268914536</v>
      </c>
      <c r="S11" s="131">
        <v>9737.0</v>
      </c>
      <c r="T11" s="89">
        <v>0.08675624142416737</v>
      </c>
      <c r="U11" s="131">
        <v>8220.0</v>
      </c>
      <c r="V11" s="89">
        <v>0.07304524006291488</v>
      </c>
      <c r="W11" s="131">
        <v>40059.0</v>
      </c>
      <c r="X11" s="89">
        <v>0.0912586767389358</v>
      </c>
      <c r="Y11" s="131">
        <v>6095.348</v>
      </c>
      <c r="Z11" s="89">
        <v>0.05497423781015199</v>
      </c>
    </row>
    <row r="12" ht="12.0" customHeight="1">
      <c r="A12" s="20"/>
      <c r="B12" s="133" t="s">
        <v>138</v>
      </c>
      <c r="C12" s="134">
        <v>424105.0</v>
      </c>
      <c r="D12" s="135"/>
      <c r="E12" s="134">
        <v>117457.0</v>
      </c>
      <c r="F12" s="135"/>
      <c r="G12" s="134">
        <v>115554.0</v>
      </c>
      <c r="H12" s="135"/>
      <c r="I12" s="134">
        <v>108431.0</v>
      </c>
      <c r="J12" s="135"/>
      <c r="K12" s="134">
        <v>105502.0</v>
      </c>
      <c r="L12" s="135"/>
      <c r="M12" s="134">
        <v>446943.0</v>
      </c>
      <c r="N12" s="135"/>
      <c r="O12" s="134">
        <v>105702.0</v>
      </c>
      <c r="P12" s="135"/>
      <c r="Q12" s="134">
        <v>108494.0</v>
      </c>
      <c r="R12" s="135"/>
      <c r="S12" s="134">
        <v>112234.0</v>
      </c>
      <c r="T12" s="135"/>
      <c r="U12" s="134">
        <v>112533.0</v>
      </c>
      <c r="V12" s="135"/>
      <c r="W12" s="134">
        <v>438961.0</v>
      </c>
      <c r="X12" s="135"/>
      <c r="Y12" s="134">
        <v>110876.444</v>
      </c>
      <c r="Z12" s="135"/>
    </row>
    <row r="13" ht="12.0" customHeight="1">
      <c r="A13" s="20"/>
      <c r="B13" s="20"/>
      <c r="C13" s="131"/>
      <c r="D13" s="129"/>
      <c r="E13" s="131"/>
      <c r="F13" s="129"/>
      <c r="G13" s="131"/>
      <c r="H13" s="129"/>
      <c r="I13" s="131"/>
      <c r="J13" s="129"/>
      <c r="K13" s="131"/>
      <c r="L13" s="129"/>
      <c r="M13" s="131"/>
      <c r="N13" s="129"/>
      <c r="O13" s="131"/>
      <c r="P13" s="129"/>
      <c r="Q13" s="131"/>
      <c r="R13" s="129"/>
      <c r="S13" s="131"/>
      <c r="T13" s="129"/>
      <c r="U13" s="131"/>
      <c r="V13" s="129"/>
      <c r="W13" s="131"/>
      <c r="X13" s="129"/>
      <c r="Y13" s="131"/>
      <c r="Z13" s="129"/>
    </row>
    <row r="14" ht="12.0" customHeight="1">
      <c r="A14" s="20"/>
      <c r="B14" s="20"/>
      <c r="C14" s="136"/>
      <c r="D14" s="129"/>
      <c r="E14" s="136"/>
      <c r="F14" s="129"/>
      <c r="G14" s="136"/>
      <c r="H14" s="129"/>
      <c r="I14" s="136"/>
      <c r="J14" s="129"/>
      <c r="K14" s="136"/>
      <c r="L14" s="129"/>
      <c r="M14" s="136"/>
      <c r="N14" s="129"/>
      <c r="O14" s="136"/>
      <c r="P14" s="129"/>
      <c r="Q14" s="136"/>
      <c r="R14" s="129"/>
      <c r="S14" s="136"/>
      <c r="T14" s="129"/>
      <c r="U14" s="136"/>
      <c r="V14" s="129"/>
      <c r="W14" s="136"/>
      <c r="X14" s="129"/>
      <c r="Y14" s="136"/>
      <c r="Z14" s="129"/>
    </row>
    <row r="15" ht="12.0" customHeight="1">
      <c r="A15" s="20"/>
      <c r="B15" s="6" t="s">
        <v>139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</row>
    <row r="16" ht="12.0" customHeight="1">
      <c r="A16" s="20"/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2.0" customHeight="1">
      <c r="A17" s="20"/>
      <c r="B17" s="20"/>
      <c r="C17" s="130">
        <v>2022.0</v>
      </c>
      <c r="E17" s="130" t="s">
        <v>41</v>
      </c>
      <c r="G17" s="130" t="s">
        <v>42</v>
      </c>
      <c r="I17" s="130" t="s">
        <v>43</v>
      </c>
      <c r="K17" s="130" t="s">
        <v>44</v>
      </c>
      <c r="M17" s="130">
        <v>2023.0</v>
      </c>
      <c r="O17" s="130" t="s">
        <v>45</v>
      </c>
      <c r="Q17" s="130" t="s">
        <v>46</v>
      </c>
      <c r="S17" s="130" t="s">
        <v>47</v>
      </c>
      <c r="U17" s="130" t="s">
        <v>48</v>
      </c>
      <c r="W17" s="130">
        <v>2024.0</v>
      </c>
      <c r="Y17" s="130" t="s">
        <v>49</v>
      </c>
    </row>
    <row r="18" ht="12.0" customHeight="1">
      <c r="A18" s="20"/>
      <c r="B18" s="137" t="s">
        <v>140</v>
      </c>
      <c r="C18" s="131">
        <v>178846.0</v>
      </c>
      <c r="D18" s="138">
        <v>0.42170217281097844</v>
      </c>
      <c r="E18" s="131">
        <v>50717.0</v>
      </c>
      <c r="F18" s="138">
        <v>0.431792060073048</v>
      </c>
      <c r="G18" s="131">
        <v>51891.0</v>
      </c>
      <c r="H18" s="138">
        <v>0.44906277584505944</v>
      </c>
      <c r="I18" s="131">
        <v>45667.0</v>
      </c>
      <c r="J18" s="138">
        <v>0.4211618448598648</v>
      </c>
      <c r="K18" s="131">
        <v>43489.0</v>
      </c>
      <c r="L18" s="138">
        <v>0.4122101950673921</v>
      </c>
      <c r="M18" s="131">
        <v>195437.0</v>
      </c>
      <c r="N18" s="138">
        <v>0.4372749992728379</v>
      </c>
      <c r="O18" s="131">
        <v>44001.0</v>
      </c>
      <c r="P18" s="138">
        <v>0.4162740534710791</v>
      </c>
      <c r="Q18" s="131">
        <v>48205.0</v>
      </c>
      <c r="R18" s="138">
        <v>0.4443102844396925</v>
      </c>
      <c r="S18" s="131">
        <v>51396.0</v>
      </c>
      <c r="T18" s="138">
        <v>0.4579360977956769</v>
      </c>
      <c r="U18" s="131">
        <v>50876.0</v>
      </c>
      <c r="V18" s="138">
        <v>0.4520984955524157</v>
      </c>
      <c r="W18" s="131">
        <v>194478.0</v>
      </c>
      <c r="X18" s="138">
        <v>0.4430416369563583</v>
      </c>
      <c r="Y18" s="131">
        <v>49058.98384</v>
      </c>
      <c r="Z18" s="138">
        <v>0.4424653472049902</v>
      </c>
    </row>
    <row r="19" ht="12.0" customHeight="1">
      <c r="A19" s="20"/>
      <c r="B19" s="5" t="s">
        <v>141</v>
      </c>
      <c r="C19" s="131">
        <v>39986.0</v>
      </c>
      <c r="D19" s="138">
        <v>0.09428325532592165</v>
      </c>
      <c r="E19" s="131">
        <v>14196.0</v>
      </c>
      <c r="F19" s="138">
        <v>0.12086125135155844</v>
      </c>
      <c r="G19" s="131">
        <v>11916.0</v>
      </c>
      <c r="H19" s="138">
        <v>0.1031206189314087</v>
      </c>
      <c r="I19" s="131">
        <v>11073.0</v>
      </c>
      <c r="J19" s="138">
        <v>0.10212024236611301</v>
      </c>
      <c r="K19" s="131">
        <v>11525.0</v>
      </c>
      <c r="L19" s="138">
        <v>0.10923963526757786</v>
      </c>
      <c r="M19" s="131">
        <v>45037.0</v>
      </c>
      <c r="N19" s="138">
        <v>0.1007667644419982</v>
      </c>
      <c r="O19" s="131">
        <v>12343.0</v>
      </c>
      <c r="P19" s="138">
        <v>0.11677167887078768</v>
      </c>
      <c r="Q19" s="131">
        <v>11965.0</v>
      </c>
      <c r="R19" s="138">
        <v>0.11028259627260494</v>
      </c>
      <c r="S19" s="131">
        <v>10543.0</v>
      </c>
      <c r="T19" s="138">
        <v>0.09393766594793022</v>
      </c>
      <c r="U19" s="131">
        <v>8683.0</v>
      </c>
      <c r="V19" s="138">
        <v>0.07715958874285765</v>
      </c>
      <c r="W19" s="131">
        <v>43534.0</v>
      </c>
      <c r="X19" s="138">
        <v>0.0991750975599199</v>
      </c>
      <c r="Y19" s="131">
        <v>7416.04335</v>
      </c>
      <c r="Z19" s="138">
        <v>0.0668856535318121</v>
      </c>
    </row>
    <row r="20" ht="12.0" customHeight="1">
      <c r="A20" s="20"/>
      <c r="B20" s="90" t="s">
        <v>142</v>
      </c>
      <c r="C20" s="131">
        <v>189330.0</v>
      </c>
      <c r="D20" s="138">
        <v>0.4464224661345657</v>
      </c>
      <c r="E20" s="131">
        <v>46330.0</v>
      </c>
      <c r="F20" s="138">
        <v>0.39444222140868573</v>
      </c>
      <c r="G20" s="131">
        <v>46105.0</v>
      </c>
      <c r="H20" s="138">
        <v>0.3989909479550686</v>
      </c>
      <c r="I20" s="131">
        <v>47104.0</v>
      </c>
      <c r="J20" s="138">
        <v>0.43441451245492524</v>
      </c>
      <c r="K20" s="131">
        <v>45711.0</v>
      </c>
      <c r="L20" s="138">
        <v>0.43327140717711515</v>
      </c>
      <c r="M20" s="131">
        <v>185250.0</v>
      </c>
      <c r="N20" s="138">
        <v>0.4144823836596613</v>
      </c>
      <c r="O20" s="131">
        <v>44964.0</v>
      </c>
      <c r="P20" s="138">
        <v>0.42538457172049726</v>
      </c>
      <c r="Q20" s="131">
        <v>43373.0</v>
      </c>
      <c r="R20" s="138">
        <v>0.39977325935074753</v>
      </c>
      <c r="S20" s="131">
        <v>45350.0</v>
      </c>
      <c r="T20" s="138">
        <v>0.4040665039114707</v>
      </c>
      <c r="U20" s="131">
        <v>48294.0</v>
      </c>
      <c r="V20" s="138">
        <v>0.42915411479299403</v>
      </c>
      <c r="W20" s="131">
        <v>181981.0</v>
      </c>
      <c r="X20" s="138">
        <v>0.41457213738805954</v>
      </c>
      <c r="Y20" s="131">
        <v>49686.6181</v>
      </c>
      <c r="Z20" s="138">
        <v>0.448126010941409</v>
      </c>
    </row>
    <row r="21" ht="12.0" customHeight="1">
      <c r="A21" s="20"/>
      <c r="B21" s="90" t="s">
        <v>143</v>
      </c>
      <c r="C21" s="131">
        <v>15943.0</v>
      </c>
      <c r="D21" s="138">
        <v>0.037592105728534206</v>
      </c>
      <c r="E21" s="131">
        <v>6214.0</v>
      </c>
      <c r="F21" s="138">
        <v>0.05290446716670782</v>
      </c>
      <c r="G21" s="131">
        <v>5642.0</v>
      </c>
      <c r="H21" s="138">
        <v>0.04882565726846323</v>
      </c>
      <c r="I21" s="131">
        <v>4587.0</v>
      </c>
      <c r="J21" s="138">
        <v>0.042303400319096934</v>
      </c>
      <c r="K21" s="131">
        <v>4777.0</v>
      </c>
      <c r="L21" s="138">
        <v>0.045278762487914924</v>
      </c>
      <c r="M21" s="131">
        <v>21219.0</v>
      </c>
      <c r="N21" s="138">
        <v>0.04747585262550258</v>
      </c>
      <c r="O21" s="131">
        <v>4394.0</v>
      </c>
      <c r="P21" s="138">
        <v>0.04156969593763599</v>
      </c>
      <c r="Q21" s="131">
        <v>4951.0</v>
      </c>
      <c r="R21" s="138">
        <v>0.04563385993695504</v>
      </c>
      <c r="S21" s="131">
        <v>4945.0</v>
      </c>
      <c r="T21" s="138">
        <v>0.04405973234492221</v>
      </c>
      <c r="U21" s="131">
        <v>4680.0</v>
      </c>
      <c r="V21" s="138">
        <v>0.04158780091173256</v>
      </c>
      <c r="W21" s="131">
        <v>18968.0</v>
      </c>
      <c r="X21" s="138">
        <v>0.04321112809566226</v>
      </c>
      <c r="Y21" s="131">
        <v>4713.79769</v>
      </c>
      <c r="Z21" s="138">
        <v>0.04251396927343962</v>
      </c>
    </row>
    <row r="22" ht="12.0" customHeight="1">
      <c r="A22" s="20"/>
      <c r="B22" s="139" t="s">
        <v>138</v>
      </c>
      <c r="C22" s="134">
        <v>424105.0</v>
      </c>
      <c r="D22" s="140"/>
      <c r="E22" s="134">
        <v>117457.0</v>
      </c>
      <c r="F22" s="140"/>
      <c r="G22" s="134">
        <v>115554.0</v>
      </c>
      <c r="H22" s="140"/>
      <c r="I22" s="134">
        <v>108431.0</v>
      </c>
      <c r="J22" s="140"/>
      <c r="K22" s="134">
        <v>105502.0</v>
      </c>
      <c r="L22" s="140"/>
      <c r="M22" s="134">
        <v>446943.0</v>
      </c>
      <c r="N22" s="140"/>
      <c r="O22" s="134">
        <v>105702.0</v>
      </c>
      <c r="P22" s="140"/>
      <c r="Q22" s="134">
        <v>108494.0</v>
      </c>
      <c r="R22" s="140"/>
      <c r="S22" s="134">
        <v>112234.0</v>
      </c>
      <c r="T22" s="140"/>
      <c r="U22" s="134">
        <v>112533.0</v>
      </c>
      <c r="V22" s="140"/>
      <c r="W22" s="134">
        <v>438961.0</v>
      </c>
      <c r="X22" s="140"/>
      <c r="Y22" s="134">
        <v>110876.44298</v>
      </c>
      <c r="Z22" s="140"/>
    </row>
    <row r="23" ht="12.0" customHeight="1">
      <c r="A23" s="20"/>
      <c r="B23" s="35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4" ht="12.0" customHeight="1">
      <c r="A24" s="20"/>
      <c r="B24" s="6" t="s">
        <v>144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</row>
    <row r="25" ht="12.0" customHeight="1">
      <c r="A25" s="20"/>
      <c r="B25" s="6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</row>
    <row r="26" ht="12.0" customHeight="1">
      <c r="A26" s="20"/>
      <c r="B26" s="90"/>
      <c r="C26" s="130">
        <v>2022.0</v>
      </c>
      <c r="E26" s="130" t="s">
        <v>41</v>
      </c>
      <c r="G26" s="130" t="s">
        <v>42</v>
      </c>
      <c r="I26" s="130" t="s">
        <v>43</v>
      </c>
      <c r="K26" s="130" t="s">
        <v>44</v>
      </c>
      <c r="M26" s="130">
        <v>2023.0</v>
      </c>
      <c r="O26" s="130" t="s">
        <v>45</v>
      </c>
      <c r="Q26" s="130" t="s">
        <v>46</v>
      </c>
      <c r="S26" s="130" t="s">
        <v>47</v>
      </c>
      <c r="U26" s="130" t="s">
        <v>48</v>
      </c>
      <c r="W26" s="130">
        <v>2024.0</v>
      </c>
      <c r="Y26" s="130" t="s">
        <v>49</v>
      </c>
    </row>
    <row r="27" ht="12.0" customHeight="1">
      <c r="A27" s="20"/>
      <c r="B27" s="90" t="s">
        <v>145</v>
      </c>
      <c r="C27" s="114">
        <v>63213.0</v>
      </c>
      <c r="D27" s="141">
        <v>0.1490503530965209</v>
      </c>
      <c r="E27" s="114">
        <v>12985.0</v>
      </c>
      <c r="F27" s="141">
        <v>0.11055109529444818</v>
      </c>
      <c r="G27" s="114">
        <v>12474.0</v>
      </c>
      <c r="H27" s="141">
        <v>0.10794953008982813</v>
      </c>
      <c r="I27" s="114">
        <v>7682.0</v>
      </c>
      <c r="J27" s="141">
        <v>0.07084689802731692</v>
      </c>
      <c r="K27" s="114">
        <v>6683.0</v>
      </c>
      <c r="L27" s="141">
        <v>0.0633447707152471</v>
      </c>
      <c r="M27" s="114">
        <v>36911.0</v>
      </c>
      <c r="N27" s="141">
        <v>0.08258547510532663</v>
      </c>
      <c r="O27" s="114">
        <v>6834.0</v>
      </c>
      <c r="P27" s="141">
        <v>0.06465345972640063</v>
      </c>
      <c r="Q27" s="114">
        <v>6861.0</v>
      </c>
      <c r="R27" s="141">
        <v>0.03450252696688542</v>
      </c>
      <c r="S27" s="114">
        <v>8720.0</v>
      </c>
      <c r="T27" s="141">
        <v>0.07769481618760804</v>
      </c>
      <c r="U27" s="114">
        <v>11002.0</v>
      </c>
      <c r="V27" s="141">
        <v>0.0977668772715559</v>
      </c>
      <c r="W27" s="114">
        <v>33416.0</v>
      </c>
      <c r="X27" s="141">
        <v>0.0761252138572675</v>
      </c>
      <c r="Y27" s="114">
        <v>11758.36264</v>
      </c>
      <c r="Z27" s="141">
        <v>0.10604924115504845</v>
      </c>
    </row>
    <row r="28" ht="12.0" customHeight="1">
      <c r="A28" s="20"/>
      <c r="B28" s="90" t="s">
        <v>146</v>
      </c>
      <c r="C28" s="114">
        <v>209605.0</v>
      </c>
      <c r="D28" s="141">
        <v>0.4942290234729607</v>
      </c>
      <c r="E28" s="114">
        <v>52078.0</v>
      </c>
      <c r="F28" s="141">
        <v>0.44337927922558895</v>
      </c>
      <c r="G28" s="114">
        <v>49250.0</v>
      </c>
      <c r="H28" s="141">
        <v>0.42620766048773734</v>
      </c>
      <c r="I28" s="114">
        <v>42697.0</v>
      </c>
      <c r="J28" s="141">
        <v>0.3937711540057733</v>
      </c>
      <c r="K28" s="114">
        <v>40242.0</v>
      </c>
      <c r="L28" s="141">
        <v>0.38143352732649616</v>
      </c>
      <c r="M28" s="114">
        <v>177419.0</v>
      </c>
      <c r="N28" s="141">
        <v>0.3969611337463614</v>
      </c>
      <c r="O28" s="114">
        <v>43435.25</v>
      </c>
      <c r="P28" s="141">
        <v>0.4109217422565325</v>
      </c>
      <c r="Q28" s="114">
        <v>45477.0</v>
      </c>
      <c r="R28" s="141">
        <v>0.22869427472278797</v>
      </c>
      <c r="S28" s="114">
        <v>47080.0</v>
      </c>
      <c r="T28" s="141">
        <v>0.41948072776520484</v>
      </c>
      <c r="U28" s="114">
        <v>47955.0</v>
      </c>
      <c r="V28" s="141">
        <v>0.42614166511156726</v>
      </c>
      <c r="W28" s="114">
        <v>180481.0</v>
      </c>
      <c r="X28" s="141">
        <v>0.4111549773214477</v>
      </c>
      <c r="Y28" s="114">
        <v>46565.91395</v>
      </c>
      <c r="Z28" s="141">
        <v>0.4199802293296837</v>
      </c>
    </row>
    <row r="29" ht="12.0" customHeight="1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ht="12.0" customHeight="1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Q5:R5"/>
    <mergeCell ref="S5:T5"/>
    <mergeCell ref="U5:V5"/>
    <mergeCell ref="W5:X5"/>
    <mergeCell ref="Y5:Z5"/>
    <mergeCell ref="C5:D5"/>
    <mergeCell ref="E5:F5"/>
    <mergeCell ref="G5:H5"/>
    <mergeCell ref="I5:J5"/>
    <mergeCell ref="K5:L5"/>
    <mergeCell ref="M5:N5"/>
    <mergeCell ref="O5:P5"/>
    <mergeCell ref="Q17:R17"/>
    <mergeCell ref="S17:T17"/>
    <mergeCell ref="U17:V17"/>
    <mergeCell ref="W17:X17"/>
    <mergeCell ref="Y17:Z17"/>
    <mergeCell ref="C17:D17"/>
    <mergeCell ref="E17:F17"/>
    <mergeCell ref="G17:H17"/>
    <mergeCell ref="I17:J17"/>
    <mergeCell ref="K17:L17"/>
    <mergeCell ref="M17:N17"/>
    <mergeCell ref="O17:P17"/>
    <mergeCell ref="Q26:R26"/>
    <mergeCell ref="S26:T26"/>
    <mergeCell ref="U26:V26"/>
    <mergeCell ref="W26:X26"/>
    <mergeCell ref="Y26:Z26"/>
    <mergeCell ref="C26:D26"/>
    <mergeCell ref="E26:F26"/>
    <mergeCell ref="G26:H26"/>
    <mergeCell ref="I26:J26"/>
    <mergeCell ref="K26:L26"/>
    <mergeCell ref="M26:N26"/>
    <mergeCell ref="O26:P26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{F427B345-91E6-4629-8375-511596753B34}</vt:lpwstr>
  </property>
</Properties>
</file>