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undos\ATIVOS\BTG FUNDO DE CRI\FEXC\Asset Management\Contabilização\MTM_HTM\2022\"/>
    </mc:Choice>
  </mc:AlternateContent>
  <xr:revisionPtr revIDLastSave="0" documentId="13_ncr:1_{40EE61B4-467E-4C4D-82B3-F098D4DAF32D}" xr6:coauthVersionLast="46" xr6:coauthVersionMax="46" xr10:uidLastSave="{00000000-0000-0000-0000-000000000000}"/>
  <bookViews>
    <workbookView xWindow="-28920" yWindow="-120" windowWidth="29040" windowHeight="16440" activeTab="1" xr2:uid="{A5E1F03E-9A1D-4F7D-AFD7-BC59A9B93FED}"/>
  </bookViews>
  <sheets>
    <sheet name="Portfolio" sheetId="1" r:id="rId1"/>
    <sheet name="Rendas" sheetId="2" r:id="rId2"/>
  </sheets>
  <definedNames>
    <definedName name="_xlnm._FilterDatabase" localSheetId="0" hidden="1">Portfolio!$A$5:$O$61</definedName>
  </definedName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6" i="2" l="1"/>
  <c r="J66" i="2"/>
  <c r="I66" i="2"/>
  <c r="G66" i="2"/>
  <c r="F66" i="2"/>
  <c r="E66" i="2"/>
  <c r="O66" i="2"/>
  <c r="N66" i="2" l="1"/>
  <c r="M66" i="2"/>
</calcChain>
</file>

<file path=xl/sharedStrings.xml><?xml version="1.0" encoding="utf-8"?>
<sst xmlns="http://schemas.openxmlformats.org/spreadsheetml/2006/main" count="510" uniqueCount="217">
  <si>
    <t>Ativo</t>
  </si>
  <si>
    <t>Emissor &amp; Série &amp; Emissão</t>
  </si>
  <si>
    <t>Índice</t>
  </si>
  <si>
    <t>Duration</t>
  </si>
  <si>
    <t>Concentração PL</t>
  </si>
  <si>
    <t>Segmento</t>
  </si>
  <si>
    <t>Série do CRI</t>
  </si>
  <si>
    <t>Concentração CRI</t>
  </si>
  <si>
    <t>07L0006224</t>
  </si>
  <si>
    <t>Residencial</t>
  </si>
  <si>
    <t>Única</t>
  </si>
  <si>
    <t>08A0010106</t>
  </si>
  <si>
    <t>08C0014529</t>
  </si>
  <si>
    <t>08I0013317</t>
  </si>
  <si>
    <t>08L0002118</t>
  </si>
  <si>
    <t>09B0002128</t>
  </si>
  <si>
    <t>09C0005309</t>
  </si>
  <si>
    <t>09D0007414</t>
  </si>
  <si>
    <t>09F0014788</t>
  </si>
  <si>
    <t>09H0007932</t>
  </si>
  <si>
    <t>09J0008264</t>
  </si>
  <si>
    <t>09J0016949</t>
  </si>
  <si>
    <t>10D0018560</t>
  </si>
  <si>
    <t>11A0027576</t>
  </si>
  <si>
    <t>11C0034561</t>
  </si>
  <si>
    <t>11D0026633</t>
  </si>
  <si>
    <t>11F0031126</t>
  </si>
  <si>
    <t>11F0031150</t>
  </si>
  <si>
    <t>11F0031174</t>
  </si>
  <si>
    <t>11F0034556</t>
  </si>
  <si>
    <t>11F0039975</t>
  </si>
  <si>
    <t>11H0020284</t>
  </si>
  <si>
    <t>11H0022430</t>
  </si>
  <si>
    <t>11I0019326</t>
  </si>
  <si>
    <t>11K0018241</t>
  </si>
  <si>
    <t>15I0673051</t>
  </si>
  <si>
    <t>16I0965520</t>
  </si>
  <si>
    <t>18C0043043</t>
  </si>
  <si>
    <t>19F0022619</t>
  </si>
  <si>
    <t>19I0737680</t>
  </si>
  <si>
    <t>19I0739560</t>
  </si>
  <si>
    <t>19I0739706</t>
  </si>
  <si>
    <t>19K1124486</t>
  </si>
  <si>
    <t>19L0853159</t>
  </si>
  <si>
    <t>20J0647410</t>
  </si>
  <si>
    <t>20J0837296</t>
  </si>
  <si>
    <t>20J0846991</t>
  </si>
  <si>
    <t>20L0687133</t>
  </si>
  <si>
    <t>21B0695001</t>
  </si>
  <si>
    <t>21B0695002</t>
  </si>
  <si>
    <t>21C0818300</t>
  </si>
  <si>
    <t>21D0695718</t>
  </si>
  <si>
    <t>21D0696194</t>
  </si>
  <si>
    <t>21G0479767</t>
  </si>
  <si>
    <t>21G0688208</t>
  </si>
  <si>
    <t>21G0707741</t>
  </si>
  <si>
    <t>21H0012919</t>
  </si>
  <si>
    <t xml:space="preserve">Residencial S78 </t>
  </si>
  <si>
    <t>BRAZILIAN - 78 - 1</t>
  </si>
  <si>
    <t>IGPM</t>
  </si>
  <si>
    <t>Oliveira Trust</t>
  </si>
  <si>
    <t xml:space="preserve">Residencial S85 </t>
  </si>
  <si>
    <t>BRAZILIAN - 85 - 1</t>
  </si>
  <si>
    <t xml:space="preserve">Residencial S88 </t>
  </si>
  <si>
    <t>BRAZILIAN - 88 - 1</t>
  </si>
  <si>
    <t xml:space="preserve">Residencial S106 </t>
  </si>
  <si>
    <t>BRAZILIAN - 106 - 1</t>
  </si>
  <si>
    <t xml:space="preserve">Residencial S113 </t>
  </si>
  <si>
    <t>BRAZILIAN - 113 - 1</t>
  </si>
  <si>
    <t xml:space="preserve">Residencial S116 </t>
  </si>
  <si>
    <t>BRAZILIAN - 116 - 1</t>
  </si>
  <si>
    <t xml:space="preserve">Residencial S117 </t>
  </si>
  <si>
    <t>BRAZILIAN - 117 - 1</t>
  </si>
  <si>
    <t xml:space="preserve">Residencial S120 </t>
  </si>
  <si>
    <t>BRAZILIAN - 120 - 1</t>
  </si>
  <si>
    <t xml:space="preserve">Residencial S123 </t>
  </si>
  <si>
    <t>BRAZILIAN - 123 - 1</t>
  </si>
  <si>
    <t xml:space="preserve">Residencial S125 </t>
  </si>
  <si>
    <t>BRAZILIAN - 125 - 1</t>
  </si>
  <si>
    <t xml:space="preserve">Residencial S127 </t>
  </si>
  <si>
    <t>BRAZILIAN - 127 - 1</t>
  </si>
  <si>
    <t>Residencial S130 A+</t>
  </si>
  <si>
    <t>BRAZILIAN - 130 - 1</t>
  </si>
  <si>
    <t>Residencial S156 C</t>
  </si>
  <si>
    <t>BRAZILIAN - 156 - 1</t>
  </si>
  <si>
    <t>Residencial S201 A+</t>
  </si>
  <si>
    <t>BRAZILIAN - 201 - 1</t>
  </si>
  <si>
    <t>Residencial S217 A</t>
  </si>
  <si>
    <t>BRAZILIAN - 217 - 1</t>
  </si>
  <si>
    <t>Residencial S226 A-</t>
  </si>
  <si>
    <t>BRAZILIAN - 226 - 1</t>
  </si>
  <si>
    <t xml:space="preserve">Residencial S237 </t>
  </si>
  <si>
    <t>BRAZILIAN - 237 - 1</t>
  </si>
  <si>
    <t>TR</t>
  </si>
  <si>
    <t xml:space="preserve">Residencial S238 </t>
  </si>
  <si>
    <t>BRAZILIAN - 238 - 1</t>
  </si>
  <si>
    <t>PRE</t>
  </si>
  <si>
    <t xml:space="preserve">Residencial S239 </t>
  </si>
  <si>
    <t>BRAZILIAN - 239 - 1</t>
  </si>
  <si>
    <t xml:space="preserve">Residencial S244 </t>
  </si>
  <si>
    <t>BRAZILIAN - 244 - 1</t>
  </si>
  <si>
    <t>Residencial S247 A</t>
  </si>
  <si>
    <t>Residencial S253 A</t>
  </si>
  <si>
    <t>BRAZILIAN - 253 - 1</t>
  </si>
  <si>
    <t>Residencial S255 BBB</t>
  </si>
  <si>
    <t>BRAZILIAN - 255 - 1</t>
  </si>
  <si>
    <t xml:space="preserve">Residencial S259 </t>
  </si>
  <si>
    <t>BRAZILIAN - 259 - 1</t>
  </si>
  <si>
    <t>Residencial S269 BBB</t>
  </si>
  <si>
    <t>BRAZILIAN - 269 - 1</t>
  </si>
  <si>
    <t xml:space="preserve">Residencial S368 </t>
  </si>
  <si>
    <t>BRAZILIAN - 368 - 1</t>
  </si>
  <si>
    <t>Aliansce - BSC</t>
  </si>
  <si>
    <t>IPCA</t>
  </si>
  <si>
    <t>Pentágono</t>
  </si>
  <si>
    <t>Vortx</t>
  </si>
  <si>
    <t>Regus</t>
  </si>
  <si>
    <t>TRUE - 131 - 1</t>
  </si>
  <si>
    <t>Vórtx</t>
  </si>
  <si>
    <t>Helbor III</t>
  </si>
  <si>
    <t>PROVINCIA - 5 - 3</t>
  </si>
  <si>
    <t>JCC</t>
  </si>
  <si>
    <t>HABITASEC - 163 - 1</t>
  </si>
  <si>
    <t>Vitacon Sr</t>
  </si>
  <si>
    <t>VIRGO - 47 - 4</t>
  </si>
  <si>
    <t>Vitacon Mz</t>
  </si>
  <si>
    <t>VIRGO - 48 - 4</t>
  </si>
  <si>
    <t>Carvalho Hosken</t>
  </si>
  <si>
    <t>OURINVEST - 25 - 1</t>
  </si>
  <si>
    <t>H Commcor</t>
  </si>
  <si>
    <t>GJP</t>
  </si>
  <si>
    <t>Cashme</t>
  </si>
  <si>
    <t>Vitacon II Sr</t>
  </si>
  <si>
    <t>HABITASEC - 214 - 1</t>
  </si>
  <si>
    <t>Vitacon II Mz</t>
  </si>
  <si>
    <t>HABITASEC - 215 - 1</t>
  </si>
  <si>
    <t>GPA II S2</t>
  </si>
  <si>
    <t>TRUE - 346 - 1</t>
  </si>
  <si>
    <t>I.Riedi I</t>
  </si>
  <si>
    <t>TRUE - 363 - 1</t>
  </si>
  <si>
    <t>I.Riedi II</t>
  </si>
  <si>
    <t>TRUE - 364 - 1</t>
  </si>
  <si>
    <t>RioPet</t>
  </si>
  <si>
    <t>TRUE - 329 - 1</t>
  </si>
  <si>
    <t>You I</t>
  </si>
  <si>
    <t>VERT - 38 - 1</t>
  </si>
  <si>
    <t>You II</t>
  </si>
  <si>
    <t>VERT - 38 - 2</t>
  </si>
  <si>
    <t>CD RP IPCA</t>
  </si>
  <si>
    <t>VERT - 2 - 50</t>
  </si>
  <si>
    <t>Conx</t>
  </si>
  <si>
    <t>VIRGO - 241 - 4</t>
  </si>
  <si>
    <t>Socicam</t>
  </si>
  <si>
    <t>Le Biscuit</t>
  </si>
  <si>
    <t>Planner</t>
  </si>
  <si>
    <t>Rede Duque</t>
  </si>
  <si>
    <t>Bait</t>
  </si>
  <si>
    <t>21I0855537</t>
  </si>
  <si>
    <t>21I0855623</t>
  </si>
  <si>
    <t>21I0566602</t>
  </si>
  <si>
    <t>TRUE - 443 - 1</t>
  </si>
  <si>
    <t>TRUE - 444 - 1</t>
  </si>
  <si>
    <t>Sênior</t>
  </si>
  <si>
    <t>REIT - 22 - 2</t>
  </si>
  <si>
    <t>VIRGO - 283 - 4</t>
  </si>
  <si>
    <t>TRUE - 454 - 1</t>
  </si>
  <si>
    <t>Mezanino</t>
  </si>
  <si>
    <t>BRAZILIAN - 247 - 1</t>
  </si>
  <si>
    <t>KNIP11</t>
  </si>
  <si>
    <t>HREC11</t>
  </si>
  <si>
    <t>SHOP11</t>
  </si>
  <si>
    <t>MCCI11</t>
  </si>
  <si>
    <t>KNSC11</t>
  </si>
  <si>
    <t>VERT - 1 - 56</t>
  </si>
  <si>
    <t>Comfrio</t>
  </si>
  <si>
    <t>21J0195709</t>
  </si>
  <si>
    <t>Subordinada</t>
  </si>
  <si>
    <t>Ag. Fiduciário</t>
  </si>
  <si>
    <t>Código Cetip</t>
  </si>
  <si>
    <t>Valor de Mercado</t>
  </si>
  <si>
    <t>Tx. Emissão</t>
  </si>
  <si>
    <t>Tx. Aquisição</t>
  </si>
  <si>
    <t>Data Emissão</t>
  </si>
  <si>
    <t>Data Vencimento</t>
  </si>
  <si>
    <t>Logístico</t>
  </si>
  <si>
    <t>Serviços</t>
  </si>
  <si>
    <t>Postos</t>
  </si>
  <si>
    <t>Varejo</t>
  </si>
  <si>
    <t>PLANETA - 145 - 4</t>
  </si>
  <si>
    <t>Industrial</t>
  </si>
  <si>
    <t>Shoppings</t>
  </si>
  <si>
    <t>Laje Corporativa</t>
  </si>
  <si>
    <t>Gafisa</t>
  </si>
  <si>
    <t>TRUE - 465 - 1</t>
  </si>
  <si>
    <t>21K0908334</t>
  </si>
  <si>
    <t>You</t>
  </si>
  <si>
    <t>21L0329277</t>
  </si>
  <si>
    <t>CDI</t>
  </si>
  <si>
    <t>Juros</t>
  </si>
  <si>
    <t>Portfolio</t>
  </si>
  <si>
    <t>Dez/21</t>
  </si>
  <si>
    <t>Correção</t>
  </si>
  <si>
    <t>Amortização</t>
  </si>
  <si>
    <t>Nov/21</t>
  </si>
  <si>
    <t>18E0913223</t>
  </si>
  <si>
    <t>Helbor</t>
  </si>
  <si>
    <t>17H0164854</t>
  </si>
  <si>
    <t>16L0152390</t>
  </si>
  <si>
    <t>20A0978038</t>
  </si>
  <si>
    <t>20A0977906</t>
  </si>
  <si>
    <t>21G0185485</t>
  </si>
  <si>
    <t>Rede D'or</t>
  </si>
  <si>
    <t>Diálogo</t>
  </si>
  <si>
    <t>JSL</t>
  </si>
  <si>
    <t>CD RP CDI</t>
  </si>
  <si>
    <t>Jan/22</t>
  </si>
  <si>
    <t>VERT - 1 - 60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</si>
</sst>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4" fontId="3" fillId="0" borderId="0" xfId="0" applyNumberFormat="1" applyFont="1"/>
    <xf numFmtId="164" fontId="3" fillId="0" borderId="0" xfId="2" applyNumberFormat="1" applyFont="1"/>
    <xf numFmtId="4" fontId="2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10" fontId="3" fillId="0" borderId="0" xfId="0" applyNumberFormat="1" applyFont="1"/>
    <xf numFmtId="164" fontId="3" fillId="0" borderId="0" xfId="2" applyNumberFormat="1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3" fontId="5" fillId="3" borderId="1" xfId="0" applyNumberFormat="1" applyFont="1" applyFill="1" applyBorder="1" applyAlignment="1">
      <alignment horizontal="center"/>
    </xf>
    <xf numFmtId="9" fontId="5" fillId="3" borderId="1" xfId="0" applyNumberFormat="1" applyFont="1" applyFill="1" applyBorder="1" applyAlignment="1">
      <alignment horizontal="center"/>
    </xf>
    <xf numFmtId="15" fontId="5" fillId="3" borderId="1" xfId="0" applyNumberFormat="1" applyFont="1" applyFill="1" applyBorder="1" applyAlignment="1">
      <alignment horizontal="center"/>
    </xf>
    <xf numFmtId="4" fontId="5" fillId="3" borderId="1" xfId="0" applyNumberFormat="1" applyFont="1" applyFill="1" applyBorder="1" applyAlignment="1">
      <alignment horizontal="center"/>
    </xf>
    <xf numFmtId="0" fontId="5" fillId="0" borderId="0" xfId="0" applyFont="1"/>
    <xf numFmtId="10" fontId="5" fillId="3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5" fontId="5" fillId="0" borderId="1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9" fontId="5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0" fontId="4" fillId="2" borderId="1" xfId="0" quotePrefix="1" applyFont="1" applyFill="1" applyBorder="1" applyAlignment="1">
      <alignment horizontal="center" vertical="center"/>
    </xf>
    <xf numFmtId="4" fontId="3" fillId="0" borderId="0" xfId="0" applyNumberFormat="1" applyFont="1" applyFill="1" applyAlignment="1">
      <alignment horizontal="center"/>
    </xf>
    <xf numFmtId="3" fontId="5" fillId="3" borderId="2" xfId="0" applyNumberFormat="1" applyFont="1" applyFill="1" applyBorder="1" applyAlignment="1">
      <alignment horizontal="center"/>
    </xf>
    <xf numFmtId="3" fontId="5" fillId="0" borderId="2" xfId="0" applyNumberFormat="1" applyFont="1" applyFill="1" applyBorder="1" applyAlignment="1">
      <alignment horizontal="center"/>
    </xf>
    <xf numFmtId="0" fontId="2" fillId="0" borderId="0" xfId="0" applyFont="1"/>
    <xf numFmtId="164" fontId="2" fillId="0" borderId="0" xfId="2" applyNumberFormat="1" applyFont="1"/>
    <xf numFmtId="0" fontId="6" fillId="0" borderId="0" xfId="0" applyFont="1"/>
    <xf numFmtId="4" fontId="2" fillId="0" borderId="0" xfId="0" applyNumberFormat="1" applyFont="1"/>
    <xf numFmtId="3" fontId="7" fillId="0" borderId="0" xfId="0" applyNumberFormat="1" applyFont="1" applyAlignment="1">
      <alignment horizontal="center"/>
    </xf>
    <xf numFmtId="0" fontId="7" fillId="0" borderId="0" xfId="0" applyFont="1" applyFill="1"/>
    <xf numFmtId="4" fontId="7" fillId="0" borderId="0" xfId="0" applyNumberFormat="1" applyFont="1" applyFill="1" applyAlignment="1">
      <alignment horizontal="center"/>
    </xf>
    <xf numFmtId="17" fontId="4" fillId="2" borderId="1" xfId="0" quotePrefix="1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514910</xdr:colOff>
      <xdr:row>3</xdr:row>
      <xdr:rowOff>98425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DCDBD527-360D-4DC0-A055-40FC03FD842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7" t="17879" r="9781" b="16865"/>
        <a:stretch/>
      </xdr:blipFill>
      <xdr:spPr bwMode="auto">
        <a:xfrm>
          <a:off x="0" y="0"/>
          <a:ext cx="1543610" cy="669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</xdr:col>
      <xdr:colOff>28575</xdr:colOff>
      <xdr:row>0</xdr:row>
      <xdr:rowOff>38100</xdr:rowOff>
    </xdr:from>
    <xdr:to>
      <xdr:col>9</xdr:col>
      <xdr:colOff>383383</xdr:colOff>
      <xdr:row>3</xdr:row>
      <xdr:rowOff>34925</xdr:rowOff>
    </xdr:to>
    <xdr:sp macro="" textlink="">
      <xdr:nvSpPr>
        <xdr:cNvPr id="3" name="Content Placeholder 1">
          <a:extLst>
            <a:ext uri="{FF2B5EF4-FFF2-40B4-BE49-F238E27FC236}">
              <a16:creationId xmlns:a16="http://schemas.microsoft.com/office/drawing/2014/main" id="{0F8A7127-41E6-4449-93A1-9705A3D7DCBB}"/>
            </a:ext>
          </a:extLst>
        </xdr:cNvPr>
        <xdr:cNvSpPr>
          <a:spLocks noGrp="1"/>
        </xdr:cNvSpPr>
      </xdr:nvSpPr>
      <xdr:spPr>
        <a:xfrm>
          <a:off x="1724025" y="38100"/>
          <a:ext cx="5993608" cy="568325"/>
        </a:xfrm>
        <a:prstGeom prst="rect">
          <a:avLst/>
        </a:prstGeom>
      </xdr:spPr>
      <xdr:txBody>
        <a:bodyPr wrap="square"/>
        <a:lstStyle>
          <a:lvl1pPr marL="0" marR="0" indent="0" algn="l" defTabSz="914400" rtl="0" eaLnBrk="1" fontAlgn="auto" latinLnBrk="0" hangingPunct="1">
            <a:lnSpc>
              <a:spcPct val="90000"/>
            </a:lnSpc>
            <a:spcBef>
              <a:spcPts val="100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 lang="en-US" sz="2400" b="1" kern="1200">
              <a:solidFill>
                <a:srgbClr val="00467D"/>
              </a:solidFill>
              <a:latin typeface="+mn-lt"/>
              <a:ea typeface="+mn-ea"/>
              <a:cs typeface="+mn-cs"/>
            </a:defRPr>
          </a:lvl1pPr>
          <a:lvl2pPr marL="457200" indent="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lang="en-US" sz="2400" b="1" kern="1200">
              <a:solidFill>
                <a:srgbClr val="00467D"/>
              </a:solidFill>
              <a:latin typeface="+mn-lt"/>
              <a:ea typeface="+mn-ea"/>
              <a:cs typeface="+mn-cs"/>
            </a:defRPr>
          </a:lvl2pPr>
          <a:lvl3pPr marL="914400" indent="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lang="en-US" sz="2400" b="1" kern="1200">
              <a:solidFill>
                <a:srgbClr val="00467D"/>
              </a:solidFill>
              <a:latin typeface="+mn-lt"/>
              <a:ea typeface="+mn-ea"/>
              <a:cs typeface="+mn-cs"/>
            </a:defRPr>
          </a:lvl3pPr>
          <a:lvl4pPr marL="1371600" indent="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146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718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290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862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2200"/>
            <a:t>Planilha de Fundamentos - FEXC11</a:t>
          </a:r>
        </a:p>
        <a:p>
          <a:r>
            <a:rPr lang="en-US" sz="1000"/>
            <a:t>Data-base: janeiro de 2022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4</xdr:row>
      <xdr:rowOff>98425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996D612C-D9E9-4E72-AEC7-F349622C292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7" t="17879" r="9781" b="16865"/>
        <a:stretch/>
      </xdr:blipFill>
      <xdr:spPr bwMode="auto">
        <a:xfrm>
          <a:off x="0" y="0"/>
          <a:ext cx="1543610" cy="669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695325</xdr:colOff>
      <xdr:row>0</xdr:row>
      <xdr:rowOff>0</xdr:rowOff>
    </xdr:from>
    <xdr:to>
      <xdr:col>10</xdr:col>
      <xdr:colOff>354808</xdr:colOff>
      <xdr:row>2</xdr:row>
      <xdr:rowOff>187325</xdr:rowOff>
    </xdr:to>
    <xdr:sp macro="" textlink="">
      <xdr:nvSpPr>
        <xdr:cNvPr id="3" name="Content Placeholder 1">
          <a:extLst>
            <a:ext uri="{FF2B5EF4-FFF2-40B4-BE49-F238E27FC236}">
              <a16:creationId xmlns:a16="http://schemas.microsoft.com/office/drawing/2014/main" id="{51F766D4-3C48-4D20-9BEA-6EF315329787}"/>
            </a:ext>
          </a:extLst>
        </xdr:cNvPr>
        <xdr:cNvSpPr>
          <a:spLocks noGrp="1"/>
        </xdr:cNvSpPr>
      </xdr:nvSpPr>
      <xdr:spPr>
        <a:xfrm>
          <a:off x="1724025" y="0"/>
          <a:ext cx="4993483" cy="568325"/>
        </a:xfrm>
        <a:prstGeom prst="rect">
          <a:avLst/>
        </a:prstGeom>
      </xdr:spPr>
      <xdr:txBody>
        <a:bodyPr wrap="square"/>
        <a:lstStyle>
          <a:lvl1pPr marL="0" marR="0" indent="0" algn="l" defTabSz="914400" rtl="0" eaLnBrk="1" fontAlgn="auto" latinLnBrk="0" hangingPunct="1">
            <a:lnSpc>
              <a:spcPct val="90000"/>
            </a:lnSpc>
            <a:spcBef>
              <a:spcPts val="100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 lang="en-US" sz="2400" b="1" kern="1200">
              <a:solidFill>
                <a:srgbClr val="00467D"/>
              </a:solidFill>
              <a:latin typeface="+mn-lt"/>
              <a:ea typeface="+mn-ea"/>
              <a:cs typeface="+mn-cs"/>
            </a:defRPr>
          </a:lvl1pPr>
          <a:lvl2pPr marL="457200" indent="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lang="en-US" sz="2400" b="1" kern="1200">
              <a:solidFill>
                <a:srgbClr val="00467D"/>
              </a:solidFill>
              <a:latin typeface="+mn-lt"/>
              <a:ea typeface="+mn-ea"/>
              <a:cs typeface="+mn-cs"/>
            </a:defRPr>
          </a:lvl2pPr>
          <a:lvl3pPr marL="914400" indent="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lang="en-US" sz="2400" b="1" kern="1200">
              <a:solidFill>
                <a:srgbClr val="00467D"/>
              </a:solidFill>
              <a:latin typeface="+mn-lt"/>
              <a:ea typeface="+mn-ea"/>
              <a:cs typeface="+mn-cs"/>
            </a:defRPr>
          </a:lvl3pPr>
          <a:lvl4pPr marL="1371600" indent="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146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718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290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862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2200"/>
            <a:t>Planilha de Fundamentos - FEXC11</a:t>
          </a:r>
        </a:p>
        <a:p>
          <a:r>
            <a:rPr lang="en-US" sz="1000"/>
            <a:t>Data-base: janeiro de 2022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514910</xdr:colOff>
      <xdr:row>4</xdr:row>
      <xdr:rowOff>98425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0695D193-FCE3-4293-B258-FEA2D78A5F7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7" t="17879" r="9781" b="16865"/>
        <a:stretch/>
      </xdr:blipFill>
      <xdr:spPr bwMode="auto">
        <a:xfrm>
          <a:off x="0" y="0"/>
          <a:ext cx="1543610" cy="669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98D4F-9E7C-40CF-98BA-8DB4DDB4E766}">
  <dimension ref="A1:AG170"/>
  <sheetViews>
    <sheetView showGridLines="0" showRowColHeaders="0" zoomScaleNormal="100" workbookViewId="0"/>
  </sheetViews>
  <sheetFormatPr defaultColWidth="0" defaultRowHeight="15" zeroHeight="1" x14ac:dyDescent="0.25"/>
  <cols>
    <col min="1" max="1" width="15.42578125" style="1" bestFit="1" customWidth="1"/>
    <col min="2" max="2" width="10" style="1" bestFit="1" customWidth="1"/>
    <col min="3" max="3" width="18.28515625" style="1" bestFit="1" customWidth="1"/>
    <col min="4" max="4" width="11.42578125" style="1" bestFit="1" customWidth="1"/>
    <col min="5" max="5" width="13.7109375" style="1" bestFit="1" customWidth="1"/>
    <col min="6" max="8" width="9.140625" style="1" customWidth="1"/>
    <col min="9" max="10" width="13.7109375" style="2" customWidth="1"/>
    <col min="11" max="11" width="13.7109375" style="6" customWidth="1"/>
    <col min="12" max="12" width="13.7109375" style="1" customWidth="1"/>
    <col min="13" max="15" width="13.7109375" style="2" customWidth="1"/>
    <col min="16" max="17" width="13.7109375" style="3" hidden="1" customWidth="1"/>
    <col min="18" max="21" width="9.140625" hidden="1" customWidth="1"/>
    <col min="22" max="22" width="13.7109375" style="2" hidden="1" customWidth="1"/>
    <col min="23" max="25" width="9.140625" hidden="1" customWidth="1"/>
    <col min="26" max="26" width="13.7109375" style="1" hidden="1" customWidth="1"/>
    <col min="27" max="30" width="9.140625" style="1" hidden="1" customWidth="1"/>
    <col min="31" max="33" width="0" style="1" hidden="1" customWidth="1"/>
    <col min="34" max="16384" width="9.140625" style="1" hidden="1"/>
  </cols>
  <sheetData>
    <row r="1" spans="1:26" ht="15" customHeight="1" x14ac:dyDescent="0.2">
      <c r="R1" s="1"/>
      <c r="S1" s="1"/>
      <c r="T1" s="1"/>
      <c r="U1" s="1"/>
      <c r="W1" s="1"/>
      <c r="X1" s="1"/>
      <c r="Y1" s="1"/>
    </row>
    <row r="2" spans="1:26" ht="15" customHeight="1" x14ac:dyDescent="0.2">
      <c r="R2" s="1"/>
      <c r="S2" s="1"/>
      <c r="T2" s="1"/>
      <c r="U2" s="1"/>
      <c r="W2" s="1"/>
      <c r="X2" s="1"/>
      <c r="Y2" s="1"/>
    </row>
    <row r="3" spans="1:26" ht="15" customHeight="1" x14ac:dyDescent="0.2">
      <c r="R3" s="1"/>
      <c r="S3" s="1"/>
      <c r="T3" s="1"/>
      <c r="U3" s="1"/>
      <c r="W3" s="1"/>
      <c r="X3" s="1"/>
      <c r="Y3" s="1"/>
    </row>
    <row r="4" spans="1:26" ht="15" customHeight="1" x14ac:dyDescent="0.2">
      <c r="R4" s="1"/>
      <c r="S4" s="1"/>
      <c r="T4" s="1"/>
      <c r="U4" s="1"/>
      <c r="W4" s="1"/>
      <c r="X4" s="1"/>
      <c r="Y4" s="1"/>
    </row>
    <row r="5" spans="1:26" ht="11.25" customHeight="1" x14ac:dyDescent="0.2">
      <c r="A5" s="9" t="s">
        <v>0</v>
      </c>
      <c r="B5" s="9" t="s">
        <v>177</v>
      </c>
      <c r="C5" s="9" t="s">
        <v>1</v>
      </c>
      <c r="D5" s="9" t="s">
        <v>178</v>
      </c>
      <c r="E5" s="9" t="s">
        <v>179</v>
      </c>
      <c r="F5" s="9" t="s">
        <v>2</v>
      </c>
      <c r="G5" s="9" t="s">
        <v>180</v>
      </c>
      <c r="H5" s="9" t="s">
        <v>181</v>
      </c>
      <c r="I5" s="9" t="s">
        <v>182</v>
      </c>
      <c r="J5" s="9" t="s">
        <v>183</v>
      </c>
      <c r="K5" s="10" t="s">
        <v>3</v>
      </c>
      <c r="L5" s="9" t="s">
        <v>7</v>
      </c>
      <c r="M5" s="9" t="s">
        <v>4</v>
      </c>
      <c r="N5" s="9" t="s">
        <v>5</v>
      </c>
      <c r="O5" s="9" t="s">
        <v>6</v>
      </c>
      <c r="P5" s="1"/>
      <c r="Q5" s="1"/>
      <c r="R5" s="1"/>
      <c r="S5" s="1"/>
      <c r="T5" s="1"/>
      <c r="U5" s="1"/>
      <c r="V5" s="1"/>
      <c r="W5" s="1"/>
      <c r="X5" s="1"/>
      <c r="Y5" s="1"/>
      <c r="Z5" s="4"/>
    </row>
    <row r="6" spans="1:26" ht="11.25" customHeight="1" x14ac:dyDescent="0.2">
      <c r="A6" s="11" t="s">
        <v>148</v>
      </c>
      <c r="B6" s="11" t="s">
        <v>118</v>
      </c>
      <c r="C6" s="11" t="s">
        <v>149</v>
      </c>
      <c r="D6" s="11" t="s">
        <v>53</v>
      </c>
      <c r="E6" s="12">
        <v>41240812.880000003</v>
      </c>
      <c r="F6" s="11" t="s">
        <v>113</v>
      </c>
      <c r="G6" s="17">
        <v>5.9200000000000003E-2</v>
      </c>
      <c r="H6" s="17">
        <v>5.9200000000000003E-2</v>
      </c>
      <c r="I6" s="14">
        <v>44393</v>
      </c>
      <c r="J6" s="14">
        <v>48050</v>
      </c>
      <c r="K6" s="15">
        <v>4.8916666666666666</v>
      </c>
      <c r="L6" s="13">
        <v>1</v>
      </c>
      <c r="M6" s="13">
        <v>7.2175796397953129E-2</v>
      </c>
      <c r="N6" s="11" t="s">
        <v>184</v>
      </c>
      <c r="O6" s="11" t="s">
        <v>10</v>
      </c>
      <c r="P6" s="1"/>
      <c r="Q6" s="1"/>
      <c r="R6" s="1"/>
      <c r="S6" s="1"/>
      <c r="T6" s="1"/>
      <c r="U6" s="1"/>
      <c r="V6" s="1"/>
      <c r="W6" s="1"/>
      <c r="X6" s="1"/>
      <c r="Y6" s="1"/>
    </row>
    <row r="7" spans="1:26" s="24" customFormat="1" ht="11.25" customHeight="1" x14ac:dyDescent="0.2">
      <c r="A7" s="18" t="s">
        <v>174</v>
      </c>
      <c r="B7" s="18" t="s">
        <v>115</v>
      </c>
      <c r="C7" s="18" t="s">
        <v>173</v>
      </c>
      <c r="D7" s="18" t="s">
        <v>175</v>
      </c>
      <c r="E7" s="19">
        <v>35203116.606700003</v>
      </c>
      <c r="F7" s="18" t="s">
        <v>197</v>
      </c>
      <c r="G7" s="20">
        <v>0.06</v>
      </c>
      <c r="H7" s="20">
        <v>0.06</v>
      </c>
      <c r="I7" s="21">
        <v>44482</v>
      </c>
      <c r="J7" s="21">
        <v>46310</v>
      </c>
      <c r="K7" s="22">
        <v>2.2301587301587302</v>
      </c>
      <c r="L7" s="23">
        <v>0.7</v>
      </c>
      <c r="M7" s="23">
        <v>6.1609187582497081E-2</v>
      </c>
      <c r="N7" s="18" t="s">
        <v>185</v>
      </c>
      <c r="O7" s="18" t="s">
        <v>10</v>
      </c>
    </row>
    <row r="8" spans="1:26" ht="11.25" customHeight="1" x14ac:dyDescent="0.2">
      <c r="A8" s="11" t="s">
        <v>150</v>
      </c>
      <c r="B8" s="11" t="s">
        <v>118</v>
      </c>
      <c r="C8" s="11" t="s">
        <v>151</v>
      </c>
      <c r="D8" s="11" t="s">
        <v>54</v>
      </c>
      <c r="E8" s="12">
        <v>31635214.585379999</v>
      </c>
      <c r="F8" s="11" t="s">
        <v>113</v>
      </c>
      <c r="G8" s="17">
        <v>6.3700000000000007E-2</v>
      </c>
      <c r="H8" s="17">
        <v>6.3700000000000007E-2</v>
      </c>
      <c r="I8" s="14">
        <v>44404</v>
      </c>
      <c r="J8" s="14">
        <v>46583</v>
      </c>
      <c r="K8" s="15">
        <v>3.8650793650793651</v>
      </c>
      <c r="L8" s="13">
        <v>0.315</v>
      </c>
      <c r="M8" s="13">
        <v>5.536498064584084E-2</v>
      </c>
      <c r="N8" s="11" t="s">
        <v>9</v>
      </c>
      <c r="O8" s="11" t="s">
        <v>10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6" ht="11.25" customHeight="1" x14ac:dyDescent="0.2">
      <c r="A9" s="18" t="s">
        <v>195</v>
      </c>
      <c r="B9" s="18" t="s">
        <v>60</v>
      </c>
      <c r="C9" s="18" t="s">
        <v>216</v>
      </c>
      <c r="D9" s="18" t="s">
        <v>196</v>
      </c>
      <c r="E9" s="19">
        <v>30231556.846500002</v>
      </c>
      <c r="F9" s="18" t="s">
        <v>197</v>
      </c>
      <c r="G9" s="20">
        <v>4.2500000000000003E-2</v>
      </c>
      <c r="H9" s="20">
        <v>4.2500000000000003E-2</v>
      </c>
      <c r="I9" s="21">
        <v>44539</v>
      </c>
      <c r="J9" s="21">
        <v>46335</v>
      </c>
      <c r="K9" s="22">
        <v>3.3928571428571428</v>
      </c>
      <c r="L9" s="23">
        <v>0.3</v>
      </c>
      <c r="M9" s="23">
        <v>5.2908430735716619E-2</v>
      </c>
      <c r="N9" s="18" t="s">
        <v>9</v>
      </c>
      <c r="O9" s="18" t="s">
        <v>10</v>
      </c>
      <c r="P9" s="1"/>
      <c r="Q9" s="1"/>
      <c r="R9" s="1"/>
      <c r="S9" s="1"/>
      <c r="T9" s="1"/>
      <c r="U9" s="1"/>
      <c r="V9" s="1"/>
      <c r="W9" s="1"/>
      <c r="X9" s="1"/>
      <c r="Y9" s="1"/>
    </row>
    <row r="10" spans="1:26" ht="11.25" customHeight="1" x14ac:dyDescent="0.2">
      <c r="A10" s="11" t="s">
        <v>155</v>
      </c>
      <c r="B10" s="11" t="s">
        <v>115</v>
      </c>
      <c r="C10" s="11" t="s">
        <v>160</v>
      </c>
      <c r="D10" s="11" t="s">
        <v>157</v>
      </c>
      <c r="E10" s="12">
        <v>29920212.936000001</v>
      </c>
      <c r="F10" s="11" t="s">
        <v>113</v>
      </c>
      <c r="G10" s="17">
        <v>8.199999999999999E-2</v>
      </c>
      <c r="H10" s="17">
        <v>8.199999999999999E-2</v>
      </c>
      <c r="I10" s="14">
        <v>44454</v>
      </c>
      <c r="J10" s="14">
        <v>48842</v>
      </c>
      <c r="K10" s="15">
        <v>5.041666666666667</v>
      </c>
      <c r="L10" s="13">
        <v>0.33333333333333331</v>
      </c>
      <c r="M10" s="13">
        <v>5.2363545872283479E-2</v>
      </c>
      <c r="N10" s="11" t="s">
        <v>186</v>
      </c>
      <c r="O10" s="11" t="s">
        <v>10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6" ht="11.25" customHeight="1" x14ac:dyDescent="0.2">
      <c r="A11" s="18" t="s">
        <v>155</v>
      </c>
      <c r="B11" s="18" t="s">
        <v>115</v>
      </c>
      <c r="C11" s="18" t="s">
        <v>161</v>
      </c>
      <c r="D11" s="18" t="s">
        <v>158</v>
      </c>
      <c r="E11" s="19">
        <v>29920212.936000001</v>
      </c>
      <c r="F11" s="18" t="s">
        <v>113</v>
      </c>
      <c r="G11" s="20">
        <v>8.199999999999999E-2</v>
      </c>
      <c r="H11" s="20">
        <v>8.199999999999999E-2</v>
      </c>
      <c r="I11" s="21">
        <v>44454</v>
      </c>
      <c r="J11" s="21">
        <v>48842</v>
      </c>
      <c r="K11" s="22">
        <v>5.041666666666667</v>
      </c>
      <c r="L11" s="23">
        <v>0.33333333333333331</v>
      </c>
      <c r="M11" s="23">
        <v>5.2363545872283479E-2</v>
      </c>
      <c r="N11" s="18" t="s">
        <v>186</v>
      </c>
      <c r="O11" s="18" t="s">
        <v>10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6" ht="11.25" customHeight="1" x14ac:dyDescent="0.2">
      <c r="A12" s="11" t="s">
        <v>138</v>
      </c>
      <c r="B12" s="11" t="s">
        <v>118</v>
      </c>
      <c r="C12" s="11" t="s">
        <v>139</v>
      </c>
      <c r="D12" s="11" t="s">
        <v>48</v>
      </c>
      <c r="E12" s="12">
        <v>25614102.272200003</v>
      </c>
      <c r="F12" s="11" t="s">
        <v>113</v>
      </c>
      <c r="G12" s="17">
        <v>8.5000000000000006E-2</v>
      </c>
      <c r="H12" s="17">
        <v>8.5000000000000006E-2</v>
      </c>
      <c r="I12" s="14">
        <v>44250</v>
      </c>
      <c r="J12" s="14">
        <v>47958</v>
      </c>
      <c r="K12" s="15">
        <v>3.7749999999999999</v>
      </c>
      <c r="L12" s="13">
        <v>1</v>
      </c>
      <c r="M12" s="13">
        <v>4.4827395519432253E-2</v>
      </c>
      <c r="N12" s="11" t="s">
        <v>184</v>
      </c>
      <c r="O12" s="11" t="s">
        <v>10</v>
      </c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6" ht="11.25" customHeight="1" x14ac:dyDescent="0.2">
      <c r="A13" s="18" t="s">
        <v>140</v>
      </c>
      <c r="B13" s="18" t="s">
        <v>118</v>
      </c>
      <c r="C13" s="18" t="s">
        <v>141</v>
      </c>
      <c r="D13" s="18" t="s">
        <v>49</v>
      </c>
      <c r="E13" s="19">
        <v>25614102.2722</v>
      </c>
      <c r="F13" s="18" t="s">
        <v>113</v>
      </c>
      <c r="G13" s="20">
        <v>8.5000000000000006E-2</v>
      </c>
      <c r="H13" s="20">
        <v>8.5000000000000006E-2</v>
      </c>
      <c r="I13" s="21">
        <v>44250</v>
      </c>
      <c r="J13" s="21">
        <v>47958</v>
      </c>
      <c r="K13" s="22">
        <v>3.7277777777777779</v>
      </c>
      <c r="L13" s="23">
        <v>1</v>
      </c>
      <c r="M13" s="23">
        <v>4.4827395519432246E-2</v>
      </c>
      <c r="N13" s="18" t="s">
        <v>184</v>
      </c>
      <c r="O13" s="18" t="s">
        <v>10</v>
      </c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6" ht="11.25" customHeight="1" x14ac:dyDescent="0.2">
      <c r="A14" s="11" t="s">
        <v>132</v>
      </c>
      <c r="B14" s="11" t="s">
        <v>118</v>
      </c>
      <c r="C14" s="11" t="s">
        <v>133</v>
      </c>
      <c r="D14" s="11" t="s">
        <v>45</v>
      </c>
      <c r="E14" s="12">
        <v>24664776.089076001</v>
      </c>
      <c r="F14" s="11" t="s">
        <v>113</v>
      </c>
      <c r="G14" s="17">
        <v>5.7500000000000002E-2</v>
      </c>
      <c r="H14" s="17">
        <v>6.2499999999999993E-2</v>
      </c>
      <c r="I14" s="14">
        <v>44123</v>
      </c>
      <c r="J14" s="14">
        <v>45440</v>
      </c>
      <c r="K14" s="15">
        <v>1.8333333333333333</v>
      </c>
      <c r="L14" s="13">
        <v>0.39890789473684213</v>
      </c>
      <c r="M14" s="13">
        <v>4.3165974016714188E-2</v>
      </c>
      <c r="N14" s="11" t="s">
        <v>9</v>
      </c>
      <c r="O14" s="11" t="s">
        <v>162</v>
      </c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6" ht="11.25" customHeight="1" x14ac:dyDescent="0.2">
      <c r="A15" s="18" t="s">
        <v>152</v>
      </c>
      <c r="B15" s="18" t="s">
        <v>154</v>
      </c>
      <c r="C15" s="18" t="s">
        <v>163</v>
      </c>
      <c r="D15" s="18" t="s">
        <v>55</v>
      </c>
      <c r="E15" s="19">
        <v>23626564.499499999</v>
      </c>
      <c r="F15" s="18" t="s">
        <v>113</v>
      </c>
      <c r="G15" s="20">
        <v>0.1</v>
      </c>
      <c r="H15" s="20">
        <v>0.1</v>
      </c>
      <c r="I15" s="21">
        <v>44403</v>
      </c>
      <c r="J15" s="21">
        <v>47511</v>
      </c>
      <c r="K15" s="22">
        <v>3.6587301587301586</v>
      </c>
      <c r="L15" s="23">
        <v>0.14705882352941177</v>
      </c>
      <c r="M15" s="23">
        <v>4.1348993625826398E-2</v>
      </c>
      <c r="N15" s="18" t="s">
        <v>184</v>
      </c>
      <c r="O15" s="18" t="s">
        <v>10</v>
      </c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6" ht="11.25" customHeight="1" x14ac:dyDescent="0.2">
      <c r="A16" s="11" t="s">
        <v>153</v>
      </c>
      <c r="B16" s="11" t="s">
        <v>60</v>
      </c>
      <c r="C16" s="11" t="s">
        <v>164</v>
      </c>
      <c r="D16" s="11" t="s">
        <v>56</v>
      </c>
      <c r="E16" s="12">
        <v>20604786.201000001</v>
      </c>
      <c r="F16" s="11" t="s">
        <v>113</v>
      </c>
      <c r="G16" s="17">
        <v>7.1599999999999997E-2</v>
      </c>
      <c r="H16" s="17">
        <v>7.1599999999999997E-2</v>
      </c>
      <c r="I16" s="14">
        <v>44414</v>
      </c>
      <c r="J16" s="14">
        <v>48775</v>
      </c>
      <c r="K16" s="15">
        <v>5</v>
      </c>
      <c r="L16" s="13">
        <v>0.17083333333333334</v>
      </c>
      <c r="M16" s="13">
        <v>3.6060561124098049E-2</v>
      </c>
      <c r="N16" s="11" t="s">
        <v>187</v>
      </c>
      <c r="O16" s="11" t="s">
        <v>10</v>
      </c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9" ht="11.25" customHeight="1" x14ac:dyDescent="0.2">
      <c r="A17" s="18" t="s">
        <v>134</v>
      </c>
      <c r="B17" s="18" t="s">
        <v>118</v>
      </c>
      <c r="C17" s="18" t="s">
        <v>135</v>
      </c>
      <c r="D17" s="18" t="s">
        <v>46</v>
      </c>
      <c r="E17" s="19">
        <v>20177997.934</v>
      </c>
      <c r="F17" s="18" t="s">
        <v>113</v>
      </c>
      <c r="G17" s="20">
        <v>7.2499999999999995E-2</v>
      </c>
      <c r="H17" s="20">
        <v>7.7499999999999999E-2</v>
      </c>
      <c r="I17" s="21">
        <v>44123</v>
      </c>
      <c r="J17" s="21">
        <v>45440</v>
      </c>
      <c r="K17" s="22">
        <v>1.8055555555555556</v>
      </c>
      <c r="L17" s="23">
        <v>1</v>
      </c>
      <c r="M17" s="23">
        <v>3.5313636393160805E-2</v>
      </c>
      <c r="N17" s="18" t="s">
        <v>9</v>
      </c>
      <c r="O17" s="18" t="s">
        <v>166</v>
      </c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9" ht="11.25" customHeight="1" x14ac:dyDescent="0.2">
      <c r="A18" s="11" t="s">
        <v>192</v>
      </c>
      <c r="B18" s="11" t="s">
        <v>60</v>
      </c>
      <c r="C18" s="11" t="s">
        <v>193</v>
      </c>
      <c r="D18" s="11" t="s">
        <v>194</v>
      </c>
      <c r="E18" s="12">
        <v>19980317.5112</v>
      </c>
      <c r="F18" s="11" t="s">
        <v>197</v>
      </c>
      <c r="G18" s="17">
        <v>4.4999999999999998E-2</v>
      </c>
      <c r="H18" s="17">
        <v>4.4999999999999998E-2</v>
      </c>
      <c r="I18" s="14">
        <v>44529</v>
      </c>
      <c r="J18" s="14">
        <v>45999</v>
      </c>
      <c r="K18" s="15">
        <v>2.8928571428571428</v>
      </c>
      <c r="L18" s="13">
        <v>0.24691358024691357</v>
      </c>
      <c r="M18" s="13">
        <v>3.4967674687958979E-2</v>
      </c>
      <c r="N18" s="11" t="s">
        <v>9</v>
      </c>
      <c r="O18" s="11" t="s">
        <v>10</v>
      </c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9" ht="11.25" customHeight="1" x14ac:dyDescent="0.2">
      <c r="A19" s="18" t="s">
        <v>127</v>
      </c>
      <c r="B19" s="18" t="s">
        <v>129</v>
      </c>
      <c r="C19" s="18" t="s">
        <v>128</v>
      </c>
      <c r="D19" s="18" t="s">
        <v>42</v>
      </c>
      <c r="E19" s="19">
        <v>18623107.509799998</v>
      </c>
      <c r="F19" s="18" t="s">
        <v>197</v>
      </c>
      <c r="G19" s="20">
        <v>0.04</v>
      </c>
      <c r="H19" s="20">
        <v>0.04</v>
      </c>
      <c r="I19" s="21">
        <v>43797</v>
      </c>
      <c r="J19" s="21">
        <v>46371</v>
      </c>
      <c r="K19" s="22">
        <v>2.3611111111111112</v>
      </c>
      <c r="L19" s="23">
        <v>0.14285714285714285</v>
      </c>
      <c r="M19" s="23">
        <v>3.2592413244511113E-2</v>
      </c>
      <c r="N19" s="18" t="s">
        <v>9</v>
      </c>
      <c r="O19" s="18" t="s">
        <v>10</v>
      </c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9" ht="11.25" customHeight="1" x14ac:dyDescent="0.2">
      <c r="A20" s="11" t="s">
        <v>131</v>
      </c>
      <c r="B20" s="11" t="s">
        <v>114</v>
      </c>
      <c r="C20" s="11" t="s">
        <v>188</v>
      </c>
      <c r="D20" s="11" t="s">
        <v>44</v>
      </c>
      <c r="E20" s="12">
        <v>15934652.974626999</v>
      </c>
      <c r="F20" s="11" t="s">
        <v>197</v>
      </c>
      <c r="G20" s="17">
        <v>3.7499999999999999E-2</v>
      </c>
      <c r="H20" s="17">
        <v>3.7499999999999999E-2</v>
      </c>
      <c r="I20" s="14">
        <v>44120</v>
      </c>
      <c r="J20" s="14">
        <v>46860</v>
      </c>
      <c r="K20" s="15">
        <v>2.0952380952380953</v>
      </c>
      <c r="L20" s="13">
        <v>1</v>
      </c>
      <c r="M20" s="13">
        <v>2.788733267977031E-2</v>
      </c>
      <c r="N20" s="11" t="s">
        <v>9</v>
      </c>
      <c r="O20" s="11" t="s">
        <v>10</v>
      </c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9" ht="11.25" customHeight="1" x14ac:dyDescent="0.2">
      <c r="A21" s="18" t="s">
        <v>156</v>
      </c>
      <c r="B21" s="18" t="s">
        <v>60</v>
      </c>
      <c r="C21" s="18" t="s">
        <v>165</v>
      </c>
      <c r="D21" s="18" t="s">
        <v>159</v>
      </c>
      <c r="E21" s="19">
        <v>15405044.80985</v>
      </c>
      <c r="F21" s="18" t="s">
        <v>113</v>
      </c>
      <c r="G21" s="20">
        <v>6.9999999999999993E-2</v>
      </c>
      <c r="H21" s="20">
        <v>6.9999999999999993E-2</v>
      </c>
      <c r="I21" s="21">
        <v>44454</v>
      </c>
      <c r="J21" s="21">
        <v>45915</v>
      </c>
      <c r="K21" s="22">
        <v>2.2936507936507935</v>
      </c>
      <c r="L21" s="23">
        <v>9.6875000000000003E-2</v>
      </c>
      <c r="M21" s="23">
        <v>2.6960462223000636E-2</v>
      </c>
      <c r="N21" s="18" t="s">
        <v>9</v>
      </c>
      <c r="O21" s="18" t="s">
        <v>10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7"/>
      <c r="AC21" s="2"/>
    </row>
    <row r="22" spans="1:29" ht="11.25" customHeight="1" x14ac:dyDescent="0.2">
      <c r="A22" s="11" t="s">
        <v>142</v>
      </c>
      <c r="B22" s="11" t="s">
        <v>118</v>
      </c>
      <c r="C22" s="11" t="s">
        <v>143</v>
      </c>
      <c r="D22" s="11" t="s">
        <v>50</v>
      </c>
      <c r="E22" s="12">
        <v>14391314.751999998</v>
      </c>
      <c r="F22" s="11" t="s">
        <v>113</v>
      </c>
      <c r="G22" s="17">
        <v>7.0000000000000007E-2</v>
      </c>
      <c r="H22" s="17">
        <v>7.2999999999999995E-2</v>
      </c>
      <c r="I22" s="14">
        <v>44281</v>
      </c>
      <c r="J22" s="14">
        <v>49762</v>
      </c>
      <c r="K22" s="15">
        <v>6.0555555555555554</v>
      </c>
      <c r="L22" s="13">
        <v>0.45714285714285713</v>
      </c>
      <c r="M22" s="13">
        <v>2.5186327109059908E-2</v>
      </c>
      <c r="N22" s="11" t="s">
        <v>189</v>
      </c>
      <c r="O22" s="11" t="s">
        <v>10</v>
      </c>
      <c r="P22" s="1"/>
      <c r="Q22" s="1"/>
      <c r="R22" s="1"/>
      <c r="S22" s="1"/>
      <c r="T22" s="1"/>
      <c r="U22" s="1"/>
      <c r="V22" s="1"/>
      <c r="W22" s="1"/>
      <c r="X22" s="1"/>
      <c r="Y22" s="1"/>
      <c r="AC22" s="2"/>
    </row>
    <row r="23" spans="1:29" ht="11.25" customHeight="1" x14ac:dyDescent="0.2">
      <c r="A23" s="18" t="s">
        <v>121</v>
      </c>
      <c r="B23" s="18" t="s">
        <v>114</v>
      </c>
      <c r="C23" s="18" t="s">
        <v>122</v>
      </c>
      <c r="D23" s="18" t="s">
        <v>39</v>
      </c>
      <c r="E23" s="19">
        <v>10825782.639381999</v>
      </c>
      <c r="F23" s="18" t="s">
        <v>197</v>
      </c>
      <c r="G23" s="20">
        <v>1.3000000000000001E-2</v>
      </c>
      <c r="H23" s="20">
        <v>1.3000000000000001E-2</v>
      </c>
      <c r="I23" s="21">
        <v>43731</v>
      </c>
      <c r="J23" s="21">
        <v>49208</v>
      </c>
      <c r="K23" s="22">
        <v>4.7341269841269842</v>
      </c>
      <c r="L23" s="23">
        <v>3.8852816141790571E-2</v>
      </c>
      <c r="M23" s="23">
        <v>1.8946267763976496E-2</v>
      </c>
      <c r="N23" s="18" t="s">
        <v>190</v>
      </c>
      <c r="O23" s="18" t="s">
        <v>10</v>
      </c>
      <c r="P23" s="1"/>
      <c r="Q23" s="1"/>
      <c r="R23" s="1"/>
      <c r="S23" s="1"/>
      <c r="T23" s="1"/>
      <c r="U23" s="1"/>
      <c r="V23" s="1"/>
      <c r="W23" s="1"/>
      <c r="X23" s="1"/>
      <c r="Y23" s="1"/>
      <c r="AC23" s="2"/>
    </row>
    <row r="24" spans="1:29" ht="11.25" customHeight="1" x14ac:dyDescent="0.2">
      <c r="A24" s="11" t="s">
        <v>136</v>
      </c>
      <c r="B24" s="11" t="s">
        <v>118</v>
      </c>
      <c r="C24" s="11" t="s">
        <v>137</v>
      </c>
      <c r="D24" s="11" t="s">
        <v>47</v>
      </c>
      <c r="E24" s="12">
        <v>10715546.630000001</v>
      </c>
      <c r="F24" s="11" t="s">
        <v>113</v>
      </c>
      <c r="G24" s="17">
        <v>5.5999999999999994E-2</v>
      </c>
      <c r="H24" s="17">
        <v>5.5999999999999994E-2</v>
      </c>
      <c r="I24" s="14">
        <v>44188</v>
      </c>
      <c r="J24" s="14">
        <v>49669</v>
      </c>
      <c r="K24" s="15">
        <v>6.177777777777778</v>
      </c>
      <c r="L24" s="13">
        <v>0.10187388868321683</v>
      </c>
      <c r="M24" s="13">
        <v>1.8753343056308176E-2</v>
      </c>
      <c r="N24" s="11" t="s">
        <v>187</v>
      </c>
      <c r="O24" s="11" t="s">
        <v>10</v>
      </c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9" ht="11.25" customHeight="1" x14ac:dyDescent="0.2">
      <c r="A25" s="18" t="s">
        <v>125</v>
      </c>
      <c r="B25" s="18" t="s">
        <v>118</v>
      </c>
      <c r="C25" s="18" t="s">
        <v>126</v>
      </c>
      <c r="D25" s="18" t="s">
        <v>41</v>
      </c>
      <c r="E25" s="19">
        <v>9813304.5352539998</v>
      </c>
      <c r="F25" s="18" t="s">
        <v>197</v>
      </c>
      <c r="G25" s="20">
        <v>0.03</v>
      </c>
      <c r="H25" s="20">
        <v>3.2499E-2</v>
      </c>
      <c r="I25" s="21">
        <v>43752</v>
      </c>
      <c r="J25" s="21">
        <v>47379</v>
      </c>
      <c r="K25" s="22">
        <v>2.0912698412698414</v>
      </c>
      <c r="L25" s="23">
        <v>0.68000475416980311</v>
      </c>
      <c r="M25" s="23">
        <v>1.7174323701827157E-2</v>
      </c>
      <c r="N25" s="18" t="s">
        <v>9</v>
      </c>
      <c r="O25" s="18" t="s">
        <v>166</v>
      </c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9" ht="11.25" customHeight="1" x14ac:dyDescent="0.2">
      <c r="A26" s="11" t="s">
        <v>123</v>
      </c>
      <c r="B26" s="11" t="s">
        <v>118</v>
      </c>
      <c r="C26" s="11" t="s">
        <v>124</v>
      </c>
      <c r="D26" s="11" t="s">
        <v>40</v>
      </c>
      <c r="E26" s="12">
        <v>7724455.4509820007</v>
      </c>
      <c r="F26" s="11" t="s">
        <v>197</v>
      </c>
      <c r="G26" s="17">
        <v>0.02</v>
      </c>
      <c r="H26" s="17">
        <v>0.02</v>
      </c>
      <c r="I26" s="14">
        <v>43752</v>
      </c>
      <c r="J26" s="14">
        <v>47379</v>
      </c>
      <c r="K26" s="15">
        <v>2.126984126984127</v>
      </c>
      <c r="L26" s="13">
        <v>5.0399518642099461E-2</v>
      </c>
      <c r="M26" s="13">
        <v>1.3518616268243062E-2</v>
      </c>
      <c r="N26" s="11" t="s">
        <v>9</v>
      </c>
      <c r="O26" s="11" t="s">
        <v>162</v>
      </c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9" ht="11.25" customHeight="1" x14ac:dyDescent="0.2">
      <c r="A27" s="18" t="s">
        <v>116</v>
      </c>
      <c r="B27" s="18" t="s">
        <v>115</v>
      </c>
      <c r="C27" s="18" t="s">
        <v>117</v>
      </c>
      <c r="D27" s="18" t="s">
        <v>37</v>
      </c>
      <c r="E27" s="19">
        <v>7559590.6449999996</v>
      </c>
      <c r="F27" s="18" t="s">
        <v>59</v>
      </c>
      <c r="G27" s="20">
        <v>7.0000000000000007E-2</v>
      </c>
      <c r="H27" s="20">
        <v>6.9786000000000001E-2</v>
      </c>
      <c r="I27" s="21">
        <v>43164</v>
      </c>
      <c r="J27" s="21">
        <v>46820</v>
      </c>
      <c r="K27" s="22">
        <v>2.8373015873015874</v>
      </c>
      <c r="L27" s="23">
        <v>1</v>
      </c>
      <c r="M27" s="23">
        <v>1.3230085372783541E-2</v>
      </c>
      <c r="N27" s="18" t="s">
        <v>191</v>
      </c>
      <c r="O27" s="18" t="s">
        <v>10</v>
      </c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9" ht="11.25" customHeight="1" x14ac:dyDescent="0.2">
      <c r="A28" s="11" t="s">
        <v>144</v>
      </c>
      <c r="B28" s="11" t="s">
        <v>60</v>
      </c>
      <c r="C28" s="11" t="s">
        <v>145</v>
      </c>
      <c r="D28" s="11" t="s">
        <v>51</v>
      </c>
      <c r="E28" s="12">
        <v>5941700.0221829992</v>
      </c>
      <c r="F28" s="11" t="s">
        <v>197</v>
      </c>
      <c r="G28" s="17">
        <v>0.04</v>
      </c>
      <c r="H28" s="17">
        <v>0.04</v>
      </c>
      <c r="I28" s="14">
        <v>44306</v>
      </c>
      <c r="J28" s="14">
        <v>45770</v>
      </c>
      <c r="K28" s="15">
        <v>1.6785714285714286</v>
      </c>
      <c r="L28" s="13">
        <v>0.12291666666666666</v>
      </c>
      <c r="M28" s="13">
        <v>1.039860519497097E-2</v>
      </c>
      <c r="N28" s="11" t="s">
        <v>9</v>
      </c>
      <c r="O28" s="11" t="s">
        <v>10</v>
      </c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9" ht="11.25" customHeight="1" x14ac:dyDescent="0.2">
      <c r="A29" s="18" t="s">
        <v>146</v>
      </c>
      <c r="B29" s="18" t="s">
        <v>60</v>
      </c>
      <c r="C29" s="18" t="s">
        <v>147</v>
      </c>
      <c r="D29" s="18" t="s">
        <v>52</v>
      </c>
      <c r="E29" s="19">
        <v>5036680.8609999996</v>
      </c>
      <c r="F29" s="18" t="s">
        <v>197</v>
      </c>
      <c r="G29" s="20">
        <v>4.4999999999999998E-2</v>
      </c>
      <c r="H29" s="20">
        <v>4.4999999999999998E-2</v>
      </c>
      <c r="I29" s="21">
        <v>44306</v>
      </c>
      <c r="J29" s="21">
        <v>46134</v>
      </c>
      <c r="K29" s="22">
        <v>2</v>
      </c>
      <c r="L29" s="23">
        <v>0.11904761904761904</v>
      </c>
      <c r="M29" s="23">
        <v>8.8147256796991431E-3</v>
      </c>
      <c r="N29" s="18" t="s">
        <v>9</v>
      </c>
      <c r="O29" s="18" t="s">
        <v>10</v>
      </c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9" ht="11.25" customHeight="1" x14ac:dyDescent="0.2">
      <c r="A30" s="11" t="s">
        <v>108</v>
      </c>
      <c r="B30" s="11" t="s">
        <v>60</v>
      </c>
      <c r="C30" s="11" t="s">
        <v>109</v>
      </c>
      <c r="D30" s="11" t="s">
        <v>34</v>
      </c>
      <c r="E30" s="12">
        <v>3273427.4484500005</v>
      </c>
      <c r="F30" s="11" t="s">
        <v>59</v>
      </c>
      <c r="G30" s="17">
        <v>0.08</v>
      </c>
      <c r="H30" s="17">
        <v>8.0461943661971833E-2</v>
      </c>
      <c r="I30" s="14">
        <v>40867</v>
      </c>
      <c r="J30" s="14">
        <v>51825</v>
      </c>
      <c r="K30" s="15">
        <v>5.3666666666666663</v>
      </c>
      <c r="L30" s="13">
        <v>0.797752808988764</v>
      </c>
      <c r="M30" s="13">
        <v>5.7288452031791868E-3</v>
      </c>
      <c r="N30" s="11" t="s">
        <v>9</v>
      </c>
      <c r="O30" s="11" t="s">
        <v>162</v>
      </c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9" ht="11.25" customHeight="1" x14ac:dyDescent="0.2">
      <c r="A31" s="18" t="s">
        <v>106</v>
      </c>
      <c r="B31" s="18" t="s">
        <v>60</v>
      </c>
      <c r="C31" s="18" t="s">
        <v>107</v>
      </c>
      <c r="D31" s="18" t="s">
        <v>33</v>
      </c>
      <c r="E31" s="19">
        <v>2362421.1267599999</v>
      </c>
      <c r="F31" s="18" t="s">
        <v>59</v>
      </c>
      <c r="G31" s="20">
        <v>8.6999999999999994E-2</v>
      </c>
      <c r="H31" s="20">
        <v>8.6778000000000008E-2</v>
      </c>
      <c r="I31" s="21">
        <v>40806</v>
      </c>
      <c r="J31" s="21">
        <v>48111</v>
      </c>
      <c r="K31" s="22">
        <v>4.8472222222222223</v>
      </c>
      <c r="L31" s="23">
        <v>0.73076923076923073</v>
      </c>
      <c r="M31" s="23">
        <v>4.1344875220425759E-3</v>
      </c>
      <c r="N31" s="18" t="s">
        <v>9</v>
      </c>
      <c r="O31" s="18" t="s">
        <v>162</v>
      </c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9" ht="11.25" customHeight="1" x14ac:dyDescent="0.2">
      <c r="A32" s="11" t="s">
        <v>119</v>
      </c>
      <c r="B32" s="11" t="s">
        <v>60</v>
      </c>
      <c r="C32" s="11" t="s">
        <v>120</v>
      </c>
      <c r="D32" s="11" t="s">
        <v>38</v>
      </c>
      <c r="E32" s="12">
        <v>1894513.345466</v>
      </c>
      <c r="F32" s="11" t="s">
        <v>197</v>
      </c>
      <c r="G32" s="17">
        <v>2.7999999999999994E-2</v>
      </c>
      <c r="H32" s="17">
        <v>2.4899000000000001E-2</v>
      </c>
      <c r="I32" s="14">
        <v>43620</v>
      </c>
      <c r="J32" s="14">
        <v>45106</v>
      </c>
      <c r="K32" s="15">
        <v>0.73015873015873012</v>
      </c>
      <c r="L32" s="13">
        <v>0.102425</v>
      </c>
      <c r="M32" s="13">
        <v>3.3155992800973869E-3</v>
      </c>
      <c r="N32" s="11" t="s">
        <v>9</v>
      </c>
      <c r="O32" s="11" t="s">
        <v>10</v>
      </c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1.25" customHeight="1" x14ac:dyDescent="0.2">
      <c r="A33" s="18" t="s">
        <v>91</v>
      </c>
      <c r="B33" s="18" t="s">
        <v>60</v>
      </c>
      <c r="C33" s="18" t="s">
        <v>92</v>
      </c>
      <c r="D33" s="18" t="s">
        <v>26</v>
      </c>
      <c r="E33" s="19">
        <v>1260998.7798200001</v>
      </c>
      <c r="F33" s="18" t="s">
        <v>93</v>
      </c>
      <c r="G33" s="20">
        <v>0.103224</v>
      </c>
      <c r="H33" s="20">
        <v>0.103224</v>
      </c>
      <c r="I33" s="21">
        <v>40707</v>
      </c>
      <c r="J33" s="21">
        <v>51604</v>
      </c>
      <c r="K33" s="22">
        <v>6.087301587301587</v>
      </c>
      <c r="L33" s="23">
        <v>1</v>
      </c>
      <c r="M33" s="23">
        <v>2.2068816018535192E-3</v>
      </c>
      <c r="N33" s="18" t="s">
        <v>9</v>
      </c>
      <c r="O33" s="18" t="s">
        <v>162</v>
      </c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1.25" customHeight="1" x14ac:dyDescent="0.2">
      <c r="A34" s="11" t="s">
        <v>110</v>
      </c>
      <c r="B34" s="11" t="s">
        <v>60</v>
      </c>
      <c r="C34" s="11" t="s">
        <v>111</v>
      </c>
      <c r="D34" s="11" t="s">
        <v>35</v>
      </c>
      <c r="E34" s="12">
        <v>954431.11719999998</v>
      </c>
      <c r="F34" s="11" t="s">
        <v>59</v>
      </c>
      <c r="G34" s="17">
        <v>0.09</v>
      </c>
      <c r="H34" s="17">
        <v>9.0007000000000004E-2</v>
      </c>
      <c r="I34" s="14">
        <v>42267</v>
      </c>
      <c r="J34" s="14">
        <v>51490</v>
      </c>
      <c r="K34" s="15">
        <v>2.7638888888888888</v>
      </c>
      <c r="L34" s="13">
        <v>1</v>
      </c>
      <c r="M34" s="13">
        <v>1.6703556787627057E-3</v>
      </c>
      <c r="N34" s="11" t="s">
        <v>9</v>
      </c>
      <c r="O34" s="11" t="s">
        <v>176</v>
      </c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1.25" customHeight="1" x14ac:dyDescent="0.2">
      <c r="A35" s="18" t="s">
        <v>87</v>
      </c>
      <c r="B35" s="18" t="s">
        <v>60</v>
      </c>
      <c r="C35" s="18" t="s">
        <v>88</v>
      </c>
      <c r="D35" s="18" t="s">
        <v>24</v>
      </c>
      <c r="E35" s="19">
        <v>844106.31003999989</v>
      </c>
      <c r="F35" s="18" t="s">
        <v>59</v>
      </c>
      <c r="G35" s="20">
        <v>0.08</v>
      </c>
      <c r="H35" s="20">
        <v>8.0022999999999997E-2</v>
      </c>
      <c r="I35" s="21">
        <v>40622</v>
      </c>
      <c r="J35" s="21">
        <v>51552</v>
      </c>
      <c r="K35" s="22">
        <v>6.8694444444444445</v>
      </c>
      <c r="L35" s="23">
        <v>0.68292682926829273</v>
      </c>
      <c r="M35" s="23">
        <v>1.4772755655652954E-3</v>
      </c>
      <c r="N35" s="18" t="s">
        <v>9</v>
      </c>
      <c r="O35" s="18" t="s">
        <v>162</v>
      </c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1.25" customHeight="1" x14ac:dyDescent="0.2">
      <c r="A36" s="11" t="s">
        <v>89</v>
      </c>
      <c r="B36" s="11" t="s">
        <v>60</v>
      </c>
      <c r="C36" s="11" t="s">
        <v>90</v>
      </c>
      <c r="D36" s="11" t="s">
        <v>25</v>
      </c>
      <c r="E36" s="12">
        <v>753666.34825000004</v>
      </c>
      <c r="F36" s="11" t="s">
        <v>59</v>
      </c>
      <c r="G36" s="17">
        <v>0.08</v>
      </c>
      <c r="H36" s="17">
        <v>8.0022999999999997E-2</v>
      </c>
      <c r="I36" s="14">
        <v>40653</v>
      </c>
      <c r="J36" s="14">
        <v>51580</v>
      </c>
      <c r="K36" s="15">
        <v>7.8388888888888886</v>
      </c>
      <c r="L36" s="13">
        <v>0.390625</v>
      </c>
      <c r="M36" s="13">
        <v>1.3189960406832998E-3</v>
      </c>
      <c r="N36" s="11" t="s">
        <v>9</v>
      </c>
      <c r="O36" s="11" t="s">
        <v>162</v>
      </c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1.25" customHeight="1" x14ac:dyDescent="0.2">
      <c r="A37" s="18" t="s">
        <v>99</v>
      </c>
      <c r="B37" s="18" t="s">
        <v>60</v>
      </c>
      <c r="C37" s="18" t="s">
        <v>100</v>
      </c>
      <c r="D37" s="18" t="s">
        <v>29</v>
      </c>
      <c r="E37" s="19">
        <v>536540.56637999997</v>
      </c>
      <c r="F37" s="18" t="s">
        <v>96</v>
      </c>
      <c r="G37" s="20">
        <v>0.16878399999999996</v>
      </c>
      <c r="H37" s="20">
        <v>0.16888599999999998</v>
      </c>
      <c r="I37" s="21">
        <v>40707</v>
      </c>
      <c r="J37" s="21">
        <v>47981</v>
      </c>
      <c r="K37" s="22">
        <v>3.1472222222222221</v>
      </c>
      <c r="L37" s="23">
        <v>1</v>
      </c>
      <c r="M37" s="23">
        <v>9.3900289480145979E-4</v>
      </c>
      <c r="N37" s="18" t="s">
        <v>9</v>
      </c>
      <c r="O37" s="18" t="s">
        <v>176</v>
      </c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1.25" customHeight="1" x14ac:dyDescent="0.2">
      <c r="A38" s="11" t="s">
        <v>83</v>
      </c>
      <c r="B38" s="11" t="s">
        <v>60</v>
      </c>
      <c r="C38" s="11" t="s">
        <v>84</v>
      </c>
      <c r="D38" s="11" t="s">
        <v>22</v>
      </c>
      <c r="E38" s="12">
        <v>529900.554</v>
      </c>
      <c r="F38" s="11" t="s">
        <v>59</v>
      </c>
      <c r="G38" s="17">
        <v>0.113</v>
      </c>
      <c r="H38" s="17">
        <v>0.113</v>
      </c>
      <c r="I38" s="14">
        <v>40281</v>
      </c>
      <c r="J38" s="14">
        <v>51117</v>
      </c>
      <c r="K38" s="15">
        <v>4.1749999999999998</v>
      </c>
      <c r="L38" s="13">
        <v>7.1942446043165464E-2</v>
      </c>
      <c r="M38" s="13">
        <v>9.2738216891971614E-4</v>
      </c>
      <c r="N38" s="11" t="s">
        <v>9</v>
      </c>
      <c r="O38" s="11" t="s">
        <v>162</v>
      </c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1.25" customHeight="1" x14ac:dyDescent="0.2">
      <c r="A39" s="18" t="s">
        <v>104</v>
      </c>
      <c r="B39" s="18" t="s">
        <v>60</v>
      </c>
      <c r="C39" s="18" t="s">
        <v>105</v>
      </c>
      <c r="D39" s="18" t="s">
        <v>32</v>
      </c>
      <c r="E39" s="19">
        <v>519503.17128000001</v>
      </c>
      <c r="F39" s="18" t="s">
        <v>96</v>
      </c>
      <c r="G39" s="20">
        <v>0.12499999999999999</v>
      </c>
      <c r="H39" s="20">
        <v>0.12504599999999999</v>
      </c>
      <c r="I39" s="21">
        <v>40775</v>
      </c>
      <c r="J39" s="21">
        <v>51552</v>
      </c>
      <c r="K39" s="22">
        <v>3.7916666666666665</v>
      </c>
      <c r="L39" s="23">
        <v>0.15789473684210525</v>
      </c>
      <c r="M39" s="23">
        <v>9.0918564644927168E-4</v>
      </c>
      <c r="N39" s="18" t="s">
        <v>9</v>
      </c>
      <c r="O39" s="18" t="s">
        <v>162</v>
      </c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1.25" customHeight="1" x14ac:dyDescent="0.2">
      <c r="A40" s="11" t="s">
        <v>101</v>
      </c>
      <c r="B40" s="11" t="s">
        <v>60</v>
      </c>
      <c r="C40" s="11" t="s">
        <v>167</v>
      </c>
      <c r="D40" s="11" t="s">
        <v>30</v>
      </c>
      <c r="E40" s="12">
        <v>478519.40534999996</v>
      </c>
      <c r="F40" s="11" t="s">
        <v>59</v>
      </c>
      <c r="G40" s="17">
        <v>0.08</v>
      </c>
      <c r="H40" s="17">
        <v>8.0018999999999993E-2</v>
      </c>
      <c r="I40" s="14">
        <v>40714</v>
      </c>
      <c r="J40" s="14">
        <v>51641</v>
      </c>
      <c r="K40" s="15">
        <v>6.4611111111111112</v>
      </c>
      <c r="L40" s="13">
        <v>0.34883720930232559</v>
      </c>
      <c r="M40" s="13">
        <v>8.3745970947532878E-4</v>
      </c>
      <c r="N40" s="11" t="s">
        <v>9</v>
      </c>
      <c r="O40" s="11" t="s">
        <v>162</v>
      </c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1.25" customHeight="1" x14ac:dyDescent="0.2">
      <c r="A41" s="18" t="s">
        <v>102</v>
      </c>
      <c r="B41" s="18" t="s">
        <v>60</v>
      </c>
      <c r="C41" s="18" t="s">
        <v>103</v>
      </c>
      <c r="D41" s="18" t="s">
        <v>31</v>
      </c>
      <c r="E41" s="19">
        <v>440064.61034999997</v>
      </c>
      <c r="F41" s="18" t="s">
        <v>59</v>
      </c>
      <c r="G41" s="20">
        <v>8.199999999999999E-2</v>
      </c>
      <c r="H41" s="20">
        <v>8.2024000000000014E-2</v>
      </c>
      <c r="I41" s="21">
        <v>40775</v>
      </c>
      <c r="J41" s="21">
        <v>51733</v>
      </c>
      <c r="K41" s="22">
        <v>5.3166666666666664</v>
      </c>
      <c r="L41" s="23">
        <v>0.21518987341772153</v>
      </c>
      <c r="M41" s="23">
        <v>7.7015973984279453E-4</v>
      </c>
      <c r="N41" s="18" t="s">
        <v>9</v>
      </c>
      <c r="O41" s="18" t="s">
        <v>162</v>
      </c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1.25" customHeight="1" x14ac:dyDescent="0.2">
      <c r="A42" s="11" t="s">
        <v>69</v>
      </c>
      <c r="B42" s="11" t="s">
        <v>60</v>
      </c>
      <c r="C42" s="11" t="s">
        <v>70</v>
      </c>
      <c r="D42" s="11" t="s">
        <v>15</v>
      </c>
      <c r="E42" s="12">
        <v>417100.4118</v>
      </c>
      <c r="F42" s="11" t="s">
        <v>59</v>
      </c>
      <c r="G42" s="17">
        <v>0.10933799999999999</v>
      </c>
      <c r="H42" s="17">
        <v>0.10939500000000001</v>
      </c>
      <c r="I42" s="14">
        <v>39857</v>
      </c>
      <c r="J42" s="14">
        <v>48835</v>
      </c>
      <c r="K42" s="15">
        <v>3.4194444444444443</v>
      </c>
      <c r="L42" s="13">
        <v>0.06</v>
      </c>
      <c r="M42" s="13">
        <v>7.2996995687683462E-4</v>
      </c>
      <c r="N42" s="11" t="s">
        <v>9</v>
      </c>
      <c r="O42" s="11" t="s">
        <v>176</v>
      </c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1.25" customHeight="1" x14ac:dyDescent="0.2">
      <c r="A43" s="18" t="s">
        <v>94</v>
      </c>
      <c r="B43" s="18" t="s">
        <v>60</v>
      </c>
      <c r="C43" s="18" t="s">
        <v>95</v>
      </c>
      <c r="D43" s="18" t="s">
        <v>27</v>
      </c>
      <c r="E43" s="19">
        <v>399800.36277999997</v>
      </c>
      <c r="F43" s="18" t="s">
        <v>96</v>
      </c>
      <c r="G43" s="20">
        <v>0.15594300000000003</v>
      </c>
      <c r="H43" s="20">
        <v>0.15604300000000002</v>
      </c>
      <c r="I43" s="21">
        <v>40707</v>
      </c>
      <c r="J43" s="21">
        <v>47861</v>
      </c>
      <c r="K43" s="22">
        <v>3.1222222222222222</v>
      </c>
      <c r="L43" s="23">
        <v>1</v>
      </c>
      <c r="M43" s="23">
        <v>6.9969303630848002E-4</v>
      </c>
      <c r="N43" s="18" t="s">
        <v>9</v>
      </c>
      <c r="O43" s="18" t="s">
        <v>176</v>
      </c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1.25" customHeight="1" x14ac:dyDescent="0.2">
      <c r="A44" s="11" t="s">
        <v>67</v>
      </c>
      <c r="B44" s="11" t="s">
        <v>60</v>
      </c>
      <c r="C44" s="11" t="s">
        <v>68</v>
      </c>
      <c r="D44" s="11" t="s">
        <v>14</v>
      </c>
      <c r="E44" s="12">
        <v>373195.74060000002</v>
      </c>
      <c r="F44" s="11" t="s">
        <v>59</v>
      </c>
      <c r="G44" s="17">
        <v>0.10811299999999999</v>
      </c>
      <c r="H44" s="17">
        <v>0.108178</v>
      </c>
      <c r="I44" s="14">
        <v>39795</v>
      </c>
      <c r="J44" s="14">
        <v>45335</v>
      </c>
      <c r="K44" s="15">
        <v>1.575</v>
      </c>
      <c r="L44" s="13">
        <v>0.24</v>
      </c>
      <c r="M44" s="13">
        <v>6.5313212589928292E-4</v>
      </c>
      <c r="N44" s="11" t="s">
        <v>9</v>
      </c>
      <c r="O44" s="11" t="s">
        <v>176</v>
      </c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1.25" customHeight="1" x14ac:dyDescent="0.2">
      <c r="A45" s="18" t="s">
        <v>63</v>
      </c>
      <c r="B45" s="18" t="s">
        <v>60</v>
      </c>
      <c r="C45" s="18" t="s">
        <v>64</v>
      </c>
      <c r="D45" s="18" t="s">
        <v>12</v>
      </c>
      <c r="E45" s="19">
        <v>359546.24880999996</v>
      </c>
      <c r="F45" s="18" t="s">
        <v>59</v>
      </c>
      <c r="G45" s="20">
        <v>0.10868899999999999</v>
      </c>
      <c r="H45" s="20">
        <v>0.108781</v>
      </c>
      <c r="I45" s="21">
        <v>39520</v>
      </c>
      <c r="J45" s="21">
        <v>44998</v>
      </c>
      <c r="K45" s="22">
        <v>0.93333333333333335</v>
      </c>
      <c r="L45" s="23">
        <v>0.28000000000000003</v>
      </c>
      <c r="M45" s="23">
        <v>6.2924406764890009E-4</v>
      </c>
      <c r="N45" s="18" t="s">
        <v>9</v>
      </c>
      <c r="O45" s="18" t="s">
        <v>176</v>
      </c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1.25" customHeight="1" x14ac:dyDescent="0.2">
      <c r="A46" s="11" t="s">
        <v>81</v>
      </c>
      <c r="B46" s="11" t="s">
        <v>60</v>
      </c>
      <c r="C46" s="11" t="s">
        <v>82</v>
      </c>
      <c r="D46" s="11" t="s">
        <v>21</v>
      </c>
      <c r="E46" s="12">
        <v>293509.43234</v>
      </c>
      <c r="F46" s="11" t="s">
        <v>59</v>
      </c>
      <c r="G46" s="17">
        <v>0.10164599999999999</v>
      </c>
      <c r="H46" s="17">
        <v>0.101685</v>
      </c>
      <c r="I46" s="14">
        <v>40106</v>
      </c>
      <c r="J46" s="14">
        <v>51002</v>
      </c>
      <c r="K46" s="15">
        <v>4.25</v>
      </c>
      <c r="L46" s="13">
        <v>0.23749999999999999</v>
      </c>
      <c r="M46" s="13">
        <v>5.1367263519008105E-4</v>
      </c>
      <c r="N46" s="11" t="s">
        <v>9</v>
      </c>
      <c r="O46" s="11" t="s">
        <v>162</v>
      </c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1.25" customHeight="1" x14ac:dyDescent="0.2">
      <c r="A47" s="18" t="s">
        <v>85</v>
      </c>
      <c r="B47" s="18" t="s">
        <v>60</v>
      </c>
      <c r="C47" s="18" t="s">
        <v>86</v>
      </c>
      <c r="D47" s="18" t="s">
        <v>23</v>
      </c>
      <c r="E47" s="19">
        <v>171359.46744099999</v>
      </c>
      <c r="F47" s="18" t="s">
        <v>59</v>
      </c>
      <c r="G47" s="20">
        <v>0.08</v>
      </c>
      <c r="H47" s="20">
        <v>8.0032999999999993E-2</v>
      </c>
      <c r="I47" s="21">
        <v>40563</v>
      </c>
      <c r="J47" s="21">
        <v>51490</v>
      </c>
      <c r="K47" s="22">
        <v>5.927777777777778</v>
      </c>
      <c r="L47" s="23">
        <v>0.1366906474820144</v>
      </c>
      <c r="M47" s="23">
        <v>2.9989724181409715E-4</v>
      </c>
      <c r="N47" s="18" t="s">
        <v>9</v>
      </c>
      <c r="O47" s="18" t="s">
        <v>162</v>
      </c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1.25" customHeight="1" x14ac:dyDescent="0.2">
      <c r="A48" s="11" t="s">
        <v>97</v>
      </c>
      <c r="B48" s="11" t="s">
        <v>60</v>
      </c>
      <c r="C48" s="11" t="s">
        <v>98</v>
      </c>
      <c r="D48" s="11" t="s">
        <v>28</v>
      </c>
      <c r="E48" s="12">
        <v>156945.03110000002</v>
      </c>
      <c r="F48" s="11" t="s">
        <v>96</v>
      </c>
      <c r="G48" s="17">
        <v>0.16361200000000001</v>
      </c>
      <c r="H48" s="17">
        <v>0.16372899999999999</v>
      </c>
      <c r="I48" s="14">
        <v>40707</v>
      </c>
      <c r="J48" s="14">
        <v>47951</v>
      </c>
      <c r="K48" s="15">
        <v>3.4027777777777777</v>
      </c>
      <c r="L48" s="13">
        <v>1</v>
      </c>
      <c r="M48" s="13">
        <v>2.7467044947209157E-4</v>
      </c>
      <c r="N48" s="11" t="s">
        <v>9</v>
      </c>
      <c r="O48" s="11" t="s">
        <v>176</v>
      </c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1.25" customHeight="1" x14ac:dyDescent="0.2">
      <c r="A49" s="18" t="s">
        <v>71</v>
      </c>
      <c r="B49" s="18" t="s">
        <v>60</v>
      </c>
      <c r="C49" s="18" t="s">
        <v>72</v>
      </c>
      <c r="D49" s="18" t="s">
        <v>16</v>
      </c>
      <c r="E49" s="19">
        <v>73472.607940000002</v>
      </c>
      <c r="F49" s="18" t="s">
        <v>59</v>
      </c>
      <c r="G49" s="20">
        <v>0.109735</v>
      </c>
      <c r="H49" s="20">
        <v>0.109787</v>
      </c>
      <c r="I49" s="21">
        <v>39892</v>
      </c>
      <c r="J49" s="21">
        <v>46619</v>
      </c>
      <c r="K49" s="22">
        <v>2.5388888888888888</v>
      </c>
      <c r="L49" s="23">
        <v>8.3333333333333329E-2</v>
      </c>
      <c r="M49" s="23">
        <v>1.2858485614564041E-4</v>
      </c>
      <c r="N49" s="18" t="s">
        <v>9</v>
      </c>
      <c r="O49" s="18" t="s">
        <v>176</v>
      </c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1.25" customHeight="1" x14ac:dyDescent="0.2">
      <c r="A50" s="11" t="s">
        <v>75</v>
      </c>
      <c r="B50" s="11" t="s">
        <v>60</v>
      </c>
      <c r="C50" s="11" t="s">
        <v>76</v>
      </c>
      <c r="D50" s="11" t="s">
        <v>18</v>
      </c>
      <c r="E50" s="12">
        <v>43443.955629999997</v>
      </c>
      <c r="F50" s="11" t="s">
        <v>59</v>
      </c>
      <c r="G50" s="17">
        <v>0.10810399999999999</v>
      </c>
      <c r="H50" s="17">
        <v>0.10810399999999999</v>
      </c>
      <c r="I50" s="14">
        <v>39984</v>
      </c>
      <c r="J50" s="14">
        <v>45828</v>
      </c>
      <c r="K50" s="15">
        <v>1.5888888888888888</v>
      </c>
      <c r="L50" s="13">
        <v>0.04</v>
      </c>
      <c r="M50" s="13">
        <v>7.6031529868152031E-5</v>
      </c>
      <c r="N50" s="11" t="s">
        <v>9</v>
      </c>
      <c r="O50" s="11" t="s">
        <v>176</v>
      </c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1.25" customHeight="1" x14ac:dyDescent="0.2">
      <c r="A51" s="18" t="s">
        <v>57</v>
      </c>
      <c r="B51" s="18" t="s">
        <v>60</v>
      </c>
      <c r="C51" s="18" t="s">
        <v>58</v>
      </c>
      <c r="D51" s="18" t="s">
        <v>8</v>
      </c>
      <c r="E51" s="19">
        <v>40771.842559999997</v>
      </c>
      <c r="F51" s="18" t="s">
        <v>59</v>
      </c>
      <c r="G51" s="20">
        <v>0.11261699999999999</v>
      </c>
      <c r="H51" s="20">
        <v>0.112678</v>
      </c>
      <c r="I51" s="21">
        <v>39429</v>
      </c>
      <c r="J51" s="21">
        <v>45548</v>
      </c>
      <c r="K51" s="22">
        <v>1.8305555555555555</v>
      </c>
      <c r="L51" s="23">
        <v>4.7619047619047616E-2</v>
      </c>
      <c r="M51" s="23">
        <v>7.1355048600583245E-5</v>
      </c>
      <c r="N51" s="18" t="s">
        <v>9</v>
      </c>
      <c r="O51" s="18" t="s">
        <v>176</v>
      </c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1.25" customHeight="1" x14ac:dyDescent="0.2">
      <c r="A52" s="11" t="s">
        <v>77</v>
      </c>
      <c r="B52" s="11" t="s">
        <v>60</v>
      </c>
      <c r="C52" s="11" t="s">
        <v>78</v>
      </c>
      <c r="D52" s="11" t="s">
        <v>19</v>
      </c>
      <c r="E52" s="12">
        <v>15134.20622</v>
      </c>
      <c r="F52" s="11" t="s">
        <v>59</v>
      </c>
      <c r="G52" s="17">
        <v>0.11</v>
      </c>
      <c r="H52" s="17">
        <v>0.11</v>
      </c>
      <c r="I52" s="14">
        <v>40045</v>
      </c>
      <c r="J52" s="14">
        <v>47350</v>
      </c>
      <c r="K52" s="15">
        <v>3.0027777777777778</v>
      </c>
      <c r="L52" s="13">
        <v>0.04</v>
      </c>
      <c r="M52" s="13">
        <v>2.6486465966559185E-5</v>
      </c>
      <c r="N52" s="11" t="s">
        <v>9</v>
      </c>
      <c r="O52" s="11" t="s">
        <v>176</v>
      </c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1.25" customHeight="1" x14ac:dyDescent="0.2">
      <c r="A53" s="18" t="s">
        <v>61</v>
      </c>
      <c r="B53" s="18" t="s">
        <v>60</v>
      </c>
      <c r="C53" s="18" t="s">
        <v>62</v>
      </c>
      <c r="D53" s="18" t="s">
        <v>11</v>
      </c>
      <c r="E53" s="19">
        <v>2.0000000000000001E-4</v>
      </c>
      <c r="F53" s="18" t="s">
        <v>59</v>
      </c>
      <c r="G53" s="20">
        <v>0.11382300000000001</v>
      </c>
      <c r="H53" s="20">
        <v>0.113911</v>
      </c>
      <c r="I53" s="21">
        <v>39460</v>
      </c>
      <c r="J53" s="21">
        <v>45578</v>
      </c>
      <c r="K53" s="22">
        <v>1.8138888888888889</v>
      </c>
      <c r="L53" s="23">
        <v>0.33333333333333331</v>
      </c>
      <c r="M53" s="23">
        <v>3.5002121130815658E-13</v>
      </c>
      <c r="N53" s="18" t="s">
        <v>9</v>
      </c>
      <c r="O53" s="18" t="s">
        <v>176</v>
      </c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1.25" customHeight="1" x14ac:dyDescent="0.2">
      <c r="A54" s="11" t="s">
        <v>73</v>
      </c>
      <c r="B54" s="11" t="s">
        <v>60</v>
      </c>
      <c r="C54" s="11" t="s">
        <v>74</v>
      </c>
      <c r="D54" s="11" t="s">
        <v>17</v>
      </c>
      <c r="E54" s="12">
        <v>2.0000000000000001E-4</v>
      </c>
      <c r="F54" s="11" t="s">
        <v>59</v>
      </c>
      <c r="G54" s="17">
        <v>0.10955600000000003</v>
      </c>
      <c r="H54" s="17">
        <v>0.10959899999999999</v>
      </c>
      <c r="I54" s="14">
        <v>39923</v>
      </c>
      <c r="J54" s="14">
        <v>45097</v>
      </c>
      <c r="K54" s="15">
        <v>1.2</v>
      </c>
      <c r="L54" s="13">
        <v>0.2</v>
      </c>
      <c r="M54" s="13">
        <v>3.5002121130815658E-13</v>
      </c>
      <c r="N54" s="11" t="s">
        <v>9</v>
      </c>
      <c r="O54" s="11" t="s">
        <v>176</v>
      </c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1.25" customHeight="1" x14ac:dyDescent="0.2">
      <c r="A55" s="18" t="s">
        <v>65</v>
      </c>
      <c r="B55" s="18" t="s">
        <v>60</v>
      </c>
      <c r="C55" s="18" t="s">
        <v>66</v>
      </c>
      <c r="D55" s="18" t="s">
        <v>13</v>
      </c>
      <c r="E55" s="19">
        <v>1E-4</v>
      </c>
      <c r="F55" s="18" t="s">
        <v>59</v>
      </c>
      <c r="G55" s="20">
        <v>0.11711000000000001</v>
      </c>
      <c r="H55" s="20">
        <v>0.11711000000000001</v>
      </c>
      <c r="I55" s="21">
        <v>39704</v>
      </c>
      <c r="J55" s="21">
        <v>47039</v>
      </c>
      <c r="K55" s="22">
        <v>3.3444444444444446</v>
      </c>
      <c r="L55" s="23">
        <v>8.3333333333333329E-2</v>
      </c>
      <c r="M55" s="23">
        <v>1.7501060565407829E-13</v>
      </c>
      <c r="N55" s="18" t="s">
        <v>9</v>
      </c>
      <c r="O55" s="18" t="s">
        <v>176</v>
      </c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1.25" customHeight="1" x14ac:dyDescent="0.2">
      <c r="A56" s="11" t="s">
        <v>79</v>
      </c>
      <c r="B56" s="11" t="s">
        <v>60</v>
      </c>
      <c r="C56" s="11" t="s">
        <v>80</v>
      </c>
      <c r="D56" s="11" t="s">
        <v>20</v>
      </c>
      <c r="E56" s="12">
        <v>1E-4</v>
      </c>
      <c r="F56" s="11" t="s">
        <v>59</v>
      </c>
      <c r="G56" s="17">
        <v>0.11469999999999998</v>
      </c>
      <c r="H56" s="17">
        <v>0.11469999999999998</v>
      </c>
      <c r="I56" s="14">
        <v>40106</v>
      </c>
      <c r="J56" s="14">
        <v>47289</v>
      </c>
      <c r="K56" s="15">
        <v>3.05</v>
      </c>
      <c r="L56" s="13">
        <v>0.04</v>
      </c>
      <c r="M56" s="13">
        <v>1.7501060565407829E-13</v>
      </c>
      <c r="N56" s="11" t="s">
        <v>9</v>
      </c>
      <c r="O56" s="11" t="s">
        <v>176</v>
      </c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s="16" customFormat="1" ht="11.25" customHeight="1" x14ac:dyDescent="0.2">
      <c r="A57" s="18" t="s">
        <v>168</v>
      </c>
      <c r="B57" s="18"/>
      <c r="C57" s="18"/>
      <c r="D57" s="18"/>
      <c r="E57" s="19">
        <v>30675542.199999999</v>
      </c>
      <c r="F57" s="18"/>
      <c r="G57" s="20"/>
      <c r="H57" s="20"/>
      <c r="I57" s="21"/>
      <c r="J57" s="21"/>
      <c r="K57" s="22"/>
      <c r="L57" s="23"/>
      <c r="M57" s="23">
        <v>6.2182850223680558E-2</v>
      </c>
      <c r="N57" s="18"/>
      <c r="O57" s="18"/>
    </row>
    <row r="58" spans="1:25" s="16" customFormat="1" ht="11.25" customHeight="1" x14ac:dyDescent="0.2">
      <c r="A58" s="11" t="s">
        <v>169</v>
      </c>
      <c r="B58" s="11"/>
      <c r="C58" s="11"/>
      <c r="D58" s="11"/>
      <c r="E58" s="12">
        <v>11532518.35</v>
      </c>
      <c r="F58" s="11"/>
      <c r="G58" s="17"/>
      <c r="H58" s="17"/>
      <c r="I58" s="14"/>
      <c r="J58" s="14"/>
      <c r="K58" s="15"/>
      <c r="L58" s="13"/>
      <c r="M58" s="13">
        <v>2.0232270138837521E-2</v>
      </c>
      <c r="N58" s="11"/>
      <c r="O58" s="11"/>
    </row>
    <row r="59" spans="1:25" ht="11.25" customHeight="1" x14ac:dyDescent="0.2">
      <c r="A59" s="18" t="s">
        <v>170</v>
      </c>
      <c r="B59" s="18"/>
      <c r="C59" s="18"/>
      <c r="D59" s="18"/>
      <c r="E59" s="19">
        <v>2905985.3099999996</v>
      </c>
      <c r="F59" s="18"/>
      <c r="G59" s="20"/>
      <c r="H59" s="20"/>
      <c r="I59" s="21"/>
      <c r="J59" s="21"/>
      <c r="K59" s="22"/>
      <c r="L59" s="23"/>
      <c r="M59" s="23">
        <v>5.0628688891792726E-3</v>
      </c>
      <c r="N59" s="18"/>
      <c r="O59" s="18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1.25" customHeight="1" x14ac:dyDescent="0.2">
      <c r="A60" s="11" t="s">
        <v>171</v>
      </c>
      <c r="B60" s="11"/>
      <c r="C60" s="11"/>
      <c r="D60" s="11"/>
      <c r="E60" s="12">
        <v>5163.75</v>
      </c>
      <c r="F60" s="11"/>
      <c r="G60" s="17"/>
      <c r="H60" s="17"/>
      <c r="I60" s="14"/>
      <c r="J60" s="14"/>
      <c r="K60" s="15"/>
      <c r="L60" s="13"/>
      <c r="M60" s="13">
        <v>8.9434972990397001E-6</v>
      </c>
      <c r="N60" s="11"/>
      <c r="O60" s="1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1.25" customHeight="1" x14ac:dyDescent="0.2">
      <c r="A61" s="18" t="s">
        <v>172</v>
      </c>
      <c r="B61" s="18"/>
      <c r="C61" s="18"/>
      <c r="D61" s="18"/>
      <c r="E61" s="19">
        <v>2058</v>
      </c>
      <c r="F61" s="18"/>
      <c r="G61" s="20"/>
      <c r="H61" s="20"/>
      <c r="I61" s="21"/>
      <c r="J61" s="21"/>
      <c r="K61" s="22"/>
      <c r="L61" s="23"/>
      <c r="M61" s="23">
        <v>3.5207432806174378E-6</v>
      </c>
      <c r="N61" s="18"/>
      <c r="O61" s="18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1.25" hidden="1" customHeight="1" x14ac:dyDescent="0.2">
      <c r="A62" s="5"/>
      <c r="I62" s="6"/>
      <c r="J62" s="6"/>
      <c r="M62" s="6"/>
      <c r="N62" s="6"/>
      <c r="O62" s="6"/>
      <c r="P62" s="8"/>
      <c r="Q62" s="8"/>
      <c r="R62" s="1"/>
      <c r="S62" s="1"/>
      <c r="T62" s="1"/>
      <c r="U62" s="1"/>
      <c r="V62" s="6"/>
      <c r="W62" s="1"/>
      <c r="X62" s="1"/>
      <c r="Y62" s="1"/>
    </row>
    <row r="63" spans="1:25" ht="11.25" hidden="1" customHeight="1" x14ac:dyDescent="0.2">
      <c r="A63" s="5"/>
      <c r="I63" s="6"/>
      <c r="J63" s="6"/>
      <c r="M63" s="6"/>
      <c r="N63" s="6"/>
      <c r="O63" s="6"/>
      <c r="P63" s="8"/>
      <c r="Q63" s="8"/>
      <c r="R63" s="1"/>
      <c r="S63" s="1"/>
      <c r="T63" s="1"/>
      <c r="U63" s="1"/>
      <c r="V63" s="6"/>
      <c r="W63" s="1"/>
      <c r="X63" s="1"/>
      <c r="Y63" s="1"/>
    </row>
    <row r="64" spans="1:25" ht="11.25" hidden="1" customHeight="1" x14ac:dyDescent="0.2">
      <c r="A64" s="5"/>
      <c r="I64" s="6"/>
      <c r="J64" s="6"/>
      <c r="M64" s="6"/>
      <c r="N64" s="6"/>
      <c r="O64" s="6"/>
      <c r="P64" s="8"/>
      <c r="Q64" s="8"/>
      <c r="R64" s="1"/>
      <c r="S64" s="1"/>
      <c r="T64" s="1"/>
      <c r="U64" s="1"/>
      <c r="V64" s="6"/>
      <c r="W64" s="1"/>
      <c r="X64" s="1"/>
      <c r="Y64" s="1"/>
    </row>
    <row r="65" spans="1:25" ht="11.25" hidden="1" customHeight="1" x14ac:dyDescent="0.2">
      <c r="A65" s="5"/>
      <c r="I65" s="6"/>
      <c r="J65" s="6"/>
      <c r="M65" s="6"/>
      <c r="N65" s="6"/>
      <c r="O65" s="6"/>
      <c r="P65" s="8"/>
      <c r="Q65" s="8"/>
      <c r="R65" s="1"/>
      <c r="S65" s="1"/>
      <c r="T65" s="1"/>
      <c r="U65" s="1"/>
      <c r="V65" s="6"/>
      <c r="W65" s="1"/>
      <c r="X65" s="1"/>
      <c r="Y65" s="1"/>
    </row>
    <row r="66" spans="1:25" ht="11.25" hidden="1" customHeight="1" x14ac:dyDescent="0.2">
      <c r="A66" s="5"/>
      <c r="I66" s="6"/>
      <c r="J66" s="6"/>
      <c r="M66" s="6"/>
      <c r="N66" s="6"/>
      <c r="O66" s="6"/>
      <c r="P66" s="8"/>
      <c r="Q66" s="8"/>
      <c r="R66" s="1"/>
      <c r="S66" s="1"/>
      <c r="T66" s="1"/>
      <c r="U66" s="1"/>
      <c r="V66" s="6"/>
      <c r="W66" s="1"/>
      <c r="X66" s="1"/>
      <c r="Y66" s="1"/>
    </row>
    <row r="67" spans="1:25" ht="11.25" hidden="1" customHeight="1" x14ac:dyDescent="0.2">
      <c r="A67" s="5"/>
      <c r="I67" s="6"/>
      <c r="J67" s="6"/>
      <c r="M67" s="6"/>
      <c r="N67" s="6"/>
      <c r="O67" s="6"/>
      <c r="P67" s="8"/>
      <c r="Q67" s="8"/>
      <c r="R67" s="1"/>
      <c r="S67" s="1"/>
      <c r="T67" s="1"/>
      <c r="U67" s="1"/>
      <c r="V67" s="6"/>
      <c r="W67" s="1"/>
      <c r="X67" s="1"/>
      <c r="Y67" s="1"/>
    </row>
    <row r="68" spans="1:25" ht="11.25" hidden="1" customHeight="1" x14ac:dyDescent="0.2">
      <c r="A68" s="5"/>
      <c r="I68" s="6"/>
      <c r="J68" s="6"/>
      <c r="M68" s="6"/>
      <c r="N68" s="6"/>
      <c r="O68" s="6"/>
      <c r="P68" s="8"/>
      <c r="Q68" s="8"/>
      <c r="R68" s="1"/>
      <c r="S68" s="1"/>
      <c r="T68" s="1"/>
      <c r="U68" s="1"/>
      <c r="V68" s="6"/>
      <c r="W68" s="1"/>
      <c r="X68" s="1"/>
      <c r="Y68" s="1"/>
    </row>
    <row r="69" spans="1:25" ht="11.25" hidden="1" customHeight="1" x14ac:dyDescent="0.2">
      <c r="A69" s="5"/>
      <c r="I69" s="6"/>
      <c r="J69" s="6"/>
      <c r="M69" s="6"/>
      <c r="N69" s="6"/>
      <c r="O69" s="6"/>
      <c r="P69" s="8"/>
      <c r="Q69" s="8"/>
      <c r="R69" s="1"/>
      <c r="S69" s="1"/>
      <c r="T69" s="1"/>
      <c r="U69" s="1"/>
      <c r="V69" s="6"/>
      <c r="W69" s="1"/>
      <c r="X69" s="1"/>
      <c r="Y69" s="1"/>
    </row>
    <row r="70" spans="1:25" ht="11.25" hidden="1" customHeight="1" x14ac:dyDescent="0.2">
      <c r="A70" s="5"/>
      <c r="I70" s="6"/>
      <c r="J70" s="6"/>
      <c r="M70" s="6"/>
      <c r="N70" s="6"/>
      <c r="O70" s="6"/>
      <c r="P70" s="8"/>
      <c r="Q70" s="8"/>
      <c r="R70" s="1"/>
      <c r="S70" s="1"/>
      <c r="T70" s="1"/>
      <c r="U70" s="1"/>
      <c r="V70" s="6"/>
      <c r="W70" s="1"/>
      <c r="X70" s="1"/>
      <c r="Y70" s="1"/>
    </row>
    <row r="71" spans="1:25" ht="11.25" hidden="1" customHeight="1" x14ac:dyDescent="0.2">
      <c r="A71" s="5"/>
      <c r="I71" s="6"/>
      <c r="J71" s="6"/>
      <c r="M71" s="6"/>
      <c r="N71" s="6"/>
      <c r="O71" s="6"/>
      <c r="P71" s="8"/>
      <c r="Q71" s="8"/>
      <c r="R71" s="1"/>
      <c r="S71" s="1"/>
      <c r="T71" s="1"/>
      <c r="U71" s="1"/>
      <c r="V71" s="6"/>
      <c r="W71" s="1"/>
      <c r="X71" s="1"/>
      <c r="Y71" s="1"/>
    </row>
    <row r="72" spans="1:25" ht="11.25" hidden="1" customHeight="1" x14ac:dyDescent="0.2">
      <c r="A72" s="5"/>
      <c r="I72" s="6"/>
      <c r="J72" s="6"/>
      <c r="M72" s="6"/>
      <c r="N72" s="6"/>
      <c r="O72" s="6"/>
      <c r="P72" s="8"/>
      <c r="Q72" s="8"/>
      <c r="R72" s="1"/>
      <c r="S72" s="1"/>
      <c r="T72" s="1"/>
      <c r="U72" s="1"/>
      <c r="V72" s="6"/>
      <c r="W72" s="1"/>
      <c r="X72" s="1"/>
      <c r="Y72" s="1"/>
    </row>
    <row r="73" spans="1:25" ht="11.25" hidden="1" customHeight="1" x14ac:dyDescent="0.2">
      <c r="A73" s="5"/>
      <c r="I73" s="6"/>
      <c r="J73" s="6"/>
      <c r="M73" s="6"/>
      <c r="N73" s="6"/>
      <c r="O73" s="6"/>
      <c r="P73" s="8"/>
      <c r="Q73" s="8"/>
      <c r="R73" s="1"/>
      <c r="S73" s="1"/>
      <c r="T73" s="1"/>
      <c r="U73" s="1"/>
      <c r="V73" s="6"/>
      <c r="W73" s="1"/>
      <c r="X73" s="1"/>
      <c r="Y73" s="1"/>
    </row>
    <row r="74" spans="1:25" ht="11.25" hidden="1" customHeight="1" x14ac:dyDescent="0.2">
      <c r="A74" s="5"/>
      <c r="I74" s="6"/>
      <c r="J74" s="6"/>
      <c r="M74" s="6"/>
      <c r="N74" s="6"/>
      <c r="O74" s="6"/>
      <c r="P74" s="8"/>
      <c r="Q74" s="8"/>
      <c r="R74" s="1"/>
      <c r="S74" s="1"/>
      <c r="T74" s="1"/>
      <c r="U74" s="1"/>
      <c r="V74" s="6"/>
      <c r="W74" s="1"/>
      <c r="X74" s="1"/>
      <c r="Y74" s="1"/>
    </row>
    <row r="75" spans="1:25" ht="11.25" hidden="1" customHeight="1" x14ac:dyDescent="0.2">
      <c r="A75" s="5"/>
      <c r="I75" s="6"/>
      <c r="J75" s="6"/>
      <c r="M75" s="6"/>
      <c r="N75" s="6"/>
      <c r="O75" s="6"/>
      <c r="P75" s="8"/>
      <c r="Q75" s="8"/>
      <c r="R75" s="1"/>
      <c r="S75" s="1"/>
      <c r="T75" s="1"/>
      <c r="U75" s="1"/>
      <c r="V75" s="6"/>
      <c r="W75" s="1"/>
      <c r="X75" s="1"/>
      <c r="Y75" s="1"/>
    </row>
    <row r="76" spans="1:25" ht="11.25" hidden="1" customHeight="1" x14ac:dyDescent="0.2">
      <c r="A76" s="5"/>
      <c r="I76" s="6"/>
      <c r="J76" s="6"/>
      <c r="M76" s="6"/>
      <c r="N76" s="6"/>
      <c r="O76" s="6"/>
      <c r="P76" s="8"/>
      <c r="Q76" s="8"/>
      <c r="R76" s="1"/>
      <c r="S76" s="1"/>
      <c r="T76" s="1"/>
      <c r="U76" s="1"/>
      <c r="V76" s="6"/>
      <c r="W76" s="1"/>
      <c r="X76" s="1"/>
      <c r="Y76" s="1"/>
    </row>
    <row r="77" spans="1:25" ht="11.25" hidden="1" customHeight="1" x14ac:dyDescent="0.2">
      <c r="A77" s="5"/>
      <c r="I77" s="6"/>
      <c r="J77" s="6"/>
      <c r="M77" s="6"/>
      <c r="N77" s="6"/>
      <c r="O77" s="6"/>
      <c r="P77" s="8"/>
      <c r="Q77" s="8"/>
      <c r="R77" s="1"/>
      <c r="S77" s="1"/>
      <c r="T77" s="1"/>
      <c r="U77" s="1"/>
      <c r="V77" s="6"/>
      <c r="W77" s="1"/>
      <c r="X77" s="1"/>
      <c r="Y77" s="1"/>
    </row>
    <row r="78" spans="1:25" ht="11.25" hidden="1" customHeight="1" x14ac:dyDescent="0.2">
      <c r="A78" s="5"/>
      <c r="I78" s="6"/>
      <c r="J78" s="6"/>
      <c r="M78" s="6"/>
      <c r="N78" s="6"/>
      <c r="O78" s="6"/>
      <c r="P78" s="8"/>
      <c r="Q78" s="8"/>
      <c r="R78" s="1"/>
      <c r="S78" s="1"/>
      <c r="T78" s="1"/>
      <c r="U78" s="1"/>
      <c r="V78" s="6"/>
      <c r="W78" s="1"/>
      <c r="X78" s="1"/>
      <c r="Y78" s="1"/>
    </row>
    <row r="79" spans="1:25" ht="11.25" hidden="1" customHeight="1" x14ac:dyDescent="0.2">
      <c r="A79" s="5"/>
      <c r="I79" s="6"/>
      <c r="J79" s="6"/>
      <c r="M79" s="6"/>
      <c r="N79" s="6"/>
      <c r="O79" s="6"/>
      <c r="P79" s="8"/>
      <c r="Q79" s="8"/>
      <c r="R79" s="1"/>
      <c r="S79" s="1"/>
      <c r="T79" s="1"/>
      <c r="U79" s="1"/>
      <c r="V79" s="6"/>
      <c r="W79" s="1"/>
      <c r="X79" s="1"/>
      <c r="Y79" s="1"/>
    </row>
    <row r="80" spans="1:25" ht="11.25" hidden="1" customHeight="1" x14ac:dyDescent="0.2">
      <c r="A80" s="5"/>
      <c r="I80" s="6"/>
      <c r="J80" s="6"/>
      <c r="M80" s="6"/>
      <c r="N80" s="6"/>
      <c r="O80" s="6"/>
      <c r="P80" s="8"/>
      <c r="Q80" s="8"/>
      <c r="R80" s="1"/>
      <c r="S80" s="1"/>
      <c r="T80" s="1"/>
      <c r="U80" s="1"/>
      <c r="V80" s="6"/>
      <c r="W80" s="1"/>
      <c r="X80" s="1"/>
      <c r="Y80" s="1"/>
    </row>
    <row r="81" spans="1:25" ht="11.25" hidden="1" customHeight="1" x14ac:dyDescent="0.2">
      <c r="A81" s="5"/>
      <c r="I81" s="6"/>
      <c r="J81" s="6"/>
      <c r="M81" s="6"/>
      <c r="N81" s="6"/>
      <c r="O81" s="6"/>
      <c r="P81" s="8"/>
      <c r="Q81" s="8"/>
      <c r="R81" s="1"/>
      <c r="S81" s="1"/>
      <c r="T81" s="1"/>
      <c r="U81" s="1"/>
      <c r="V81" s="6"/>
      <c r="W81" s="1"/>
      <c r="X81" s="1"/>
      <c r="Y81" s="1"/>
    </row>
    <row r="82" spans="1:25" ht="11.25" hidden="1" customHeight="1" x14ac:dyDescent="0.2">
      <c r="A82" s="5"/>
      <c r="I82" s="6"/>
      <c r="J82" s="6"/>
      <c r="M82" s="6"/>
      <c r="N82" s="6"/>
      <c r="O82" s="6"/>
      <c r="P82" s="8"/>
      <c r="Q82" s="8"/>
      <c r="R82" s="1"/>
      <c r="S82" s="1"/>
      <c r="T82" s="1"/>
      <c r="U82" s="1"/>
      <c r="V82" s="6"/>
      <c r="W82" s="1"/>
      <c r="X82" s="1"/>
      <c r="Y82" s="1"/>
    </row>
    <row r="83" spans="1:25" ht="11.25" hidden="1" customHeight="1" x14ac:dyDescent="0.2">
      <c r="A83" s="5"/>
      <c r="I83" s="6"/>
      <c r="J83" s="6"/>
      <c r="M83" s="6"/>
      <c r="N83" s="6"/>
      <c r="O83" s="6"/>
      <c r="P83" s="8"/>
      <c r="Q83" s="8"/>
      <c r="R83" s="1"/>
      <c r="S83" s="1"/>
      <c r="T83" s="1"/>
      <c r="U83" s="1"/>
      <c r="V83" s="6"/>
      <c r="W83" s="1"/>
      <c r="X83" s="1"/>
      <c r="Y83" s="1"/>
    </row>
    <row r="84" spans="1:25" ht="11.25" hidden="1" customHeight="1" x14ac:dyDescent="0.2">
      <c r="A84" s="5"/>
      <c r="I84" s="6"/>
      <c r="J84" s="6"/>
      <c r="M84" s="6"/>
      <c r="N84" s="6"/>
      <c r="O84" s="6"/>
      <c r="P84" s="8"/>
      <c r="Q84" s="8"/>
      <c r="R84" s="1"/>
      <c r="S84" s="1"/>
      <c r="T84" s="1"/>
      <c r="U84" s="1"/>
      <c r="V84" s="6"/>
      <c r="W84" s="1"/>
      <c r="X84" s="1"/>
      <c r="Y84" s="1"/>
    </row>
    <row r="85" spans="1:25" ht="11.25" hidden="1" customHeight="1" x14ac:dyDescent="0.2">
      <c r="A85" s="5"/>
      <c r="I85" s="6"/>
      <c r="J85" s="6"/>
      <c r="M85" s="6"/>
      <c r="N85" s="6"/>
      <c r="O85" s="6"/>
      <c r="P85" s="8"/>
      <c r="Q85" s="8"/>
      <c r="R85" s="1"/>
      <c r="S85" s="1"/>
      <c r="T85" s="1"/>
      <c r="U85" s="1"/>
      <c r="V85" s="6"/>
      <c r="W85" s="1"/>
      <c r="X85" s="1"/>
      <c r="Y85" s="1"/>
    </row>
    <row r="86" spans="1:25" ht="11.25" hidden="1" customHeight="1" x14ac:dyDescent="0.2">
      <c r="A86" s="5"/>
      <c r="I86" s="6"/>
      <c r="J86" s="6"/>
      <c r="M86" s="6"/>
      <c r="N86" s="6"/>
      <c r="O86" s="6"/>
      <c r="P86" s="8"/>
      <c r="Q86" s="8"/>
      <c r="R86" s="1"/>
      <c r="S86" s="1"/>
      <c r="T86" s="1"/>
      <c r="U86" s="1"/>
      <c r="V86" s="6"/>
      <c r="W86" s="1"/>
      <c r="X86" s="1"/>
      <c r="Y86" s="1"/>
    </row>
    <row r="87" spans="1:25" ht="11.25" hidden="1" customHeight="1" x14ac:dyDescent="0.2">
      <c r="A87" s="5"/>
      <c r="I87" s="6"/>
      <c r="J87" s="6"/>
      <c r="M87" s="6"/>
      <c r="N87" s="6"/>
      <c r="O87" s="6"/>
      <c r="P87" s="8"/>
      <c r="Q87" s="8"/>
      <c r="R87" s="1"/>
      <c r="S87" s="1"/>
      <c r="T87" s="1"/>
      <c r="U87" s="1"/>
      <c r="V87" s="6"/>
      <c r="W87" s="1"/>
      <c r="X87" s="1"/>
      <c r="Y87" s="1"/>
    </row>
    <row r="88" spans="1:25" ht="11.25" hidden="1" customHeight="1" x14ac:dyDescent="0.2">
      <c r="A88" s="5"/>
      <c r="I88" s="6"/>
      <c r="J88" s="6"/>
      <c r="M88" s="6"/>
      <c r="N88" s="6"/>
      <c r="O88" s="6"/>
      <c r="P88" s="8"/>
      <c r="Q88" s="8"/>
      <c r="R88" s="1"/>
      <c r="S88" s="1"/>
      <c r="T88" s="1"/>
      <c r="U88" s="1"/>
      <c r="V88" s="6"/>
      <c r="W88" s="1"/>
      <c r="X88" s="1"/>
      <c r="Y88" s="1"/>
    </row>
    <row r="89" spans="1:25" ht="11.25" hidden="1" customHeight="1" x14ac:dyDescent="0.2">
      <c r="A89" s="5"/>
      <c r="I89" s="6"/>
      <c r="J89" s="6"/>
      <c r="M89" s="6"/>
      <c r="N89" s="6"/>
      <c r="O89" s="6"/>
      <c r="P89" s="8"/>
      <c r="Q89" s="8"/>
      <c r="R89" s="1"/>
      <c r="S89" s="1"/>
      <c r="T89" s="1"/>
      <c r="U89" s="1"/>
      <c r="V89" s="6"/>
      <c r="W89" s="1"/>
      <c r="X89" s="1"/>
      <c r="Y89" s="1"/>
    </row>
    <row r="90" spans="1:25" ht="11.25" hidden="1" customHeight="1" x14ac:dyDescent="0.2">
      <c r="A90" s="5"/>
      <c r="I90" s="6"/>
      <c r="J90" s="6"/>
      <c r="M90" s="6"/>
      <c r="N90" s="6"/>
      <c r="O90" s="6"/>
      <c r="P90" s="8"/>
      <c r="Q90" s="8"/>
      <c r="R90" s="1"/>
      <c r="S90" s="1"/>
      <c r="T90" s="1"/>
      <c r="U90" s="1"/>
      <c r="V90" s="6"/>
      <c r="W90" s="1"/>
      <c r="X90" s="1"/>
      <c r="Y90" s="1"/>
    </row>
    <row r="91" spans="1:25" ht="11.25" hidden="1" customHeight="1" x14ac:dyDescent="0.2">
      <c r="A91" s="5"/>
      <c r="I91" s="6"/>
      <c r="J91" s="6"/>
      <c r="M91" s="6"/>
      <c r="N91" s="6"/>
      <c r="O91" s="6"/>
      <c r="P91" s="8"/>
      <c r="Q91" s="8"/>
      <c r="R91" s="1"/>
      <c r="S91" s="1"/>
      <c r="T91" s="1"/>
      <c r="U91" s="1"/>
      <c r="V91" s="6"/>
      <c r="W91" s="1"/>
      <c r="X91" s="1"/>
      <c r="Y91" s="1"/>
    </row>
    <row r="92" spans="1:25" ht="11.25" hidden="1" customHeight="1" x14ac:dyDescent="0.2">
      <c r="A92" s="5"/>
      <c r="I92" s="6"/>
      <c r="J92" s="6"/>
      <c r="M92" s="6"/>
      <c r="N92" s="6"/>
      <c r="O92" s="6"/>
      <c r="P92" s="8"/>
      <c r="Q92" s="8"/>
      <c r="R92" s="1"/>
      <c r="S92" s="1"/>
      <c r="T92" s="1"/>
      <c r="U92" s="1"/>
      <c r="V92" s="6"/>
      <c r="W92" s="1"/>
      <c r="X92" s="1"/>
      <c r="Y92" s="1"/>
    </row>
    <row r="93" spans="1:25" ht="11.25" hidden="1" customHeight="1" x14ac:dyDescent="0.2">
      <c r="A93" s="5"/>
      <c r="I93" s="6"/>
      <c r="J93" s="6"/>
      <c r="M93" s="6"/>
      <c r="N93" s="6"/>
      <c r="O93" s="6"/>
      <c r="P93" s="8"/>
      <c r="Q93" s="8"/>
      <c r="R93" s="1"/>
      <c r="S93" s="1"/>
      <c r="T93" s="1"/>
      <c r="U93" s="1"/>
      <c r="V93" s="6"/>
      <c r="W93" s="1"/>
      <c r="X93" s="1"/>
      <c r="Y93" s="1"/>
    </row>
    <row r="94" spans="1:25" ht="11.25" hidden="1" customHeight="1" x14ac:dyDescent="0.25"/>
    <row r="95" spans="1:25" ht="11.25" hidden="1" customHeight="1" x14ac:dyDescent="0.25"/>
    <row r="96" spans="1:25" ht="11.25" hidden="1" customHeight="1" x14ac:dyDescent="0.25"/>
    <row r="97" ht="11.25" hidden="1" customHeight="1" x14ac:dyDescent="0.25"/>
    <row r="98" ht="11.25" hidden="1" customHeight="1" x14ac:dyDescent="0.25"/>
    <row r="99" ht="11.25" hidden="1" customHeight="1" x14ac:dyDescent="0.25"/>
    <row r="100" ht="11.25" hidden="1" customHeight="1" x14ac:dyDescent="0.25"/>
    <row r="101" ht="11.25" hidden="1" customHeight="1" x14ac:dyDescent="0.25"/>
    <row r="102" ht="11.25" hidden="1" customHeight="1" x14ac:dyDescent="0.25"/>
    <row r="103" ht="11.25" hidden="1" customHeight="1" x14ac:dyDescent="0.25"/>
    <row r="104" ht="11.25" hidden="1" customHeight="1" x14ac:dyDescent="0.25"/>
    <row r="105" ht="11.25" hidden="1" customHeight="1" x14ac:dyDescent="0.25"/>
    <row r="106" ht="11.25" hidden="1" customHeight="1" x14ac:dyDescent="0.25"/>
    <row r="107" ht="11.25" hidden="1" customHeight="1" x14ac:dyDescent="0.25"/>
    <row r="108" ht="11.25" hidden="1" customHeight="1" x14ac:dyDescent="0.25"/>
    <row r="109" ht="11.25" hidden="1" customHeight="1" x14ac:dyDescent="0.25"/>
    <row r="110" ht="11.25" hidden="1" customHeight="1" x14ac:dyDescent="0.25"/>
    <row r="111" ht="11.25" hidden="1" customHeight="1" x14ac:dyDescent="0.25"/>
    <row r="112" ht="11.25" hidden="1" customHeight="1" x14ac:dyDescent="0.25"/>
    <row r="113" ht="11.25" hidden="1" customHeight="1" x14ac:dyDescent="0.25"/>
    <row r="114" ht="11.25" hidden="1" customHeight="1" x14ac:dyDescent="0.25"/>
    <row r="115" ht="11.25" hidden="1" customHeight="1" x14ac:dyDescent="0.25"/>
    <row r="116" ht="11.25" hidden="1" customHeight="1" x14ac:dyDescent="0.25"/>
    <row r="117" ht="11.25" hidden="1" customHeight="1" x14ac:dyDescent="0.25"/>
    <row r="118" ht="11.25" hidden="1" customHeight="1" x14ac:dyDescent="0.25"/>
    <row r="119" ht="11.25" hidden="1" customHeight="1" x14ac:dyDescent="0.25"/>
    <row r="120" ht="11.25" hidden="1" customHeight="1" x14ac:dyDescent="0.25"/>
    <row r="121" ht="11.25" hidden="1" customHeight="1" x14ac:dyDescent="0.25"/>
    <row r="122" ht="11.25" hidden="1" customHeight="1" x14ac:dyDescent="0.25"/>
    <row r="123" ht="11.25" hidden="1" customHeight="1" x14ac:dyDescent="0.25"/>
    <row r="124" ht="11.25" hidden="1" customHeight="1" x14ac:dyDescent="0.25"/>
    <row r="125" ht="11.25" hidden="1" customHeight="1" x14ac:dyDescent="0.25"/>
    <row r="126" ht="11.25" hidden="1" customHeight="1" x14ac:dyDescent="0.25"/>
    <row r="127" ht="11.25" hidden="1" customHeight="1" x14ac:dyDescent="0.25"/>
    <row r="128" ht="11.25" hidden="1" customHeight="1" x14ac:dyDescent="0.25"/>
    <row r="129" ht="11.25" hidden="1" customHeight="1" x14ac:dyDescent="0.25"/>
    <row r="130" ht="11.25" hidden="1" customHeight="1" x14ac:dyDescent="0.25"/>
    <row r="131" ht="11.25" hidden="1" customHeight="1" x14ac:dyDescent="0.25"/>
    <row r="132" ht="11.25" hidden="1" customHeight="1" x14ac:dyDescent="0.25"/>
    <row r="133" ht="11.25" hidden="1" customHeight="1" x14ac:dyDescent="0.25"/>
    <row r="134" ht="11.25" hidden="1" customHeight="1" x14ac:dyDescent="0.25"/>
    <row r="135" ht="11.25" hidden="1" customHeight="1" x14ac:dyDescent="0.25"/>
    <row r="136" ht="11.25" hidden="1" customHeight="1" x14ac:dyDescent="0.25"/>
    <row r="137" ht="11.25" hidden="1" customHeight="1" x14ac:dyDescent="0.25"/>
    <row r="138" ht="11.25" hidden="1" customHeight="1" x14ac:dyDescent="0.25"/>
    <row r="139" ht="11.25" hidden="1" customHeight="1" x14ac:dyDescent="0.25"/>
    <row r="140" ht="11.25" hidden="1" customHeight="1" x14ac:dyDescent="0.25"/>
    <row r="141" ht="11.25" hidden="1" customHeight="1" x14ac:dyDescent="0.25"/>
    <row r="142" ht="11.25" hidden="1" customHeight="1" x14ac:dyDescent="0.25"/>
    <row r="143" ht="11.25" hidden="1" customHeight="1" x14ac:dyDescent="0.25"/>
    <row r="144" ht="11.25" hidden="1" customHeight="1" x14ac:dyDescent="0.25"/>
    <row r="145" ht="11.25" hidden="1" customHeight="1" x14ac:dyDescent="0.25"/>
    <row r="146" ht="11.25" hidden="1" customHeight="1" x14ac:dyDescent="0.25"/>
    <row r="147" ht="11.25" hidden="1" customHeight="1" x14ac:dyDescent="0.25"/>
    <row r="148" ht="11.25" hidden="1" customHeight="1" x14ac:dyDescent="0.25"/>
    <row r="149" ht="11.25" hidden="1" customHeight="1" x14ac:dyDescent="0.25"/>
    <row r="150" ht="11.25" hidden="1" customHeight="1" x14ac:dyDescent="0.25"/>
    <row r="151" ht="11.25" hidden="1" customHeight="1" x14ac:dyDescent="0.25"/>
    <row r="152" ht="11.25" hidden="1" customHeight="1" x14ac:dyDescent="0.25"/>
    <row r="153" ht="11.25" hidden="1" customHeight="1" x14ac:dyDescent="0.25"/>
    <row r="154" ht="11.25" hidden="1" customHeight="1" x14ac:dyDescent="0.25"/>
    <row r="155" ht="11.25" hidden="1" customHeight="1" x14ac:dyDescent="0.25"/>
    <row r="156" ht="11.25" hidden="1" customHeight="1" x14ac:dyDescent="0.25"/>
    <row r="157" ht="11.25" hidden="1" customHeight="1" x14ac:dyDescent="0.25"/>
    <row r="158" ht="11.25" hidden="1" customHeight="1" x14ac:dyDescent="0.25"/>
    <row r="159" ht="11.25" hidden="1" customHeight="1" x14ac:dyDescent="0.25"/>
    <row r="160" ht="11.25" hidden="1" customHeight="1" x14ac:dyDescent="0.25"/>
    <row r="161" ht="11.25" hidden="1" customHeight="1" x14ac:dyDescent="0.25"/>
    <row r="162" ht="11.25" hidden="1" customHeight="1" x14ac:dyDescent="0.25"/>
    <row r="163" ht="11.25" hidden="1" customHeight="1" x14ac:dyDescent="0.25"/>
    <row r="164" ht="11.25" hidden="1" customHeight="1" x14ac:dyDescent="0.25"/>
    <row r="165" ht="11.25" hidden="1" customHeight="1" x14ac:dyDescent="0.25"/>
    <row r="166" ht="11.25" hidden="1" customHeight="1" x14ac:dyDescent="0.25"/>
    <row r="167" ht="11.25" hidden="1" customHeight="1" x14ac:dyDescent="0.25"/>
    <row r="168" ht="11.25" hidden="1" customHeight="1" x14ac:dyDescent="0.25"/>
    <row r="169" ht="11.25" hidden="1" customHeight="1" x14ac:dyDescent="0.25"/>
    <row r="170" ht="11.25" hidden="1" customHeight="1" x14ac:dyDescent="0.25"/>
  </sheetData>
  <autoFilter ref="A5:O61" xr:uid="{40EDD3CF-A35F-4BFD-85C9-09E6BE316803}"/>
  <sortState xmlns:xlrd2="http://schemas.microsoft.com/office/spreadsheetml/2017/richdata2" ref="A6:O56">
    <sortCondition descending="1" ref="E6:E56"/>
  </sortState>
  <pageMargins left="0.7" right="0.7" top="0.75" bottom="0.75" header="0.3" footer="0.3"/>
  <pageSetup orientation="portrait" horizontalDpi="90" verticalDpi="90" r:id="rId1"/>
  <headerFooter>
    <oddFooter>&amp;L&amp;1#&amp;"Calibri"&amp;10&amp;K000000Internal Use Only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2C93B-BC66-4CA2-B2CF-6B54B457D026}">
  <dimension ref="A1:AJ175"/>
  <sheetViews>
    <sheetView showGridLines="0" showRowColHeaders="0" tabSelected="1" zoomScaleNormal="100" workbookViewId="0"/>
  </sheetViews>
  <sheetFormatPr defaultColWidth="0" defaultRowHeight="15" customHeight="1" zeroHeight="1" x14ac:dyDescent="0.25"/>
  <cols>
    <col min="1" max="1" width="15.42578125" style="1" bestFit="1" customWidth="1"/>
    <col min="2" max="2" width="11.42578125" style="1" bestFit="1" customWidth="1"/>
    <col min="3" max="3" width="10.85546875" style="1" bestFit="1" customWidth="1"/>
    <col min="4" max="4" width="1.7109375" style="1" customWidth="1"/>
    <col min="5" max="7" width="10.85546875" style="1" customWidth="1"/>
    <col min="8" max="8" width="1.7109375" style="24" customWidth="1"/>
    <col min="9" max="10" width="10.85546875" style="2" customWidth="1"/>
    <col min="11" max="11" width="10.85546875" style="6" customWidth="1"/>
    <col min="12" max="12" width="1.7109375" style="26" customWidth="1"/>
    <col min="13" max="13" width="10.85546875" style="1" customWidth="1"/>
    <col min="14" max="15" width="10.85546875" style="2" customWidth="1"/>
    <col min="16" max="17" width="13.7109375" style="3" hidden="1" customWidth="1"/>
    <col min="18" max="21" width="9.140625" hidden="1" customWidth="1"/>
    <col min="22" max="22" width="13.7109375" style="2" hidden="1" customWidth="1"/>
    <col min="23" max="25" width="9.140625" hidden="1" customWidth="1"/>
    <col min="26" max="26" width="13.7109375" style="1" hidden="1" customWidth="1"/>
    <col min="27" max="30" width="9.140625" style="1" hidden="1" customWidth="1"/>
    <col min="31" max="36" width="0" style="1" hidden="1" customWidth="1"/>
    <col min="37" max="16384" width="9.140625" style="1" hidden="1"/>
  </cols>
  <sheetData>
    <row r="1" spans="1:26" ht="15" customHeight="1" x14ac:dyDescent="0.2">
      <c r="R1" s="1"/>
      <c r="S1" s="1"/>
      <c r="T1" s="1"/>
      <c r="U1" s="1"/>
      <c r="W1" s="1"/>
      <c r="X1" s="1"/>
      <c r="Y1" s="1"/>
    </row>
    <row r="2" spans="1:26" ht="15" customHeight="1" x14ac:dyDescent="0.2">
      <c r="R2" s="1"/>
      <c r="S2" s="1"/>
      <c r="T2" s="1"/>
      <c r="U2" s="1"/>
      <c r="W2" s="1"/>
      <c r="X2" s="1"/>
      <c r="Y2" s="1"/>
    </row>
    <row r="3" spans="1:26" ht="15" customHeight="1" x14ac:dyDescent="0.2">
      <c r="R3" s="1"/>
      <c r="S3" s="1"/>
      <c r="T3" s="1"/>
      <c r="U3" s="1"/>
      <c r="W3" s="1"/>
      <c r="X3" s="1"/>
      <c r="Y3" s="1"/>
    </row>
    <row r="4" spans="1:26" ht="15" hidden="1" customHeight="1" x14ac:dyDescent="0.2">
      <c r="R4" s="1"/>
      <c r="S4" s="1"/>
      <c r="T4" s="1"/>
      <c r="U4" s="1"/>
      <c r="W4" s="1"/>
      <c r="X4" s="1"/>
      <c r="Y4" s="1"/>
    </row>
    <row r="5" spans="1:26" ht="15" customHeight="1" x14ac:dyDescent="0.2">
      <c r="F5" s="25" t="s">
        <v>203</v>
      </c>
      <c r="I5" s="1"/>
      <c r="J5" s="9" t="s">
        <v>200</v>
      </c>
      <c r="K5" s="1"/>
      <c r="L5" s="24"/>
      <c r="N5" s="36" t="s">
        <v>215</v>
      </c>
      <c r="O5" s="1"/>
      <c r="R5" s="1"/>
      <c r="S5" s="1"/>
      <c r="T5" s="1"/>
      <c r="U5" s="1"/>
      <c r="W5" s="1"/>
      <c r="X5" s="1"/>
      <c r="Y5" s="1"/>
    </row>
    <row r="6" spans="1:26" ht="11.25" customHeight="1" x14ac:dyDescent="0.2">
      <c r="A6" s="9" t="s">
        <v>0</v>
      </c>
      <c r="B6" s="9" t="s">
        <v>178</v>
      </c>
      <c r="C6" s="9" t="s">
        <v>199</v>
      </c>
      <c r="D6" s="24"/>
      <c r="E6" s="9" t="s">
        <v>198</v>
      </c>
      <c r="F6" s="9" t="s">
        <v>201</v>
      </c>
      <c r="G6" s="9" t="s">
        <v>202</v>
      </c>
      <c r="I6" s="9" t="s">
        <v>198</v>
      </c>
      <c r="J6" s="9" t="s">
        <v>201</v>
      </c>
      <c r="K6" s="9" t="s">
        <v>202</v>
      </c>
      <c r="L6" s="24"/>
      <c r="M6" s="9" t="s">
        <v>198</v>
      </c>
      <c r="N6" s="9" t="s">
        <v>201</v>
      </c>
      <c r="O6" s="9" t="s">
        <v>202</v>
      </c>
      <c r="P6" s="1"/>
      <c r="Q6" s="1"/>
      <c r="R6" s="1"/>
      <c r="S6" s="1"/>
      <c r="T6" s="1"/>
      <c r="U6" s="1"/>
      <c r="V6" s="1"/>
      <c r="W6" s="1"/>
      <c r="X6" s="1"/>
      <c r="Y6" s="1"/>
      <c r="Z6" s="4"/>
    </row>
    <row r="7" spans="1:26" ht="11.25" customHeight="1" x14ac:dyDescent="0.2">
      <c r="A7" s="11" t="s">
        <v>148</v>
      </c>
      <c r="B7" s="11" t="s">
        <v>53</v>
      </c>
      <c r="C7" s="27">
        <v>41528006.520000003</v>
      </c>
      <c r="D7" s="24"/>
      <c r="E7" s="12">
        <v>203317.52410812405</v>
      </c>
      <c r="F7" s="27">
        <v>2358.4078493562133</v>
      </c>
      <c r="G7" s="27">
        <v>0</v>
      </c>
      <c r="I7" s="12">
        <v>199025.31270110814</v>
      </c>
      <c r="J7" s="12">
        <v>2487.728517951477</v>
      </c>
      <c r="K7" s="12">
        <v>0</v>
      </c>
      <c r="L7" s="24"/>
      <c r="M7" s="12">
        <v>208246.79027918167</v>
      </c>
      <c r="N7" s="12">
        <v>1978.4882750320905</v>
      </c>
      <c r="O7" s="12">
        <v>0</v>
      </c>
      <c r="P7" s="1"/>
      <c r="Q7" s="1"/>
      <c r="R7" s="1"/>
      <c r="S7" s="1"/>
      <c r="T7" s="1"/>
      <c r="U7" s="1"/>
      <c r="V7" s="1"/>
      <c r="W7" s="1"/>
      <c r="X7" s="1"/>
      <c r="Y7" s="1"/>
    </row>
    <row r="8" spans="1:26" s="24" customFormat="1" ht="11.25" customHeight="1" x14ac:dyDescent="0.2">
      <c r="A8" s="18" t="s">
        <v>174</v>
      </c>
      <c r="B8" s="18" t="s">
        <v>175</v>
      </c>
      <c r="C8" s="28">
        <v>35243881.029349998</v>
      </c>
      <c r="E8" s="19">
        <v>301224.26</v>
      </c>
      <c r="F8" s="19">
        <v>0</v>
      </c>
      <c r="G8" s="28">
        <v>0</v>
      </c>
      <c r="I8" s="19">
        <v>353910.2</v>
      </c>
      <c r="J8" s="19">
        <v>0</v>
      </c>
      <c r="K8" s="19">
        <v>0</v>
      </c>
      <c r="M8" s="19">
        <v>468931.11</v>
      </c>
      <c r="N8" s="19">
        <v>0</v>
      </c>
      <c r="O8" s="19">
        <v>0</v>
      </c>
    </row>
    <row r="9" spans="1:26" ht="11.25" customHeight="1" x14ac:dyDescent="0.2">
      <c r="A9" s="11" t="s">
        <v>150</v>
      </c>
      <c r="B9" s="11" t="s">
        <v>54</v>
      </c>
      <c r="C9" s="27">
        <v>31820990.51376</v>
      </c>
      <c r="D9" s="24"/>
      <c r="E9" s="12">
        <v>158328.92841736702</v>
      </c>
      <c r="F9" s="12">
        <v>1979.0416861803981</v>
      </c>
      <c r="G9" s="27">
        <v>0</v>
      </c>
      <c r="I9" s="12">
        <v>168343.94831532956</v>
      </c>
      <c r="J9" s="12">
        <v>1599.3837286421995</v>
      </c>
      <c r="K9" s="12">
        <v>0</v>
      </c>
      <c r="L9" s="24"/>
      <c r="M9" s="12">
        <v>186173.93005275977</v>
      </c>
      <c r="N9" s="12">
        <v>1358.9919495300041</v>
      </c>
      <c r="O9" s="12">
        <v>0</v>
      </c>
      <c r="P9" s="1"/>
      <c r="Q9" s="1"/>
      <c r="R9" s="1"/>
      <c r="S9" s="1"/>
      <c r="T9" s="1"/>
      <c r="U9" s="1"/>
      <c r="V9" s="1"/>
      <c r="W9" s="1"/>
      <c r="X9" s="1"/>
      <c r="Y9" s="1"/>
    </row>
    <row r="10" spans="1:26" ht="11.25" customHeight="1" x14ac:dyDescent="0.2">
      <c r="A10" s="18" t="s">
        <v>195</v>
      </c>
      <c r="B10" s="18" t="s">
        <v>196</v>
      </c>
      <c r="C10" s="28">
        <v>30185102.922000002</v>
      </c>
      <c r="D10" s="24"/>
      <c r="E10" s="19">
        <v>0</v>
      </c>
      <c r="F10" s="19">
        <v>0</v>
      </c>
      <c r="G10" s="28">
        <v>0</v>
      </c>
      <c r="I10" s="19">
        <v>0</v>
      </c>
      <c r="J10" s="19">
        <v>0</v>
      </c>
      <c r="K10" s="19">
        <v>0</v>
      </c>
      <c r="L10" s="24"/>
      <c r="M10" s="19">
        <v>278082.24</v>
      </c>
      <c r="N10" s="19">
        <v>0</v>
      </c>
      <c r="O10" s="19">
        <v>0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6" ht="11.25" customHeight="1" x14ac:dyDescent="0.2">
      <c r="A11" s="11" t="s">
        <v>155</v>
      </c>
      <c r="B11" s="11" t="s">
        <v>157</v>
      </c>
      <c r="C11" s="27">
        <v>30142850.969999999</v>
      </c>
      <c r="D11" s="24"/>
      <c r="E11" s="12">
        <v>197676.37002691795</v>
      </c>
      <c r="F11" s="12">
        <v>0</v>
      </c>
      <c r="G11" s="27">
        <v>0</v>
      </c>
      <c r="I11" s="12">
        <v>197676.37002691798</v>
      </c>
      <c r="J11" s="12">
        <v>0</v>
      </c>
      <c r="K11" s="12">
        <v>0</v>
      </c>
      <c r="L11" s="24"/>
      <c r="M11" s="12">
        <v>197676.37002691798</v>
      </c>
      <c r="N11" s="12">
        <v>0</v>
      </c>
      <c r="O11" s="12">
        <v>0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6" ht="11.25" customHeight="1" x14ac:dyDescent="0.2">
      <c r="A12" s="18" t="s">
        <v>155</v>
      </c>
      <c r="B12" s="18" t="s">
        <v>158</v>
      </c>
      <c r="C12" s="28">
        <v>30142850.969999999</v>
      </c>
      <c r="D12" s="24"/>
      <c r="E12" s="19">
        <v>197676.37002691795</v>
      </c>
      <c r="F12" s="19">
        <v>0</v>
      </c>
      <c r="G12" s="28">
        <v>0</v>
      </c>
      <c r="I12" s="19">
        <v>197676.37002691798</v>
      </c>
      <c r="J12" s="19">
        <v>0</v>
      </c>
      <c r="K12" s="19">
        <v>0</v>
      </c>
      <c r="L12" s="24"/>
      <c r="M12" s="19">
        <v>197676.37002691798</v>
      </c>
      <c r="N12" s="19">
        <v>0</v>
      </c>
      <c r="O12" s="19">
        <v>0</v>
      </c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6" ht="11.25" customHeight="1" x14ac:dyDescent="0.2">
      <c r="A13" s="11" t="s">
        <v>138</v>
      </c>
      <c r="B13" s="11" t="s">
        <v>48</v>
      </c>
      <c r="C13" s="27">
        <v>25659315.091800001</v>
      </c>
      <c r="D13" s="24"/>
      <c r="E13" s="12">
        <v>187295.90391319242</v>
      </c>
      <c r="F13" s="12">
        <v>2172.5629990764492</v>
      </c>
      <c r="G13" s="27">
        <v>0</v>
      </c>
      <c r="I13" s="12">
        <v>78793.407834046637</v>
      </c>
      <c r="J13" s="12">
        <v>2368.2721659533581</v>
      </c>
      <c r="K13" s="12">
        <v>0</v>
      </c>
      <c r="L13" s="24"/>
      <c r="M13" s="12">
        <v>191836.73907822222</v>
      </c>
      <c r="N13" s="12">
        <v>1822.5814596125335</v>
      </c>
      <c r="O13" s="12">
        <v>0</v>
      </c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6" ht="11.25" customHeight="1" x14ac:dyDescent="0.2">
      <c r="A14" s="18" t="s">
        <v>140</v>
      </c>
      <c r="B14" s="18" t="s">
        <v>49</v>
      </c>
      <c r="C14" s="28">
        <v>25659315.091800001</v>
      </c>
      <c r="D14" s="24"/>
      <c r="E14" s="19">
        <v>187295.90391319242</v>
      </c>
      <c r="F14" s="19">
        <v>2172.5629990764492</v>
      </c>
      <c r="G14" s="28">
        <v>0</v>
      </c>
      <c r="I14" s="19">
        <v>189468.46691226886</v>
      </c>
      <c r="J14" s="19">
        <v>2368.2721659533581</v>
      </c>
      <c r="K14" s="19">
        <v>0</v>
      </c>
      <c r="L14" s="24"/>
      <c r="M14" s="19">
        <v>191836.73907822222</v>
      </c>
      <c r="N14" s="19">
        <v>1822.5814596125335</v>
      </c>
      <c r="O14" s="19">
        <v>0</v>
      </c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6" ht="11.25" customHeight="1" x14ac:dyDescent="0.2">
      <c r="A15" s="11" t="s">
        <v>132</v>
      </c>
      <c r="B15" s="11" t="s">
        <v>45</v>
      </c>
      <c r="C15" s="27">
        <v>25107284.033663999</v>
      </c>
      <c r="D15" s="24"/>
      <c r="E15" s="12">
        <v>129911.72958988001</v>
      </c>
      <c r="F15" s="12">
        <v>324200.67934167135</v>
      </c>
      <c r="G15" s="27">
        <v>584427.82921278721</v>
      </c>
      <c r="I15" s="12">
        <v>133253.6652699</v>
      </c>
      <c r="J15" s="12">
        <v>342089.69424487837</v>
      </c>
      <c r="K15" s="12">
        <v>250386.59428687449</v>
      </c>
      <c r="L15" s="24"/>
      <c r="M15" s="12">
        <v>126013.28050570001</v>
      </c>
      <c r="N15" s="12">
        <v>257568.61282341814</v>
      </c>
      <c r="O15" s="12">
        <v>250586.8331503197</v>
      </c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6" ht="11.25" customHeight="1" x14ac:dyDescent="0.2">
      <c r="A16" s="18" t="s">
        <v>152</v>
      </c>
      <c r="B16" s="18" t="s">
        <v>55</v>
      </c>
      <c r="C16" s="28">
        <v>23932708.059250001</v>
      </c>
      <c r="D16" s="24"/>
      <c r="E16" s="19">
        <v>199353.51556658014</v>
      </c>
      <c r="F16" s="19">
        <v>219231.10768250388</v>
      </c>
      <c r="G16" s="28">
        <v>0</v>
      </c>
      <c r="I16" s="19">
        <v>199353.51686589874</v>
      </c>
      <c r="J16" s="19">
        <v>292302.6909725744</v>
      </c>
      <c r="K16" s="19">
        <v>0</v>
      </c>
      <c r="L16" s="24"/>
      <c r="M16" s="19">
        <v>208886.09712203388</v>
      </c>
      <c r="N16" s="19">
        <v>315099.75181505759</v>
      </c>
      <c r="O16" s="19">
        <v>0</v>
      </c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9" ht="11.25" customHeight="1" x14ac:dyDescent="0.2">
      <c r="A17" s="11" t="s">
        <v>153</v>
      </c>
      <c r="B17" s="11" t="s">
        <v>56</v>
      </c>
      <c r="C17" s="27">
        <v>20804859.763999999</v>
      </c>
      <c r="D17" s="24"/>
      <c r="E17" s="12">
        <v>115329.44034903539</v>
      </c>
      <c r="F17" s="12">
        <v>1441.5670741668514</v>
      </c>
      <c r="G17" s="27">
        <v>0</v>
      </c>
      <c r="I17" s="12">
        <v>122626.39887983759</v>
      </c>
      <c r="J17" s="12">
        <v>1165.0354469709255</v>
      </c>
      <c r="K17" s="12">
        <v>0</v>
      </c>
      <c r="L17" s="24"/>
      <c r="M17" s="12">
        <v>135618.34544270256</v>
      </c>
      <c r="N17" s="12">
        <v>989.95729215675897</v>
      </c>
      <c r="O17" s="12">
        <v>0</v>
      </c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9" ht="11.25" customHeight="1" x14ac:dyDescent="0.2">
      <c r="A18" s="18" t="s">
        <v>192</v>
      </c>
      <c r="B18" s="18" t="s">
        <v>194</v>
      </c>
      <c r="C18" s="28">
        <v>20179333.919399999</v>
      </c>
      <c r="D18" s="24"/>
      <c r="E18" s="19">
        <v>0</v>
      </c>
      <c r="F18" s="19">
        <v>0</v>
      </c>
      <c r="G18" s="28">
        <v>0</v>
      </c>
      <c r="I18" s="19">
        <v>0</v>
      </c>
      <c r="J18" s="19">
        <v>0</v>
      </c>
      <c r="K18" s="19">
        <v>0</v>
      </c>
      <c r="L18" s="24"/>
      <c r="M18" s="19">
        <v>236498.48</v>
      </c>
      <c r="N18" s="19">
        <v>0</v>
      </c>
      <c r="O18" s="19">
        <v>0</v>
      </c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9" ht="11.25" customHeight="1" x14ac:dyDescent="0.2">
      <c r="A19" s="11" t="s">
        <v>156</v>
      </c>
      <c r="B19" s="11" t="s">
        <v>159</v>
      </c>
      <c r="C19" s="27">
        <v>20034329.859999999</v>
      </c>
      <c r="D19" s="24"/>
      <c r="E19" s="12">
        <v>108154.41080019801</v>
      </c>
      <c r="F19" s="12">
        <v>80077.623383598795</v>
      </c>
      <c r="G19" s="27">
        <v>0</v>
      </c>
      <c r="I19" s="12">
        <v>114449.16980237259</v>
      </c>
      <c r="J19" s="12">
        <v>84925.770384891119</v>
      </c>
      <c r="K19" s="12">
        <v>0</v>
      </c>
      <c r="L19" s="24"/>
      <c r="M19" s="12">
        <v>116950.35667328048</v>
      </c>
      <c r="N19" s="12">
        <v>86174.526793450044</v>
      </c>
      <c r="O19" s="12">
        <v>0</v>
      </c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9" ht="11.25" customHeight="1" x14ac:dyDescent="0.2">
      <c r="A20" s="18" t="s">
        <v>134</v>
      </c>
      <c r="B20" s="18" t="s">
        <v>46</v>
      </c>
      <c r="C20" s="28">
        <v>19581208.235399999</v>
      </c>
      <c r="D20" s="24"/>
      <c r="E20" s="19">
        <v>123159.35787000001</v>
      </c>
      <c r="F20" s="19">
        <v>245645.03205764384</v>
      </c>
      <c r="G20" s="28">
        <v>442298.23772347637</v>
      </c>
      <c r="I20" s="19">
        <v>126331.11192</v>
      </c>
      <c r="J20" s="19">
        <v>259213.92552211668</v>
      </c>
      <c r="K20" s="19">
        <v>189493.96982851755</v>
      </c>
      <c r="L20" s="24"/>
      <c r="M20" s="19">
        <v>119463.53709</v>
      </c>
      <c r="N20" s="19">
        <v>195158.29011590098</v>
      </c>
      <c r="O20" s="19">
        <v>189645.51162206379</v>
      </c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9" ht="11.25" customHeight="1" x14ac:dyDescent="0.2">
      <c r="A21" s="11" t="s">
        <v>127</v>
      </c>
      <c r="B21" s="11" t="s">
        <v>42</v>
      </c>
      <c r="C21" s="27">
        <v>19014810.480999999</v>
      </c>
      <c r="D21" s="24"/>
      <c r="E21" s="12">
        <v>173383.31</v>
      </c>
      <c r="F21" s="12">
        <v>0</v>
      </c>
      <c r="G21" s="27">
        <v>0</v>
      </c>
      <c r="I21" s="12">
        <v>189113.64</v>
      </c>
      <c r="J21" s="12">
        <v>0</v>
      </c>
      <c r="K21" s="12">
        <v>42372.88</v>
      </c>
      <c r="L21" s="24"/>
      <c r="M21" s="12">
        <v>236041.72</v>
      </c>
      <c r="N21" s="12">
        <v>0</v>
      </c>
      <c r="O21" s="12">
        <v>0</v>
      </c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9" ht="11.25" customHeight="1" x14ac:dyDescent="0.2">
      <c r="A22" s="18" t="s">
        <v>131</v>
      </c>
      <c r="B22" s="18" t="s">
        <v>44</v>
      </c>
      <c r="C22" s="28">
        <v>16346026.213871002</v>
      </c>
      <c r="D22" s="24"/>
      <c r="E22" s="19">
        <v>152297.98000000001</v>
      </c>
      <c r="F22" s="19">
        <v>0</v>
      </c>
      <c r="G22" s="28">
        <v>1937390.65</v>
      </c>
      <c r="I22" s="19">
        <v>147631.75</v>
      </c>
      <c r="J22" s="19">
        <v>0</v>
      </c>
      <c r="K22" s="19">
        <v>409812.82</v>
      </c>
      <c r="L22" s="24"/>
      <c r="M22" s="19">
        <v>185405.57</v>
      </c>
      <c r="N22" s="19">
        <v>0</v>
      </c>
      <c r="O22" s="19">
        <v>393107.25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7"/>
      <c r="AC22" s="2"/>
    </row>
    <row r="23" spans="1:29" ht="11.25" customHeight="1" x14ac:dyDescent="0.2">
      <c r="A23" s="11" t="s">
        <v>142</v>
      </c>
      <c r="B23" s="11" t="s">
        <v>50</v>
      </c>
      <c r="C23" s="27">
        <v>14588740.953600001</v>
      </c>
      <c r="D23" s="24"/>
      <c r="E23" s="12">
        <v>70716.812322906844</v>
      </c>
      <c r="F23" s="12">
        <v>42799.205708194997</v>
      </c>
      <c r="G23" s="27">
        <v>0</v>
      </c>
      <c r="I23" s="12">
        <v>70474.819391367244</v>
      </c>
      <c r="J23" s="12">
        <v>43039.139317994159</v>
      </c>
      <c r="K23" s="12">
        <v>0</v>
      </c>
      <c r="L23" s="24"/>
      <c r="M23" s="12">
        <v>70231.46984031453</v>
      </c>
      <c r="N23" s="12">
        <v>43275.583404216581</v>
      </c>
      <c r="O23" s="12">
        <v>0</v>
      </c>
      <c r="P23" s="1"/>
      <c r="Q23" s="1"/>
      <c r="R23" s="1"/>
      <c r="S23" s="1"/>
      <c r="T23" s="1"/>
      <c r="U23" s="1"/>
      <c r="V23" s="1"/>
      <c r="W23" s="1"/>
      <c r="X23" s="1"/>
      <c r="Y23" s="1"/>
      <c r="AC23" s="2"/>
    </row>
    <row r="24" spans="1:29" ht="11.25" customHeight="1" x14ac:dyDescent="0.2">
      <c r="A24" s="18" t="s">
        <v>136</v>
      </c>
      <c r="B24" s="18" t="s">
        <v>47</v>
      </c>
      <c r="C24" s="28">
        <v>10838249.390000001</v>
      </c>
      <c r="D24" s="24"/>
      <c r="E24" s="19">
        <v>47030.630246251967</v>
      </c>
      <c r="F24" s="19">
        <v>0</v>
      </c>
      <c r="G24" s="28">
        <v>0</v>
      </c>
      <c r="I24" s="19">
        <v>48551.424407772261</v>
      </c>
      <c r="J24" s="19">
        <v>0</v>
      </c>
      <c r="K24" s="19">
        <v>0</v>
      </c>
      <c r="L24" s="24"/>
      <c r="M24" s="19">
        <v>48684.590304880774</v>
      </c>
      <c r="N24" s="19">
        <v>44003.407218896617</v>
      </c>
      <c r="O24" s="19">
        <v>0</v>
      </c>
      <c r="P24" s="1"/>
      <c r="Q24" s="1"/>
      <c r="R24" s="1"/>
      <c r="S24" s="1"/>
      <c r="T24" s="1"/>
      <c r="U24" s="1"/>
      <c r="V24" s="1"/>
      <c r="W24" s="1"/>
      <c r="X24" s="1"/>
      <c r="Y24" s="1"/>
      <c r="AC24" s="2"/>
    </row>
    <row r="25" spans="1:29" ht="11.25" customHeight="1" x14ac:dyDescent="0.2">
      <c r="A25" s="11" t="s">
        <v>121</v>
      </c>
      <c r="B25" s="11" t="s">
        <v>39</v>
      </c>
      <c r="C25" s="27">
        <v>10828095.212044999</v>
      </c>
      <c r="D25" s="24"/>
      <c r="E25" s="12">
        <v>74335.23</v>
      </c>
      <c r="F25" s="12">
        <v>0</v>
      </c>
      <c r="G25" s="27">
        <v>0</v>
      </c>
      <c r="I25" s="12">
        <v>78521.599999999991</v>
      </c>
      <c r="J25" s="12">
        <v>0</v>
      </c>
      <c r="K25" s="12">
        <v>0</v>
      </c>
      <c r="L25" s="24"/>
      <c r="M25" s="12">
        <v>101586.47</v>
      </c>
      <c r="N25" s="12">
        <v>0</v>
      </c>
      <c r="O25" s="12">
        <v>0</v>
      </c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9" ht="11.25" customHeight="1" x14ac:dyDescent="0.2">
      <c r="A26" s="18" t="s">
        <v>125</v>
      </c>
      <c r="B26" s="18" t="s">
        <v>41</v>
      </c>
      <c r="C26" s="28">
        <v>9820589.5411990006</v>
      </c>
      <c r="D26" s="24"/>
      <c r="E26" s="19">
        <v>74207.5</v>
      </c>
      <c r="F26" s="19">
        <v>0</v>
      </c>
      <c r="G26" s="28">
        <v>0</v>
      </c>
      <c r="I26" s="19">
        <v>85422.61</v>
      </c>
      <c r="J26" s="19">
        <v>0</v>
      </c>
      <c r="K26" s="19">
        <v>0</v>
      </c>
      <c r="L26" s="24"/>
      <c r="M26" s="19">
        <v>105528.68</v>
      </c>
      <c r="N26" s="19">
        <v>0</v>
      </c>
      <c r="O26" s="19">
        <v>0</v>
      </c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9" ht="11.25" customHeight="1" x14ac:dyDescent="0.2">
      <c r="A27" s="11" t="s">
        <v>116</v>
      </c>
      <c r="B27" s="11" t="s">
        <v>37</v>
      </c>
      <c r="C27" s="27">
        <v>7711934.8050000006</v>
      </c>
      <c r="D27" s="24"/>
      <c r="E27" s="12">
        <v>39394.384651405286</v>
      </c>
      <c r="F27" s="12">
        <v>75163.632730398487</v>
      </c>
      <c r="G27" s="27">
        <v>0</v>
      </c>
      <c r="I27" s="12">
        <v>15779.371354667872</v>
      </c>
      <c r="J27" s="12">
        <v>1113879.2313629917</v>
      </c>
      <c r="K27" s="12">
        <v>634808.9486370082</v>
      </c>
      <c r="L27" s="24"/>
      <c r="M27" s="12">
        <v>41901.32</v>
      </c>
      <c r="N27" s="12">
        <v>53364.090685734409</v>
      </c>
      <c r="O27" s="12">
        <v>63206.629314265607</v>
      </c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9" ht="11.25" customHeight="1" x14ac:dyDescent="0.2">
      <c r="A28" s="18" t="s">
        <v>123</v>
      </c>
      <c r="B28" s="18" t="s">
        <v>40</v>
      </c>
      <c r="C28" s="28">
        <v>6976440.3227079995</v>
      </c>
      <c r="D28" s="24"/>
      <c r="E28" s="19">
        <v>47909.41</v>
      </c>
      <c r="F28" s="19">
        <v>0</v>
      </c>
      <c r="G28" s="28">
        <v>35737.440000000002</v>
      </c>
      <c r="I28" s="19">
        <v>55419.59</v>
      </c>
      <c r="J28" s="19">
        <v>0</v>
      </c>
      <c r="K28" s="19">
        <v>0</v>
      </c>
      <c r="L28" s="24"/>
      <c r="M28" s="19">
        <v>77170.92</v>
      </c>
      <c r="N28" s="19">
        <v>0</v>
      </c>
      <c r="O28" s="19">
        <v>63724.74</v>
      </c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9" ht="11.25" customHeight="1" x14ac:dyDescent="0.2">
      <c r="A29" s="11" t="s">
        <v>144</v>
      </c>
      <c r="B29" s="11" t="s">
        <v>51</v>
      </c>
      <c r="C29" s="27">
        <v>5941373.7512980001</v>
      </c>
      <c r="D29" s="24"/>
      <c r="E29" s="12">
        <v>48812.81</v>
      </c>
      <c r="F29" s="12">
        <v>0</v>
      </c>
      <c r="G29" s="27">
        <v>0</v>
      </c>
      <c r="I29" s="12">
        <v>55788.52</v>
      </c>
      <c r="J29" s="12">
        <v>0</v>
      </c>
      <c r="K29" s="12">
        <v>0</v>
      </c>
      <c r="L29" s="24"/>
      <c r="M29" s="12">
        <v>62660.43</v>
      </c>
      <c r="N29" s="12">
        <v>0</v>
      </c>
      <c r="O29" s="12">
        <v>0</v>
      </c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9" ht="11.25" customHeight="1" x14ac:dyDescent="0.2">
      <c r="A30" s="18" t="s">
        <v>146</v>
      </c>
      <c r="B30" s="18" t="s">
        <v>52</v>
      </c>
      <c r="C30" s="28">
        <v>5036404.2951499997</v>
      </c>
      <c r="D30" s="24"/>
      <c r="E30" s="19">
        <v>43286.14</v>
      </c>
      <c r="F30" s="19">
        <v>0</v>
      </c>
      <c r="G30" s="28">
        <v>0</v>
      </c>
      <c r="I30" s="19">
        <v>49296.11</v>
      </c>
      <c r="J30" s="19">
        <v>0</v>
      </c>
      <c r="K30" s="19">
        <v>0</v>
      </c>
      <c r="L30" s="24"/>
      <c r="M30" s="19">
        <v>55122.09</v>
      </c>
      <c r="N30" s="19">
        <v>0</v>
      </c>
      <c r="O30" s="19">
        <v>0</v>
      </c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9" ht="11.25" customHeight="1" x14ac:dyDescent="0.2">
      <c r="A31" s="11" t="s">
        <v>119</v>
      </c>
      <c r="B31" s="11" t="s">
        <v>38</v>
      </c>
      <c r="C31" s="27">
        <v>4057038.526904</v>
      </c>
      <c r="D31" s="24"/>
      <c r="E31" s="12">
        <v>35542.699999999997</v>
      </c>
      <c r="F31" s="12">
        <v>0</v>
      </c>
      <c r="G31" s="27">
        <v>0</v>
      </c>
      <c r="I31" s="12">
        <v>46915.83</v>
      </c>
      <c r="J31" s="12">
        <v>0</v>
      </c>
      <c r="K31" s="12">
        <v>676922.85</v>
      </c>
      <c r="L31" s="24"/>
      <c r="M31" s="12">
        <v>18235.099999999999</v>
      </c>
      <c r="N31" s="12">
        <v>0</v>
      </c>
      <c r="O31" s="12">
        <v>0</v>
      </c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9" ht="11.25" customHeight="1" x14ac:dyDescent="0.2">
      <c r="A32" s="18" t="s">
        <v>108</v>
      </c>
      <c r="B32" s="18" t="s">
        <v>34</v>
      </c>
      <c r="C32" s="28">
        <v>3345790.7201599996</v>
      </c>
      <c r="D32" s="24"/>
      <c r="E32" s="19">
        <v>0</v>
      </c>
      <c r="F32" s="19">
        <v>0</v>
      </c>
      <c r="G32" s="28">
        <v>0</v>
      </c>
      <c r="I32" s="19">
        <v>0</v>
      </c>
      <c r="J32" s="19">
        <v>0</v>
      </c>
      <c r="K32" s="19">
        <v>0</v>
      </c>
      <c r="L32" s="24"/>
      <c r="M32" s="19">
        <v>0</v>
      </c>
      <c r="N32" s="19">
        <v>0</v>
      </c>
      <c r="O32" s="19">
        <v>0</v>
      </c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1.25" customHeight="1" x14ac:dyDescent="0.2">
      <c r="A33" s="11" t="s">
        <v>106</v>
      </c>
      <c r="B33" s="11" t="s">
        <v>33</v>
      </c>
      <c r="C33" s="27">
        <v>2196020.2165999999</v>
      </c>
      <c r="D33" s="24"/>
      <c r="E33" s="12">
        <v>0</v>
      </c>
      <c r="F33" s="12">
        <v>0</v>
      </c>
      <c r="G33" s="27">
        <v>0</v>
      </c>
      <c r="I33" s="12">
        <v>0</v>
      </c>
      <c r="J33" s="12">
        <v>0</v>
      </c>
      <c r="K33" s="12">
        <v>0</v>
      </c>
      <c r="L33" s="24"/>
      <c r="M33" s="12">
        <v>0</v>
      </c>
      <c r="N33" s="12">
        <v>0</v>
      </c>
      <c r="O33" s="12">
        <v>0</v>
      </c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1.25" customHeight="1" x14ac:dyDescent="0.2">
      <c r="A34" s="18" t="s">
        <v>130</v>
      </c>
      <c r="B34" s="18" t="s">
        <v>43</v>
      </c>
      <c r="C34" s="28">
        <v>2037624.942852</v>
      </c>
      <c r="D34" s="24"/>
      <c r="E34" s="19">
        <v>15845.72</v>
      </c>
      <c r="F34" s="19">
        <v>0</v>
      </c>
      <c r="G34" s="28">
        <v>0</v>
      </c>
      <c r="I34" s="19">
        <v>16641.79</v>
      </c>
      <c r="J34" s="19">
        <v>0</v>
      </c>
      <c r="K34" s="19">
        <v>0</v>
      </c>
      <c r="L34" s="24"/>
      <c r="M34" s="19">
        <v>0</v>
      </c>
      <c r="N34" s="19">
        <v>0</v>
      </c>
      <c r="O34" s="19">
        <v>0</v>
      </c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1.25" customHeight="1" x14ac:dyDescent="0.2">
      <c r="A35" s="11" t="s">
        <v>91</v>
      </c>
      <c r="B35" s="11" t="s">
        <v>26</v>
      </c>
      <c r="C35" s="27">
        <v>1240527.65148</v>
      </c>
      <c r="D35" s="24"/>
      <c r="E35" s="12">
        <v>22137.765037174137</v>
      </c>
      <c r="F35" s="12">
        <v>-2746.6730334643175</v>
      </c>
      <c r="G35" s="27">
        <v>0</v>
      </c>
      <c r="I35" s="12">
        <v>22160.346455197941</v>
      </c>
      <c r="J35" s="12">
        <v>-5701.6280605960374</v>
      </c>
      <c r="K35" s="12">
        <v>0</v>
      </c>
      <c r="L35" s="24"/>
      <c r="M35" s="12">
        <v>22207.221654788107</v>
      </c>
      <c r="N35" s="12">
        <v>1069.4052241442539</v>
      </c>
      <c r="O35" s="12">
        <v>0</v>
      </c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1.25" customHeight="1" x14ac:dyDescent="0.2">
      <c r="A36" s="18" t="s">
        <v>110</v>
      </c>
      <c r="B36" s="18" t="s">
        <v>35</v>
      </c>
      <c r="C36" s="28">
        <v>1140105.29531</v>
      </c>
      <c r="D36" s="24"/>
      <c r="E36" s="19">
        <v>11700.988123726918</v>
      </c>
      <c r="F36" s="19">
        <v>-10455.822409848914</v>
      </c>
      <c r="G36" s="28">
        <v>39006.058370970197</v>
      </c>
      <c r="I36" s="19">
        <v>11419.858849759235</v>
      </c>
      <c r="J36" s="19">
        <v>10259.977888302285</v>
      </c>
      <c r="K36" s="19">
        <v>35047.015765862016</v>
      </c>
      <c r="L36" s="24"/>
      <c r="M36" s="19">
        <v>11167.263675868926</v>
      </c>
      <c r="N36" s="19">
        <v>286.01199453539698</v>
      </c>
      <c r="O36" s="19">
        <v>227385.36214235757</v>
      </c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1.25" customHeight="1" x14ac:dyDescent="0.2">
      <c r="A37" s="11" t="s">
        <v>87</v>
      </c>
      <c r="B37" s="11" t="s">
        <v>24</v>
      </c>
      <c r="C37" s="27">
        <v>1051407.1764</v>
      </c>
      <c r="D37" s="24"/>
      <c r="E37" s="12">
        <v>9049.0435054689042</v>
      </c>
      <c r="F37" s="12">
        <v>9100.0906554158209</v>
      </c>
      <c r="G37" s="27">
        <v>87782.599883854753</v>
      </c>
      <c r="I37" s="12">
        <v>8484.247614681799</v>
      </c>
      <c r="J37" s="12">
        <v>243.22497354658438</v>
      </c>
      <c r="K37" s="12">
        <v>33767.015881334439</v>
      </c>
      <c r="L37" s="24"/>
      <c r="M37" s="12">
        <v>8266.9896177763294</v>
      </c>
      <c r="N37" s="12">
        <v>11261.202329380794</v>
      </c>
      <c r="O37" s="12">
        <v>222797.27751692178</v>
      </c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1.25" customHeight="1" x14ac:dyDescent="0.2">
      <c r="A38" s="18" t="s">
        <v>112</v>
      </c>
      <c r="B38" s="18" t="s">
        <v>36</v>
      </c>
      <c r="C38" s="28">
        <v>962254.69777600002</v>
      </c>
      <c r="D38" s="24"/>
      <c r="E38" s="19">
        <v>18786.449774778128</v>
      </c>
      <c r="F38" s="19">
        <v>41188.30941618541</v>
      </c>
      <c r="G38" s="28">
        <v>49351.822413478883</v>
      </c>
      <c r="I38" s="19">
        <v>22843.860999671873</v>
      </c>
      <c r="J38" s="19">
        <v>53097.970952687487</v>
      </c>
      <c r="K38" s="19">
        <v>65694.345632409211</v>
      </c>
      <c r="L38" s="24"/>
      <c r="M38" s="19">
        <v>0</v>
      </c>
      <c r="N38" s="19">
        <v>0</v>
      </c>
      <c r="O38" s="19">
        <v>0</v>
      </c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1.25" customHeight="1" x14ac:dyDescent="0.2">
      <c r="A39" s="11" t="s">
        <v>99</v>
      </c>
      <c r="B39" s="11" t="s">
        <v>29</v>
      </c>
      <c r="C39" s="27">
        <v>546505.75199999998</v>
      </c>
      <c r="D39" s="24"/>
      <c r="E39" s="12">
        <v>9657.6579067080675</v>
      </c>
      <c r="F39" s="12">
        <v>0</v>
      </c>
      <c r="G39" s="27">
        <v>588.16732185782939</v>
      </c>
      <c r="I39" s="12">
        <v>9649.9636082611978</v>
      </c>
      <c r="J39" s="12">
        <v>0</v>
      </c>
      <c r="K39" s="12">
        <v>3787.0829765508151</v>
      </c>
      <c r="L39" s="24"/>
      <c r="M39" s="12">
        <v>9600.4216742200442</v>
      </c>
      <c r="N39" s="12">
        <v>-756.59945507731527</v>
      </c>
      <c r="O39" s="12">
        <v>0</v>
      </c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1.25" customHeight="1" x14ac:dyDescent="0.2">
      <c r="A40" s="18" t="s">
        <v>104</v>
      </c>
      <c r="B40" s="18" t="s">
        <v>32</v>
      </c>
      <c r="C40" s="28">
        <v>544503.40512000001</v>
      </c>
      <c r="D40" s="24"/>
      <c r="E40" s="19">
        <v>7757.4030408181025</v>
      </c>
      <c r="F40" s="19">
        <v>0</v>
      </c>
      <c r="G40" s="28">
        <v>34519.258445960295</v>
      </c>
      <c r="I40" s="19">
        <v>7416.9195544992481</v>
      </c>
      <c r="J40" s="19">
        <v>0</v>
      </c>
      <c r="K40" s="19">
        <v>27605.148955179517</v>
      </c>
      <c r="L40" s="24"/>
      <c r="M40" s="19">
        <v>7144.6339440964348</v>
      </c>
      <c r="N40" s="19">
        <v>0</v>
      </c>
      <c r="O40" s="19">
        <v>16197.971748316897</v>
      </c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1.25" customHeight="1" x14ac:dyDescent="0.2">
      <c r="A41" s="11" t="s">
        <v>83</v>
      </c>
      <c r="B41" s="11" t="s">
        <v>22</v>
      </c>
      <c r="C41" s="27">
        <v>537108.81440000003</v>
      </c>
      <c r="D41" s="24"/>
      <c r="E41" s="12">
        <v>0</v>
      </c>
      <c r="F41" s="12">
        <v>0</v>
      </c>
      <c r="G41" s="27">
        <v>0</v>
      </c>
      <c r="I41" s="12">
        <v>8757.9773174727598</v>
      </c>
      <c r="J41" s="12">
        <v>10113.48104065432</v>
      </c>
      <c r="K41" s="12">
        <v>0</v>
      </c>
      <c r="L41" s="24"/>
      <c r="M41" s="12">
        <v>0</v>
      </c>
      <c r="N41" s="12">
        <v>0</v>
      </c>
      <c r="O41" s="12">
        <v>0</v>
      </c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1.25" customHeight="1" x14ac:dyDescent="0.2">
      <c r="A42" s="18" t="s">
        <v>101</v>
      </c>
      <c r="B42" s="18" t="s">
        <v>30</v>
      </c>
      <c r="C42" s="28">
        <v>512144.25404999999</v>
      </c>
      <c r="D42" s="24"/>
      <c r="E42" s="19">
        <v>4228.7218092892554</v>
      </c>
      <c r="F42" s="19">
        <v>4252.5767278949761</v>
      </c>
      <c r="G42" s="28">
        <v>8323.4583142930951</v>
      </c>
      <c r="I42" s="19">
        <v>4175.1684278757348</v>
      </c>
      <c r="J42" s="19">
        <v>119.69302129576006</v>
      </c>
      <c r="K42" s="19">
        <v>6654.1297912839846</v>
      </c>
      <c r="L42" s="24"/>
      <c r="M42" s="19">
        <v>4132.3555564427434</v>
      </c>
      <c r="N42" s="19">
        <v>5629.0492875397913</v>
      </c>
      <c r="O42" s="19">
        <v>20113.432758247429</v>
      </c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1.25" customHeight="1" x14ac:dyDescent="0.2">
      <c r="A43" s="11" t="s">
        <v>102</v>
      </c>
      <c r="B43" s="11" t="s">
        <v>31</v>
      </c>
      <c r="C43" s="27">
        <v>459523.66919000004</v>
      </c>
      <c r="D43" s="24"/>
      <c r="E43" s="12">
        <v>4878.1527436246251</v>
      </c>
      <c r="F43" s="12">
        <v>4790.8765738077391</v>
      </c>
      <c r="G43" s="27">
        <v>21294.20199524589</v>
      </c>
      <c r="I43" s="12">
        <v>4737.8407251899534</v>
      </c>
      <c r="J43" s="12">
        <v>132.64528939042958</v>
      </c>
      <c r="K43" s="12">
        <v>92714.558141350135</v>
      </c>
      <c r="L43" s="24"/>
      <c r="M43" s="12">
        <v>4126.9248151222282</v>
      </c>
      <c r="N43" s="12">
        <v>5490.1027332642734</v>
      </c>
      <c r="O43" s="12">
        <v>12738.360644547956</v>
      </c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1.25" customHeight="1" x14ac:dyDescent="0.2">
      <c r="A44" s="18" t="s">
        <v>69</v>
      </c>
      <c r="B44" s="18" t="s">
        <v>15</v>
      </c>
      <c r="C44" s="28">
        <v>417357.51</v>
      </c>
      <c r="D44" s="24"/>
      <c r="E44" s="19">
        <v>4722.6656352434165</v>
      </c>
      <c r="F44" s="19">
        <v>-3694.0239841263738</v>
      </c>
      <c r="G44" s="28">
        <v>0</v>
      </c>
      <c r="I44" s="19">
        <v>4785.3716990227276</v>
      </c>
      <c r="J44" s="19">
        <v>-4108.8894560226663</v>
      </c>
      <c r="K44" s="19">
        <v>0</v>
      </c>
      <c r="L44" s="24"/>
      <c r="M44" s="19">
        <v>4821.9397628476945</v>
      </c>
      <c r="N44" s="19">
        <v>-4070.0554546593767</v>
      </c>
      <c r="O44" s="19">
        <v>0</v>
      </c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1.25" customHeight="1" x14ac:dyDescent="0.2">
      <c r="A45" s="11" t="s">
        <v>94</v>
      </c>
      <c r="B45" s="11" t="s">
        <v>27</v>
      </c>
      <c r="C45" s="27">
        <v>412242.87363999995</v>
      </c>
      <c r="D45" s="24"/>
      <c r="E45" s="12">
        <v>6743.1971202359218</v>
      </c>
      <c r="F45" s="12">
        <v>0</v>
      </c>
      <c r="G45" s="27">
        <v>6510.0984542337928</v>
      </c>
      <c r="I45" s="12">
        <v>6664.1021220887351</v>
      </c>
      <c r="J45" s="12">
        <v>-5276.757388431055</v>
      </c>
      <c r="K45" s="12">
        <v>0</v>
      </c>
      <c r="L45" s="24"/>
      <c r="M45" s="12">
        <v>6728.212537437319</v>
      </c>
      <c r="N45" s="12">
        <v>5276.757388431055</v>
      </c>
      <c r="O45" s="12">
        <v>836.80393892292386</v>
      </c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1.25" customHeight="1" x14ac:dyDescent="0.2">
      <c r="A46" s="18" t="s">
        <v>67</v>
      </c>
      <c r="B46" s="18" t="s">
        <v>14</v>
      </c>
      <c r="C46" s="28">
        <v>375231.35795999999</v>
      </c>
      <c r="D46" s="24"/>
      <c r="E46" s="19">
        <v>5451.742318103351</v>
      </c>
      <c r="F46" s="19">
        <v>1768.9378397341136</v>
      </c>
      <c r="G46" s="28">
        <v>0</v>
      </c>
      <c r="I46" s="19">
        <v>5471.8945177026089</v>
      </c>
      <c r="J46" s="19">
        <v>-4831.8773681880111</v>
      </c>
      <c r="K46" s="19">
        <v>0</v>
      </c>
      <c r="L46" s="24"/>
      <c r="M46" s="19">
        <v>5514.419423285166</v>
      </c>
      <c r="N46" s="19">
        <v>-626.73850519157315</v>
      </c>
      <c r="O46" s="19">
        <v>0</v>
      </c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1.25" customHeight="1" x14ac:dyDescent="0.2">
      <c r="A47" s="11" t="s">
        <v>63</v>
      </c>
      <c r="B47" s="11" t="s">
        <v>12</v>
      </c>
      <c r="C47" s="27">
        <v>355945.90094000002</v>
      </c>
      <c r="D47" s="24"/>
      <c r="E47" s="12">
        <v>2994.9436973050497</v>
      </c>
      <c r="F47" s="12">
        <v>-1480.2921040106803</v>
      </c>
      <c r="G47" s="27">
        <v>0</v>
      </c>
      <c r="I47" s="12">
        <v>3027.1470438879774</v>
      </c>
      <c r="J47" s="12">
        <v>-543.90765413537952</v>
      </c>
      <c r="K47" s="12">
        <v>0</v>
      </c>
      <c r="L47" s="24"/>
      <c r="M47" s="12">
        <v>3032.4034037569782</v>
      </c>
      <c r="N47" s="12">
        <v>-392.61473100761424</v>
      </c>
      <c r="O47" s="12">
        <v>0</v>
      </c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1.25" customHeight="1" x14ac:dyDescent="0.2">
      <c r="A48" s="18" t="s">
        <v>81</v>
      </c>
      <c r="B48" s="18" t="s">
        <v>21</v>
      </c>
      <c r="C48" s="28">
        <v>306068.92804999999</v>
      </c>
      <c r="D48" s="24"/>
      <c r="E48" s="19">
        <v>3353.3775908373482</v>
      </c>
      <c r="F48" s="19">
        <v>2683.2145572968457</v>
      </c>
      <c r="G48" s="28">
        <v>7633.6413696689224</v>
      </c>
      <c r="I48" s="19">
        <v>3291.5470375217596</v>
      </c>
      <c r="J48" s="19">
        <v>75.080092079171934</v>
      </c>
      <c r="K48" s="19">
        <v>3836.276892445766</v>
      </c>
      <c r="L48" s="24"/>
      <c r="M48" s="19">
        <v>3260.4741705314132</v>
      </c>
      <c r="N48" s="19">
        <v>3533.8493747951084</v>
      </c>
      <c r="O48" s="19">
        <v>5806.5952621934202</v>
      </c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1.25" customHeight="1" x14ac:dyDescent="0.2">
      <c r="A49" s="11" t="s">
        <v>97</v>
      </c>
      <c r="B49" s="11" t="s">
        <v>28</v>
      </c>
      <c r="C49" s="27">
        <v>157499.23339800001</v>
      </c>
      <c r="D49" s="24"/>
      <c r="E49" s="12">
        <v>2612.01742967981</v>
      </c>
      <c r="F49" s="12">
        <v>-994.40696415917114</v>
      </c>
      <c r="G49" s="27">
        <v>0</v>
      </c>
      <c r="I49" s="12">
        <v>0</v>
      </c>
      <c r="J49" s="12">
        <v>0</v>
      </c>
      <c r="K49" s="12">
        <v>0</v>
      </c>
      <c r="L49" s="24"/>
      <c r="M49" s="12">
        <v>0</v>
      </c>
      <c r="N49" s="12">
        <v>0</v>
      </c>
      <c r="O49" s="12">
        <v>0</v>
      </c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1.25" customHeight="1" x14ac:dyDescent="0.2">
      <c r="A50" s="18" t="s">
        <v>71</v>
      </c>
      <c r="B50" s="18" t="s">
        <v>16</v>
      </c>
      <c r="C50" s="28">
        <v>74414.996320000006</v>
      </c>
      <c r="D50" s="24"/>
      <c r="E50" s="19">
        <v>1015.2881638215679</v>
      </c>
      <c r="F50" s="19">
        <v>32.62360942334125</v>
      </c>
      <c r="G50" s="28">
        <v>0</v>
      </c>
      <c r="I50" s="19">
        <v>1021.5879949055984</v>
      </c>
      <c r="J50" s="19">
        <v>-382.10989979433123</v>
      </c>
      <c r="K50" s="19">
        <v>0</v>
      </c>
      <c r="L50" s="24"/>
      <c r="M50" s="19">
        <v>1025.106758954046</v>
      </c>
      <c r="N50" s="19">
        <v>-52.739613588023317</v>
      </c>
      <c r="O50" s="19">
        <v>0</v>
      </c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1.25" customHeight="1" x14ac:dyDescent="0.2">
      <c r="A51" s="11" t="s">
        <v>75</v>
      </c>
      <c r="B51" s="11" t="s">
        <v>18</v>
      </c>
      <c r="C51" s="27">
        <v>42841.004489999999</v>
      </c>
      <c r="D51" s="24"/>
      <c r="E51" s="12">
        <v>507.07286247013343</v>
      </c>
      <c r="F51" s="12">
        <v>-386.4569538942003</v>
      </c>
      <c r="G51" s="27">
        <v>0</v>
      </c>
      <c r="I51" s="12">
        <v>0</v>
      </c>
      <c r="J51" s="12">
        <v>0</v>
      </c>
      <c r="K51" s="12">
        <v>0</v>
      </c>
      <c r="L51" s="24"/>
      <c r="M51" s="12">
        <v>0</v>
      </c>
      <c r="N51" s="12">
        <v>0</v>
      </c>
      <c r="O51" s="12">
        <v>0</v>
      </c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1.25" customHeight="1" x14ac:dyDescent="0.2">
      <c r="A52" s="18" t="s">
        <v>57</v>
      </c>
      <c r="B52" s="18" t="s">
        <v>8</v>
      </c>
      <c r="C52" s="28">
        <v>40060.142119999997</v>
      </c>
      <c r="D52" s="24"/>
      <c r="E52" s="19">
        <v>0</v>
      </c>
      <c r="F52" s="19">
        <v>0</v>
      </c>
      <c r="G52" s="28">
        <v>0</v>
      </c>
      <c r="I52" s="19">
        <v>0</v>
      </c>
      <c r="J52" s="19">
        <v>0</v>
      </c>
      <c r="K52" s="19">
        <v>0</v>
      </c>
      <c r="L52" s="24"/>
      <c r="M52" s="19">
        <v>0</v>
      </c>
      <c r="N52" s="19">
        <v>0</v>
      </c>
      <c r="O52" s="19">
        <v>0</v>
      </c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1.25" customHeight="1" x14ac:dyDescent="0.2">
      <c r="A53" s="11" t="s">
        <v>77</v>
      </c>
      <c r="B53" s="11" t="s">
        <v>19</v>
      </c>
      <c r="C53" s="27">
        <v>14911.77232</v>
      </c>
      <c r="D53" s="24"/>
      <c r="E53" s="12">
        <v>581.73919822383277</v>
      </c>
      <c r="F53" s="12">
        <v>-282.64599593819975</v>
      </c>
      <c r="G53" s="27">
        <v>0</v>
      </c>
      <c r="I53" s="12">
        <v>587.98857894286073</v>
      </c>
      <c r="J53" s="12">
        <v>-293.30316335005989</v>
      </c>
      <c r="K53" s="12">
        <v>0</v>
      </c>
      <c r="L53" s="24"/>
      <c r="M53" s="12">
        <v>590.66729654451183</v>
      </c>
      <c r="N53" s="12">
        <v>241.91379554140354</v>
      </c>
      <c r="O53" s="12">
        <v>0</v>
      </c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s="24" customFormat="1" ht="11.25" customHeight="1" x14ac:dyDescent="0.2">
      <c r="A54" s="18" t="s">
        <v>205</v>
      </c>
      <c r="B54" s="18" t="s">
        <v>204</v>
      </c>
      <c r="C54" s="28">
        <v>0</v>
      </c>
      <c r="E54" s="19">
        <v>26304.32</v>
      </c>
      <c r="F54" s="19">
        <v>0</v>
      </c>
      <c r="G54" s="28">
        <v>56698.92</v>
      </c>
      <c r="I54" s="19">
        <v>0</v>
      </c>
      <c r="J54" s="19">
        <v>0</v>
      </c>
      <c r="K54" s="19">
        <v>0</v>
      </c>
      <c r="M54" s="19">
        <v>0</v>
      </c>
      <c r="N54" s="19">
        <v>0</v>
      </c>
      <c r="O54" s="19">
        <v>0</v>
      </c>
    </row>
    <row r="55" spans="1:25" ht="11.25" customHeight="1" x14ac:dyDescent="0.2">
      <c r="A55" s="11" t="s">
        <v>211</v>
      </c>
      <c r="B55" s="11" t="s">
        <v>206</v>
      </c>
      <c r="C55" s="27">
        <v>0</v>
      </c>
      <c r="D55" s="24"/>
      <c r="E55" s="12">
        <v>0</v>
      </c>
      <c r="F55" s="12">
        <v>0</v>
      </c>
      <c r="G55" s="27">
        <v>0</v>
      </c>
      <c r="I55" s="12">
        <v>0</v>
      </c>
      <c r="J55" s="12">
        <v>0</v>
      </c>
      <c r="K55" s="12">
        <v>0</v>
      </c>
      <c r="L55" s="24"/>
      <c r="M55" s="12">
        <v>0</v>
      </c>
      <c r="N55" s="12">
        <v>0</v>
      </c>
      <c r="O55" s="12">
        <v>0</v>
      </c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s="24" customFormat="1" ht="11.25" customHeight="1" x14ac:dyDescent="0.2">
      <c r="A56" s="18" t="s">
        <v>212</v>
      </c>
      <c r="B56" s="18" t="s">
        <v>207</v>
      </c>
      <c r="C56" s="28">
        <v>0</v>
      </c>
      <c r="E56" s="19">
        <v>0</v>
      </c>
      <c r="F56" s="19">
        <v>0</v>
      </c>
      <c r="G56" s="28">
        <v>0</v>
      </c>
      <c r="I56" s="19">
        <v>0</v>
      </c>
      <c r="J56" s="19">
        <v>0</v>
      </c>
      <c r="K56" s="19">
        <v>0</v>
      </c>
      <c r="M56" s="19">
        <v>0</v>
      </c>
      <c r="N56" s="19">
        <v>0</v>
      </c>
      <c r="O56" s="19">
        <v>0</v>
      </c>
    </row>
    <row r="57" spans="1:25" s="24" customFormat="1" ht="11.25" customHeight="1" x14ac:dyDescent="0.2">
      <c r="A57" s="11" t="s">
        <v>213</v>
      </c>
      <c r="B57" s="11" t="s">
        <v>208</v>
      </c>
      <c r="C57" s="27">
        <v>0</v>
      </c>
      <c r="E57" s="12">
        <v>0</v>
      </c>
      <c r="F57" s="12">
        <v>0</v>
      </c>
      <c r="G57" s="27">
        <v>0</v>
      </c>
      <c r="I57" s="12">
        <v>0</v>
      </c>
      <c r="J57" s="12">
        <v>0</v>
      </c>
      <c r="K57" s="12">
        <v>0</v>
      </c>
      <c r="M57" s="12">
        <v>0</v>
      </c>
      <c r="N57" s="12">
        <v>0</v>
      </c>
      <c r="O57" s="12">
        <v>0</v>
      </c>
    </row>
    <row r="58" spans="1:25" s="24" customFormat="1" ht="11.25" customHeight="1" x14ac:dyDescent="0.2">
      <c r="A58" s="18" t="s">
        <v>213</v>
      </c>
      <c r="B58" s="18" t="s">
        <v>209</v>
      </c>
      <c r="C58" s="28">
        <v>0</v>
      </c>
      <c r="E58" s="19">
        <v>0</v>
      </c>
      <c r="F58" s="19">
        <v>0</v>
      </c>
      <c r="G58" s="28">
        <v>0</v>
      </c>
      <c r="I58" s="19">
        <v>0</v>
      </c>
      <c r="J58" s="19">
        <v>0</v>
      </c>
      <c r="K58" s="19">
        <v>0</v>
      </c>
      <c r="M58" s="19">
        <v>0</v>
      </c>
      <c r="N58" s="19">
        <v>0</v>
      </c>
      <c r="O58" s="19">
        <v>0</v>
      </c>
    </row>
    <row r="59" spans="1:25" s="24" customFormat="1" ht="11.25" customHeight="1" x14ac:dyDescent="0.2">
      <c r="A59" s="11" t="s">
        <v>214</v>
      </c>
      <c r="B59" s="11" t="s">
        <v>210</v>
      </c>
      <c r="C59" s="27">
        <v>0</v>
      </c>
      <c r="E59" s="12">
        <v>0</v>
      </c>
      <c r="F59" s="12">
        <v>0</v>
      </c>
      <c r="G59" s="27">
        <v>0</v>
      </c>
      <c r="I59" s="12">
        <v>0</v>
      </c>
      <c r="J59" s="12">
        <v>0</v>
      </c>
      <c r="K59" s="12">
        <v>0</v>
      </c>
      <c r="M59" s="12">
        <v>0</v>
      </c>
      <c r="N59" s="12">
        <v>0</v>
      </c>
      <c r="O59" s="12">
        <v>0</v>
      </c>
    </row>
    <row r="60" spans="1:25" ht="11.25" customHeight="1" x14ac:dyDescent="0.2">
      <c r="A60" s="18" t="s">
        <v>85</v>
      </c>
      <c r="B60" s="18" t="s">
        <v>23</v>
      </c>
      <c r="C60" s="28">
        <v>3.9999999999999998E-6</v>
      </c>
      <c r="D60" s="24"/>
      <c r="E60" s="19">
        <v>0</v>
      </c>
      <c r="F60" s="19">
        <v>0</v>
      </c>
      <c r="G60" s="28">
        <v>0</v>
      </c>
      <c r="I60" s="19">
        <v>0</v>
      </c>
      <c r="J60" s="19">
        <v>0</v>
      </c>
      <c r="K60" s="19">
        <v>0</v>
      </c>
      <c r="L60" s="24"/>
      <c r="M60" s="19">
        <v>0</v>
      </c>
      <c r="N60" s="19">
        <v>0</v>
      </c>
      <c r="O60" s="19">
        <v>0</v>
      </c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1.25" customHeight="1" x14ac:dyDescent="0.2">
      <c r="A61" s="11" t="s">
        <v>61</v>
      </c>
      <c r="B61" s="11" t="s">
        <v>11</v>
      </c>
      <c r="C61" s="27">
        <v>1.9999999999999999E-6</v>
      </c>
      <c r="D61" s="24"/>
      <c r="E61" s="12">
        <v>0</v>
      </c>
      <c r="F61" s="12">
        <v>0</v>
      </c>
      <c r="G61" s="27">
        <v>0</v>
      </c>
      <c r="I61" s="12">
        <v>0</v>
      </c>
      <c r="J61" s="12">
        <v>0</v>
      </c>
      <c r="K61" s="12">
        <v>0</v>
      </c>
      <c r="L61" s="24"/>
      <c r="M61" s="12">
        <v>0</v>
      </c>
      <c r="N61" s="12">
        <v>0</v>
      </c>
      <c r="O61" s="12">
        <v>0</v>
      </c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1.25" customHeight="1" x14ac:dyDescent="0.2">
      <c r="A62" s="18" t="s">
        <v>73</v>
      </c>
      <c r="B62" s="18" t="s">
        <v>17</v>
      </c>
      <c r="C62" s="28">
        <v>1.9999999999999999E-6</v>
      </c>
      <c r="D62" s="24"/>
      <c r="E62" s="19">
        <v>0</v>
      </c>
      <c r="F62" s="19">
        <v>0</v>
      </c>
      <c r="G62" s="28">
        <v>0</v>
      </c>
      <c r="I62" s="19">
        <v>0</v>
      </c>
      <c r="J62" s="19">
        <v>0</v>
      </c>
      <c r="K62" s="19">
        <v>0</v>
      </c>
      <c r="L62" s="24"/>
      <c r="M62" s="19">
        <v>0</v>
      </c>
      <c r="N62" s="19">
        <v>0</v>
      </c>
      <c r="O62" s="19">
        <v>0</v>
      </c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1.25" customHeight="1" x14ac:dyDescent="0.2">
      <c r="A63" s="11" t="s">
        <v>89</v>
      </c>
      <c r="B63" s="11" t="s">
        <v>25</v>
      </c>
      <c r="C63" s="27">
        <v>1.9999999999999999E-6</v>
      </c>
      <c r="D63" s="24"/>
      <c r="E63" s="12">
        <v>0</v>
      </c>
      <c r="F63" s="12">
        <v>0</v>
      </c>
      <c r="G63" s="27">
        <v>0</v>
      </c>
      <c r="I63" s="12">
        <v>0</v>
      </c>
      <c r="J63" s="12">
        <v>0</v>
      </c>
      <c r="K63" s="12">
        <v>0</v>
      </c>
      <c r="L63" s="24"/>
      <c r="M63" s="12">
        <v>0</v>
      </c>
      <c r="N63" s="12">
        <v>0</v>
      </c>
      <c r="O63" s="12">
        <v>0</v>
      </c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1.25" customHeight="1" x14ac:dyDescent="0.2">
      <c r="A64" s="18" t="s">
        <v>65</v>
      </c>
      <c r="B64" s="18" t="s">
        <v>13</v>
      </c>
      <c r="C64" s="28">
        <v>9.9999999999999995E-7</v>
      </c>
      <c r="D64" s="24"/>
      <c r="E64" s="19">
        <v>0</v>
      </c>
      <c r="F64" s="19">
        <v>0</v>
      </c>
      <c r="G64" s="28">
        <v>0</v>
      </c>
      <c r="I64" s="19">
        <v>0</v>
      </c>
      <c r="J64" s="19">
        <v>0</v>
      </c>
      <c r="K64" s="19">
        <v>0</v>
      </c>
      <c r="L64" s="24"/>
      <c r="M64" s="19">
        <v>0</v>
      </c>
      <c r="N64" s="19">
        <v>0</v>
      </c>
      <c r="O64" s="19">
        <v>0</v>
      </c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1.25" customHeight="1" x14ac:dyDescent="0.2">
      <c r="A65" s="11" t="s">
        <v>79</v>
      </c>
      <c r="B65" s="11" t="s">
        <v>20</v>
      </c>
      <c r="C65" s="27">
        <v>9.9999999999999995E-7</v>
      </c>
      <c r="D65" s="24"/>
      <c r="E65" s="12">
        <v>0</v>
      </c>
      <c r="F65" s="12">
        <v>0</v>
      </c>
      <c r="G65" s="27">
        <v>0</v>
      </c>
      <c r="I65" s="12">
        <v>0</v>
      </c>
      <c r="J65" s="12">
        <v>0</v>
      </c>
      <c r="K65" s="12">
        <v>0</v>
      </c>
      <c r="L65" s="24"/>
      <c r="M65" s="12">
        <v>0</v>
      </c>
      <c r="N65" s="12">
        <v>0</v>
      </c>
      <c r="O65" s="12">
        <v>0</v>
      </c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s="29" customFormat="1" ht="11.25" customHeight="1" x14ac:dyDescent="0.25">
      <c r="D66" s="34"/>
      <c r="E66" s="33">
        <f ca="1">SUM(E7:E65)</f>
        <v>3073968.8877594783</v>
      </c>
      <c r="F66" s="33">
        <f t="shared" ref="F66:G66" ca="1" si="0">SUM(F7:F65)</f>
        <v>1041017.7314461838</v>
      </c>
      <c r="G66" s="33">
        <f t="shared" ca="1" si="0"/>
        <v>3311562.3835058273</v>
      </c>
      <c r="H66" s="35"/>
      <c r="I66" s="33">
        <f ca="1">SUM(I7:I65)</f>
        <v>3064960.8162550875</v>
      </c>
      <c r="J66" s="33">
        <f t="shared" ref="J66:K66" ca="1" si="1">SUM(J7:J65)</f>
        <v>2198342.744098356</v>
      </c>
      <c r="K66" s="33">
        <f t="shared" ca="1" si="1"/>
        <v>2472903.6367888162</v>
      </c>
      <c r="L66" s="35"/>
      <c r="M66" s="33">
        <f ca="1">SUM(M7:M65)</f>
        <v>3958077.7798128058</v>
      </c>
      <c r="N66" s="33">
        <f t="shared" ref="N66" ca="1" si="2">SUM(N7:N65)</f>
        <v>1029506.4076607266</v>
      </c>
      <c r="O66" s="33">
        <f t="shared" ref="O66" ca="1" si="3">SUM(O7:O65)</f>
        <v>1466146.7680981569</v>
      </c>
      <c r="P66" s="30"/>
      <c r="Q66" s="30"/>
      <c r="R66" s="31"/>
      <c r="S66" s="31"/>
      <c r="T66" s="31"/>
      <c r="U66" s="31"/>
      <c r="V66" s="32"/>
      <c r="W66" s="31"/>
      <c r="X66" s="31"/>
      <c r="Y66" s="31"/>
    </row>
    <row r="67" spans="1:25" ht="11.25" hidden="1" customHeight="1" x14ac:dyDescent="0.2">
      <c r="A67" s="5"/>
      <c r="I67" s="6"/>
      <c r="J67" s="6"/>
      <c r="N67" s="6"/>
      <c r="O67" s="6"/>
      <c r="P67" s="8"/>
      <c r="Q67" s="8"/>
      <c r="R67" s="1"/>
      <c r="S67" s="1"/>
      <c r="T67" s="1"/>
      <c r="U67" s="1"/>
      <c r="V67" s="6"/>
      <c r="W67" s="1"/>
      <c r="X67" s="1"/>
      <c r="Y67" s="1"/>
    </row>
    <row r="68" spans="1:25" ht="11.25" hidden="1" customHeight="1" x14ac:dyDescent="0.2">
      <c r="A68" s="5"/>
      <c r="I68" s="6"/>
      <c r="J68" s="6"/>
      <c r="N68" s="6"/>
      <c r="O68" s="6"/>
      <c r="P68" s="8"/>
      <c r="Q68" s="8"/>
      <c r="R68" s="1"/>
      <c r="S68" s="1"/>
      <c r="T68" s="1"/>
      <c r="U68" s="1"/>
      <c r="V68" s="6"/>
      <c r="W68" s="1"/>
      <c r="X68" s="1"/>
      <c r="Y68" s="1"/>
    </row>
    <row r="69" spans="1:25" ht="11.25" hidden="1" customHeight="1" x14ac:dyDescent="0.2">
      <c r="A69" s="5"/>
      <c r="I69" s="6"/>
      <c r="J69" s="6"/>
      <c r="N69" s="6"/>
      <c r="O69" s="6"/>
      <c r="P69" s="8"/>
      <c r="Q69" s="8"/>
      <c r="R69" s="1"/>
      <c r="S69" s="1"/>
      <c r="T69" s="1"/>
      <c r="U69" s="1"/>
      <c r="V69" s="6"/>
      <c r="W69" s="1"/>
      <c r="X69" s="1"/>
      <c r="Y69" s="1"/>
    </row>
    <row r="70" spans="1:25" ht="11.25" hidden="1" customHeight="1" x14ac:dyDescent="0.2">
      <c r="A70" s="5"/>
      <c r="I70" s="6"/>
      <c r="J70" s="6"/>
      <c r="N70" s="6"/>
      <c r="O70" s="6"/>
      <c r="P70" s="8"/>
      <c r="Q70" s="8"/>
      <c r="R70" s="1"/>
      <c r="S70" s="1"/>
      <c r="T70" s="1"/>
      <c r="U70" s="1"/>
      <c r="V70" s="6"/>
      <c r="W70" s="1"/>
      <c r="X70" s="1"/>
      <c r="Y70" s="1"/>
    </row>
    <row r="71" spans="1:25" ht="11.25" hidden="1" customHeight="1" x14ac:dyDescent="0.2">
      <c r="A71" s="5"/>
      <c r="I71" s="6"/>
      <c r="J71" s="6"/>
      <c r="N71" s="6"/>
      <c r="O71" s="6"/>
      <c r="P71" s="8"/>
      <c r="Q71" s="8"/>
      <c r="R71" s="1"/>
      <c r="S71" s="1"/>
      <c r="T71" s="1"/>
      <c r="U71" s="1"/>
      <c r="V71" s="6"/>
      <c r="W71" s="1"/>
      <c r="X71" s="1"/>
      <c r="Y71" s="1"/>
    </row>
    <row r="72" spans="1:25" ht="11.25" hidden="1" customHeight="1" x14ac:dyDescent="0.2">
      <c r="A72" s="5"/>
      <c r="I72" s="6"/>
      <c r="J72" s="6"/>
      <c r="N72" s="6"/>
      <c r="O72" s="6"/>
      <c r="P72" s="8"/>
      <c r="Q72" s="8"/>
      <c r="R72" s="1"/>
      <c r="S72" s="1"/>
      <c r="T72" s="1"/>
      <c r="U72" s="1"/>
      <c r="V72" s="6"/>
      <c r="W72" s="1"/>
      <c r="X72" s="1"/>
      <c r="Y72" s="1"/>
    </row>
    <row r="73" spans="1:25" ht="11.25" hidden="1" customHeight="1" x14ac:dyDescent="0.2">
      <c r="A73" s="5"/>
      <c r="I73" s="6"/>
      <c r="J73" s="6"/>
      <c r="N73" s="6"/>
      <c r="O73" s="6"/>
      <c r="P73" s="8"/>
      <c r="Q73" s="8"/>
      <c r="R73" s="1"/>
      <c r="S73" s="1"/>
      <c r="T73" s="1"/>
      <c r="U73" s="1"/>
      <c r="V73" s="6"/>
      <c r="W73" s="1"/>
      <c r="X73" s="1"/>
      <c r="Y73" s="1"/>
    </row>
    <row r="74" spans="1:25" ht="11.25" hidden="1" customHeight="1" x14ac:dyDescent="0.2">
      <c r="A74" s="5"/>
      <c r="I74" s="6"/>
      <c r="J74" s="6"/>
      <c r="N74" s="6"/>
      <c r="O74" s="6"/>
      <c r="P74" s="8"/>
      <c r="Q74" s="8"/>
      <c r="R74" s="1"/>
      <c r="S74" s="1"/>
      <c r="T74" s="1"/>
      <c r="U74" s="1"/>
      <c r="V74" s="6"/>
      <c r="W74" s="1"/>
      <c r="X74" s="1"/>
      <c r="Y74" s="1"/>
    </row>
    <row r="75" spans="1:25" ht="11.25" hidden="1" customHeight="1" x14ac:dyDescent="0.2">
      <c r="A75" s="5"/>
      <c r="I75" s="6"/>
      <c r="J75" s="6"/>
      <c r="N75" s="6"/>
      <c r="O75" s="6"/>
      <c r="P75" s="8"/>
      <c r="Q75" s="8"/>
      <c r="R75" s="1"/>
      <c r="S75" s="1"/>
      <c r="T75" s="1"/>
      <c r="U75" s="1"/>
      <c r="V75" s="6"/>
      <c r="W75" s="1"/>
      <c r="X75" s="1"/>
      <c r="Y75" s="1"/>
    </row>
    <row r="76" spans="1:25" ht="11.25" hidden="1" customHeight="1" x14ac:dyDescent="0.2">
      <c r="A76" s="5"/>
      <c r="I76" s="6"/>
      <c r="J76" s="6"/>
      <c r="N76" s="6"/>
      <c r="O76" s="6"/>
      <c r="P76" s="8"/>
      <c r="Q76" s="8"/>
      <c r="R76" s="1"/>
      <c r="S76" s="1"/>
      <c r="T76" s="1"/>
      <c r="U76" s="1"/>
      <c r="V76" s="6"/>
      <c r="W76" s="1"/>
      <c r="X76" s="1"/>
      <c r="Y76" s="1"/>
    </row>
    <row r="77" spans="1:25" ht="11.25" hidden="1" customHeight="1" x14ac:dyDescent="0.2">
      <c r="A77" s="5"/>
      <c r="I77" s="6"/>
      <c r="J77" s="6"/>
      <c r="N77" s="6"/>
      <c r="O77" s="6"/>
      <c r="P77" s="8"/>
      <c r="Q77" s="8"/>
      <c r="R77" s="1"/>
      <c r="S77" s="1"/>
      <c r="T77" s="1"/>
      <c r="U77" s="1"/>
      <c r="V77" s="6"/>
      <c r="W77" s="1"/>
      <c r="X77" s="1"/>
      <c r="Y77" s="1"/>
    </row>
    <row r="78" spans="1:25" ht="11.25" hidden="1" customHeight="1" x14ac:dyDescent="0.2">
      <c r="A78" s="5"/>
      <c r="I78" s="6"/>
      <c r="J78" s="6"/>
      <c r="N78" s="6"/>
      <c r="O78" s="6"/>
      <c r="P78" s="8"/>
      <c r="Q78" s="8"/>
      <c r="R78" s="1"/>
      <c r="S78" s="1"/>
      <c r="T78" s="1"/>
      <c r="U78" s="1"/>
      <c r="V78" s="6"/>
      <c r="W78" s="1"/>
      <c r="X78" s="1"/>
      <c r="Y78" s="1"/>
    </row>
    <row r="79" spans="1:25" ht="11.25" hidden="1" customHeight="1" x14ac:dyDescent="0.2">
      <c r="A79" s="5"/>
      <c r="I79" s="6"/>
      <c r="J79" s="6"/>
      <c r="N79" s="6"/>
      <c r="O79" s="6"/>
      <c r="P79" s="8"/>
      <c r="Q79" s="8"/>
      <c r="R79" s="1"/>
      <c r="S79" s="1"/>
      <c r="T79" s="1"/>
      <c r="U79" s="1"/>
      <c r="V79" s="6"/>
      <c r="W79" s="1"/>
      <c r="X79" s="1"/>
      <c r="Y79" s="1"/>
    </row>
    <row r="80" spans="1:25" ht="11.25" hidden="1" customHeight="1" x14ac:dyDescent="0.2">
      <c r="A80" s="5"/>
      <c r="I80" s="6"/>
      <c r="J80" s="6"/>
      <c r="N80" s="6"/>
      <c r="O80" s="6"/>
      <c r="P80" s="8"/>
      <c r="Q80" s="8"/>
      <c r="R80" s="1"/>
      <c r="S80" s="1"/>
      <c r="T80" s="1"/>
      <c r="U80" s="1"/>
      <c r="V80" s="6"/>
      <c r="W80" s="1"/>
      <c r="X80" s="1"/>
      <c r="Y80" s="1"/>
    </row>
    <row r="81" spans="1:25" ht="11.25" hidden="1" customHeight="1" x14ac:dyDescent="0.2">
      <c r="A81" s="5"/>
      <c r="I81" s="6"/>
      <c r="J81" s="6"/>
      <c r="N81" s="6"/>
      <c r="O81" s="6"/>
      <c r="P81" s="8"/>
      <c r="Q81" s="8"/>
      <c r="R81" s="1"/>
      <c r="S81" s="1"/>
      <c r="T81" s="1"/>
      <c r="U81" s="1"/>
      <c r="V81" s="6"/>
      <c r="W81" s="1"/>
      <c r="X81" s="1"/>
      <c r="Y81" s="1"/>
    </row>
    <row r="82" spans="1:25" ht="11.25" hidden="1" customHeight="1" x14ac:dyDescent="0.2">
      <c r="A82" s="5"/>
      <c r="I82" s="6"/>
      <c r="J82" s="6"/>
      <c r="N82" s="6"/>
      <c r="O82" s="6"/>
      <c r="P82" s="8"/>
      <c r="Q82" s="8"/>
      <c r="R82" s="1"/>
      <c r="S82" s="1"/>
      <c r="T82" s="1"/>
      <c r="U82" s="1"/>
      <c r="V82" s="6"/>
      <c r="W82" s="1"/>
      <c r="X82" s="1"/>
      <c r="Y82" s="1"/>
    </row>
    <row r="83" spans="1:25" ht="11.25" hidden="1" customHeight="1" x14ac:dyDescent="0.2">
      <c r="A83" s="5"/>
      <c r="I83" s="6"/>
      <c r="J83" s="6"/>
      <c r="N83" s="6"/>
      <c r="O83" s="6"/>
      <c r="P83" s="8"/>
      <c r="Q83" s="8"/>
      <c r="R83" s="1"/>
      <c r="S83" s="1"/>
      <c r="T83" s="1"/>
      <c r="U83" s="1"/>
      <c r="V83" s="6"/>
      <c r="W83" s="1"/>
      <c r="X83" s="1"/>
      <c r="Y83" s="1"/>
    </row>
    <row r="84" spans="1:25" ht="11.25" hidden="1" customHeight="1" x14ac:dyDescent="0.2">
      <c r="A84" s="5"/>
      <c r="I84" s="6"/>
      <c r="J84" s="6"/>
      <c r="N84" s="6"/>
      <c r="O84" s="6"/>
      <c r="P84" s="8"/>
      <c r="Q84" s="8"/>
      <c r="R84" s="1"/>
      <c r="S84" s="1"/>
      <c r="T84" s="1"/>
      <c r="U84" s="1"/>
      <c r="V84" s="6"/>
      <c r="W84" s="1"/>
      <c r="X84" s="1"/>
      <c r="Y84" s="1"/>
    </row>
    <row r="85" spans="1:25" ht="11.25" hidden="1" customHeight="1" x14ac:dyDescent="0.2">
      <c r="A85" s="5"/>
      <c r="I85" s="6"/>
      <c r="J85" s="6"/>
      <c r="N85" s="6"/>
      <c r="O85" s="6"/>
      <c r="P85" s="8"/>
      <c r="Q85" s="8"/>
      <c r="R85" s="1"/>
      <c r="S85" s="1"/>
      <c r="T85" s="1"/>
      <c r="U85" s="1"/>
      <c r="V85" s="6"/>
      <c r="W85" s="1"/>
      <c r="X85" s="1"/>
      <c r="Y85" s="1"/>
    </row>
    <row r="86" spans="1:25" ht="11.25" hidden="1" customHeight="1" x14ac:dyDescent="0.2">
      <c r="A86" s="5"/>
      <c r="I86" s="6"/>
      <c r="J86" s="6"/>
      <c r="N86" s="6"/>
      <c r="O86" s="6"/>
      <c r="P86" s="8"/>
      <c r="Q86" s="8"/>
      <c r="R86" s="1"/>
      <c r="S86" s="1"/>
      <c r="T86" s="1"/>
      <c r="U86" s="1"/>
      <c r="V86" s="6"/>
      <c r="W86" s="1"/>
      <c r="X86" s="1"/>
      <c r="Y86" s="1"/>
    </row>
    <row r="87" spans="1:25" ht="11.25" hidden="1" customHeight="1" x14ac:dyDescent="0.2">
      <c r="A87" s="5"/>
      <c r="I87" s="6"/>
      <c r="J87" s="6"/>
      <c r="N87" s="6"/>
      <c r="O87" s="6"/>
      <c r="P87" s="8"/>
      <c r="Q87" s="8"/>
      <c r="R87" s="1"/>
      <c r="S87" s="1"/>
      <c r="T87" s="1"/>
      <c r="U87" s="1"/>
      <c r="V87" s="6"/>
      <c r="W87" s="1"/>
      <c r="X87" s="1"/>
      <c r="Y87" s="1"/>
    </row>
    <row r="88" spans="1:25" ht="11.25" hidden="1" customHeight="1" x14ac:dyDescent="0.2">
      <c r="A88" s="5"/>
      <c r="I88" s="6"/>
      <c r="J88" s="6"/>
      <c r="N88" s="6"/>
      <c r="O88" s="6"/>
      <c r="P88" s="8"/>
      <c r="Q88" s="8"/>
      <c r="R88" s="1"/>
      <c r="S88" s="1"/>
      <c r="T88" s="1"/>
      <c r="U88" s="1"/>
      <c r="V88" s="6"/>
      <c r="W88" s="1"/>
      <c r="X88" s="1"/>
      <c r="Y88" s="1"/>
    </row>
    <row r="89" spans="1:25" ht="11.25" hidden="1" customHeight="1" x14ac:dyDescent="0.2">
      <c r="A89" s="5"/>
      <c r="I89" s="6"/>
      <c r="J89" s="6"/>
      <c r="N89" s="6"/>
      <c r="O89" s="6"/>
      <c r="P89" s="8"/>
      <c r="Q89" s="8"/>
      <c r="R89" s="1"/>
      <c r="S89" s="1"/>
      <c r="T89" s="1"/>
      <c r="U89" s="1"/>
      <c r="V89" s="6"/>
      <c r="W89" s="1"/>
      <c r="X89" s="1"/>
      <c r="Y89" s="1"/>
    </row>
    <row r="90" spans="1:25" ht="11.25" hidden="1" customHeight="1" x14ac:dyDescent="0.2">
      <c r="A90" s="5"/>
      <c r="I90" s="6"/>
      <c r="J90" s="6"/>
      <c r="N90" s="6"/>
      <c r="O90" s="6"/>
      <c r="P90" s="8"/>
      <c r="Q90" s="8"/>
      <c r="R90" s="1"/>
      <c r="S90" s="1"/>
      <c r="T90" s="1"/>
      <c r="U90" s="1"/>
      <c r="V90" s="6"/>
      <c r="W90" s="1"/>
      <c r="X90" s="1"/>
      <c r="Y90" s="1"/>
    </row>
    <row r="91" spans="1:25" ht="11.25" hidden="1" customHeight="1" x14ac:dyDescent="0.2">
      <c r="A91" s="5"/>
      <c r="I91" s="6"/>
      <c r="J91" s="6"/>
      <c r="N91" s="6"/>
      <c r="O91" s="6"/>
      <c r="P91" s="8"/>
      <c r="Q91" s="8"/>
      <c r="R91" s="1"/>
      <c r="S91" s="1"/>
      <c r="T91" s="1"/>
      <c r="U91" s="1"/>
      <c r="V91" s="6"/>
      <c r="W91" s="1"/>
      <c r="X91" s="1"/>
      <c r="Y91" s="1"/>
    </row>
    <row r="92" spans="1:25" ht="11.25" hidden="1" customHeight="1" x14ac:dyDescent="0.2">
      <c r="A92" s="5"/>
      <c r="I92" s="6"/>
      <c r="J92" s="6"/>
      <c r="N92" s="6"/>
      <c r="O92" s="6"/>
      <c r="P92" s="8"/>
      <c r="Q92" s="8"/>
      <c r="R92" s="1"/>
      <c r="S92" s="1"/>
      <c r="T92" s="1"/>
      <c r="U92" s="1"/>
      <c r="V92" s="6"/>
      <c r="W92" s="1"/>
      <c r="X92" s="1"/>
      <c r="Y92" s="1"/>
    </row>
    <row r="93" spans="1:25" ht="11.25" hidden="1" customHeight="1" x14ac:dyDescent="0.2">
      <c r="A93" s="5"/>
      <c r="I93" s="6"/>
      <c r="J93" s="6"/>
      <c r="N93" s="6"/>
      <c r="O93" s="6"/>
      <c r="P93" s="8"/>
      <c r="Q93" s="8"/>
      <c r="R93" s="1"/>
      <c r="S93" s="1"/>
      <c r="T93" s="1"/>
      <c r="U93" s="1"/>
      <c r="V93" s="6"/>
      <c r="W93" s="1"/>
      <c r="X93" s="1"/>
      <c r="Y93" s="1"/>
    </row>
    <row r="94" spans="1:25" ht="11.25" hidden="1" customHeight="1" x14ac:dyDescent="0.2">
      <c r="A94" s="5"/>
      <c r="I94" s="6"/>
      <c r="J94" s="6"/>
      <c r="N94" s="6"/>
      <c r="O94" s="6"/>
      <c r="P94" s="8"/>
      <c r="Q94" s="8"/>
      <c r="R94" s="1"/>
      <c r="S94" s="1"/>
      <c r="T94" s="1"/>
      <c r="U94" s="1"/>
      <c r="V94" s="6"/>
      <c r="W94" s="1"/>
      <c r="X94" s="1"/>
      <c r="Y94" s="1"/>
    </row>
    <row r="95" spans="1:25" ht="11.25" hidden="1" customHeight="1" x14ac:dyDescent="0.2">
      <c r="A95" s="5"/>
      <c r="I95" s="6"/>
      <c r="J95" s="6"/>
      <c r="N95" s="6"/>
      <c r="O95" s="6"/>
      <c r="P95" s="8"/>
      <c r="Q95" s="8"/>
      <c r="R95" s="1"/>
      <c r="S95" s="1"/>
      <c r="T95" s="1"/>
      <c r="U95" s="1"/>
      <c r="V95" s="6"/>
      <c r="W95" s="1"/>
      <c r="X95" s="1"/>
      <c r="Y95" s="1"/>
    </row>
    <row r="96" spans="1:25" ht="11.25" hidden="1" customHeight="1" x14ac:dyDescent="0.2">
      <c r="A96" s="5"/>
      <c r="I96" s="6"/>
      <c r="J96" s="6"/>
      <c r="N96" s="6"/>
      <c r="O96" s="6"/>
      <c r="P96" s="8"/>
      <c r="Q96" s="8"/>
      <c r="R96" s="1"/>
      <c r="S96" s="1"/>
      <c r="T96" s="1"/>
      <c r="U96" s="1"/>
      <c r="V96" s="6"/>
      <c r="W96" s="1"/>
      <c r="X96" s="1"/>
      <c r="Y96" s="1"/>
    </row>
    <row r="97" spans="1:25" ht="11.25" hidden="1" customHeight="1" x14ac:dyDescent="0.2">
      <c r="A97" s="5"/>
      <c r="I97" s="6"/>
      <c r="J97" s="6"/>
      <c r="N97" s="6"/>
      <c r="O97" s="6"/>
      <c r="P97" s="8"/>
      <c r="Q97" s="8"/>
      <c r="R97" s="1"/>
      <c r="S97" s="1"/>
      <c r="T97" s="1"/>
      <c r="U97" s="1"/>
      <c r="V97" s="6"/>
      <c r="W97" s="1"/>
      <c r="X97" s="1"/>
      <c r="Y97" s="1"/>
    </row>
    <row r="98" spans="1:25" ht="11.25" hidden="1" customHeight="1" x14ac:dyDescent="0.2">
      <c r="A98" s="5"/>
      <c r="I98" s="6"/>
      <c r="J98" s="6"/>
      <c r="N98" s="6"/>
      <c r="O98" s="6"/>
      <c r="P98" s="8"/>
      <c r="Q98" s="8"/>
      <c r="R98" s="1"/>
      <c r="S98" s="1"/>
      <c r="T98" s="1"/>
      <c r="U98" s="1"/>
      <c r="V98" s="6"/>
      <c r="W98" s="1"/>
      <c r="X98" s="1"/>
      <c r="Y98" s="1"/>
    </row>
    <row r="99" spans="1:25" ht="11.25" hidden="1" customHeight="1" x14ac:dyDescent="0.25"/>
    <row r="100" spans="1:25" ht="11.25" hidden="1" customHeight="1" x14ac:dyDescent="0.25"/>
    <row r="101" spans="1:25" ht="11.25" hidden="1" customHeight="1" x14ac:dyDescent="0.25"/>
    <row r="102" spans="1:25" ht="11.25" hidden="1" customHeight="1" x14ac:dyDescent="0.25"/>
    <row r="103" spans="1:25" ht="11.25" hidden="1" customHeight="1" x14ac:dyDescent="0.25"/>
    <row r="104" spans="1:25" ht="11.25" hidden="1" customHeight="1" x14ac:dyDescent="0.25"/>
    <row r="105" spans="1:25" ht="11.25" hidden="1" customHeight="1" x14ac:dyDescent="0.25"/>
    <row r="106" spans="1:25" ht="11.25" hidden="1" customHeight="1" x14ac:dyDescent="0.25"/>
    <row r="107" spans="1:25" ht="11.25" hidden="1" customHeight="1" x14ac:dyDescent="0.25"/>
    <row r="108" spans="1:25" ht="11.25" hidden="1" customHeight="1" x14ac:dyDescent="0.25"/>
    <row r="109" spans="1:25" ht="11.25" hidden="1" customHeight="1" x14ac:dyDescent="0.25"/>
    <row r="110" spans="1:25" ht="11.25" hidden="1" customHeight="1" x14ac:dyDescent="0.25"/>
    <row r="111" spans="1:25" ht="11.25" hidden="1" customHeight="1" x14ac:dyDescent="0.25"/>
    <row r="112" spans="1:25" ht="11.25" hidden="1" customHeight="1" x14ac:dyDescent="0.25"/>
    <row r="113" ht="11.25" hidden="1" customHeight="1" x14ac:dyDescent="0.25"/>
    <row r="114" ht="11.25" hidden="1" customHeight="1" x14ac:dyDescent="0.25"/>
    <row r="115" ht="11.25" hidden="1" customHeight="1" x14ac:dyDescent="0.25"/>
    <row r="116" ht="11.25" hidden="1" customHeight="1" x14ac:dyDescent="0.25"/>
    <row r="117" ht="11.25" hidden="1" customHeight="1" x14ac:dyDescent="0.25"/>
    <row r="118" ht="11.25" hidden="1" customHeight="1" x14ac:dyDescent="0.25"/>
    <row r="119" ht="11.25" hidden="1" customHeight="1" x14ac:dyDescent="0.25"/>
    <row r="120" ht="11.25" hidden="1" customHeight="1" x14ac:dyDescent="0.25"/>
    <row r="121" ht="11.25" hidden="1" customHeight="1" x14ac:dyDescent="0.25"/>
    <row r="122" ht="11.25" hidden="1" customHeight="1" x14ac:dyDescent="0.25"/>
    <row r="123" ht="11.25" hidden="1" customHeight="1" x14ac:dyDescent="0.25"/>
    <row r="124" ht="11.25" hidden="1" customHeight="1" x14ac:dyDescent="0.25"/>
    <row r="125" ht="11.25" hidden="1" customHeight="1" x14ac:dyDescent="0.25"/>
    <row r="126" ht="11.25" hidden="1" customHeight="1" x14ac:dyDescent="0.25"/>
    <row r="127" ht="11.25" hidden="1" customHeight="1" x14ac:dyDescent="0.25"/>
    <row r="128" ht="11.25" hidden="1" customHeight="1" x14ac:dyDescent="0.25"/>
    <row r="129" ht="11.25" hidden="1" customHeight="1" x14ac:dyDescent="0.25"/>
    <row r="130" ht="11.25" hidden="1" customHeight="1" x14ac:dyDescent="0.25"/>
    <row r="131" ht="11.25" hidden="1" customHeight="1" x14ac:dyDescent="0.25"/>
    <row r="132" ht="11.25" hidden="1" customHeight="1" x14ac:dyDescent="0.25"/>
    <row r="133" ht="11.25" hidden="1" customHeight="1" x14ac:dyDescent="0.25"/>
    <row r="134" ht="11.25" hidden="1" customHeight="1" x14ac:dyDescent="0.25"/>
    <row r="135" ht="11.25" hidden="1" customHeight="1" x14ac:dyDescent="0.25"/>
    <row r="136" ht="11.25" hidden="1" customHeight="1" x14ac:dyDescent="0.25"/>
    <row r="137" ht="11.25" hidden="1" customHeight="1" x14ac:dyDescent="0.25"/>
    <row r="138" ht="11.25" hidden="1" customHeight="1" x14ac:dyDescent="0.25"/>
    <row r="139" ht="11.25" hidden="1" customHeight="1" x14ac:dyDescent="0.25"/>
    <row r="140" ht="11.25" hidden="1" customHeight="1" x14ac:dyDescent="0.25"/>
    <row r="141" ht="11.25" hidden="1" customHeight="1" x14ac:dyDescent="0.25"/>
    <row r="142" ht="11.25" hidden="1" customHeight="1" x14ac:dyDescent="0.25"/>
    <row r="143" ht="11.25" hidden="1" customHeight="1" x14ac:dyDescent="0.25"/>
    <row r="144" ht="11.25" hidden="1" customHeight="1" x14ac:dyDescent="0.25"/>
    <row r="145" ht="11.25" hidden="1" customHeight="1" x14ac:dyDescent="0.25"/>
    <row r="146" ht="11.25" hidden="1" customHeight="1" x14ac:dyDescent="0.25"/>
    <row r="147" ht="11.25" hidden="1" customHeight="1" x14ac:dyDescent="0.25"/>
    <row r="148" ht="11.25" hidden="1" customHeight="1" x14ac:dyDescent="0.25"/>
    <row r="149" ht="11.25" hidden="1" customHeight="1" x14ac:dyDescent="0.25"/>
    <row r="150" ht="11.25" hidden="1" customHeight="1" x14ac:dyDescent="0.25"/>
    <row r="151" ht="11.25" hidden="1" customHeight="1" x14ac:dyDescent="0.25"/>
    <row r="152" ht="11.25" hidden="1" customHeight="1" x14ac:dyDescent="0.25"/>
    <row r="153" ht="11.25" hidden="1" customHeight="1" x14ac:dyDescent="0.25"/>
    <row r="154" ht="11.25" hidden="1" customHeight="1" x14ac:dyDescent="0.25"/>
    <row r="155" ht="11.25" hidden="1" customHeight="1" x14ac:dyDescent="0.25"/>
    <row r="156" ht="11.25" hidden="1" customHeight="1" x14ac:dyDescent="0.25"/>
    <row r="157" ht="11.25" hidden="1" customHeight="1" x14ac:dyDescent="0.25"/>
    <row r="158" ht="11.25" hidden="1" customHeight="1" x14ac:dyDescent="0.25"/>
    <row r="159" ht="11.25" hidden="1" customHeight="1" x14ac:dyDescent="0.25"/>
    <row r="160" ht="11.25" hidden="1" customHeight="1" x14ac:dyDescent="0.25"/>
    <row r="161" ht="11.25" hidden="1" customHeight="1" x14ac:dyDescent="0.25"/>
    <row r="162" ht="11.25" hidden="1" customHeight="1" x14ac:dyDescent="0.25"/>
    <row r="163" ht="11.25" hidden="1" customHeight="1" x14ac:dyDescent="0.25"/>
    <row r="164" ht="11.25" hidden="1" customHeight="1" x14ac:dyDescent="0.25"/>
    <row r="165" ht="11.25" hidden="1" customHeight="1" x14ac:dyDescent="0.25"/>
    <row r="166" ht="11.25" hidden="1" customHeight="1" x14ac:dyDescent="0.25"/>
    <row r="167" ht="11.25" hidden="1" customHeight="1" x14ac:dyDescent="0.25"/>
    <row r="168" ht="11.25" hidden="1" customHeight="1" x14ac:dyDescent="0.25"/>
    <row r="169" ht="11.25" hidden="1" customHeight="1" x14ac:dyDescent="0.25"/>
    <row r="170" ht="11.25" hidden="1" customHeight="1" x14ac:dyDescent="0.25"/>
    <row r="171" ht="11.25" hidden="1" customHeight="1" x14ac:dyDescent="0.25"/>
    <row r="172" ht="11.25" hidden="1" customHeight="1" x14ac:dyDescent="0.25"/>
    <row r="173" ht="11.25" hidden="1" customHeight="1" x14ac:dyDescent="0.25"/>
    <row r="174" ht="11.25" hidden="1" customHeight="1" x14ac:dyDescent="0.25"/>
    <row r="175" ht="11.25" hidden="1" customHeight="1" x14ac:dyDescent="0.25"/>
  </sheetData>
  <pageMargins left="0.7" right="0.7" top="0.75" bottom="0.75" header="0.3" footer="0.3"/>
  <pageSetup scale="65" orientation="portrait" horizontalDpi="90" verticalDpi="90" r:id="rId1"/>
  <headerFooter>
    <oddFooter>&amp;L&amp;1#&amp;"Calibri"&amp;10&amp;K000000Internal Use Only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Portfolio</vt:lpstr>
      <vt:lpstr>Rendas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Adelfoca</dc:creator>
  <cp:lastModifiedBy>Adelfoca</cp:lastModifiedBy>
  <dcterms:created xsi:type="dcterms:W3CDTF">2021-09-17T00:16:57Z</dcterms:created>
  <dcterms:modified xsi:type="dcterms:W3CDTF">2022-02-14T19:12:36Z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dfde47-f100-441b-b584-049a7fefba8a_Enabled">
    <vt:lpwstr>true</vt:lpwstr>
  </property>
  <property fmtid="{D5CDD505-2E9C-101B-9397-08002B2CF9AE}" pid="3" name="MSIP_Label_38dfde47-f100-441b-b584-049a7fefba8a_SetDate">
    <vt:lpwstr>2022-02-14T19:12:36Z</vt:lpwstr>
  </property>
  <property fmtid="{D5CDD505-2E9C-101B-9397-08002B2CF9AE}" pid="4" name="MSIP_Label_38dfde47-f100-441b-b584-049a7fefba8a_Method">
    <vt:lpwstr>Standard</vt:lpwstr>
  </property>
  <property fmtid="{D5CDD505-2E9C-101B-9397-08002B2CF9AE}" pid="5" name="MSIP_Label_38dfde47-f100-441b-b584-049a7fefba8a_Name">
    <vt:lpwstr>38dfde47-f100-441b-b584-049a7fefba8a</vt:lpwstr>
  </property>
  <property fmtid="{D5CDD505-2E9C-101B-9397-08002B2CF9AE}" pid="6" name="MSIP_Label_38dfde47-f100-441b-b584-049a7fefba8a_SiteId">
    <vt:lpwstr>16e7cf3f-6af4-4e76-941e-aecafb9704e9</vt:lpwstr>
  </property>
  <property fmtid="{D5CDD505-2E9C-101B-9397-08002B2CF9AE}" pid="7" name="MSIP_Label_38dfde47-f100-441b-b584-049a7fefba8a_ActionId">
    <vt:lpwstr>980aa81e-063e-46a7-862e-3daea0a0ca7c</vt:lpwstr>
  </property>
  <property fmtid="{D5CDD505-2E9C-101B-9397-08002B2CF9AE}" pid="8" name="MSIP_Label_38dfde47-f100-441b-b584-049a7fefba8a_ContentBits">
    <vt:lpwstr>2</vt:lpwstr>
  </property>
</Properties>
</file>