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megaenergiarenovavel.sharepoint.com/sites/RI/Documentos Partilhados/15. Site/01. Acompanhamento Mensal Geração/2021/ENG/"/>
    </mc:Choice>
  </mc:AlternateContent>
  <xr:revisionPtr revIDLastSave="88" documentId="8_{6978F68C-45FC-45B3-9C18-D28DF3E333D3}" xr6:coauthVersionLast="47" xr6:coauthVersionMax="47" xr10:uidLastSave="{4D8DDE88-5D2C-4E50-93DD-7A8ED722AB9B}"/>
  <bookViews>
    <workbookView xWindow="-110" yWindow="-110" windowWidth="19420" windowHeight="10420" xr2:uid="{6FDA9EDF-18C0-49BF-A9B0-5528C7B5ACD5}"/>
  </bookViews>
  <sheets>
    <sheet name="Produ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" l="1"/>
  <c r="I19" i="1"/>
  <c r="J19" i="1"/>
  <c r="E25" i="1"/>
  <c r="H19" i="1"/>
  <c r="G19" i="1"/>
  <c r="F19" i="1"/>
  <c r="E19" i="1"/>
  <c r="D19" i="1" l="1"/>
  <c r="F30" i="1"/>
  <c r="F29" i="1"/>
  <c r="F28" i="1"/>
  <c r="F27" i="1"/>
  <c r="F26" i="1"/>
  <c r="F25" i="1"/>
  <c r="E30" i="1"/>
  <c r="E29" i="1"/>
  <c r="E28" i="1"/>
  <c r="E27" i="1"/>
  <c r="E26" i="1"/>
  <c r="D30" i="1"/>
  <c r="D29" i="1"/>
  <c r="D28" i="1"/>
  <c r="D27" i="1"/>
  <c r="D26" i="1"/>
  <c r="D25" i="1"/>
  <c r="O18" i="1"/>
  <c r="O17" i="1"/>
  <c r="O16" i="1"/>
  <c r="O15" i="1"/>
  <c r="O14" i="1"/>
  <c r="O13" i="1"/>
  <c r="C29" i="1" l="1"/>
  <c r="C30" i="1"/>
  <c r="G30" i="1" s="1"/>
  <c r="C25" i="1"/>
  <c r="G25" i="1" s="1"/>
  <c r="C26" i="1"/>
  <c r="G26" i="1" s="1"/>
  <c r="C27" i="1"/>
  <c r="G27" i="1" s="1"/>
  <c r="C28" i="1"/>
  <c r="G28" i="1" s="1"/>
  <c r="F31" i="1"/>
  <c r="E31" i="1"/>
  <c r="G29" i="1"/>
  <c r="D31" i="1"/>
  <c r="C19" i="1"/>
  <c r="O19" i="1" s="1"/>
  <c r="C31" i="1" l="1"/>
  <c r="G31" i="1"/>
</calcChain>
</file>

<file path=xl/sharedStrings.xml><?xml version="1.0" encoding="utf-8"?>
<sst xmlns="http://schemas.openxmlformats.org/spreadsheetml/2006/main" count="59" uniqueCount="29">
  <si>
    <t>Total</t>
  </si>
  <si>
    <t>Jan</t>
  </si>
  <si>
    <t>Delta</t>
  </si>
  <si>
    <t>Assuruá</t>
  </si>
  <si>
    <t>Chuí</t>
  </si>
  <si>
    <t>Nov</t>
  </si>
  <si>
    <t>-</t>
  </si>
  <si>
    <t>Ventos da Bahia 1 e 2¹</t>
  </si>
  <si>
    <t>Pirapora¹</t>
  </si>
  <si>
    <t>Asset</t>
  </si>
  <si>
    <t>Oct</t>
  </si>
  <si>
    <t>Dec</t>
  </si>
  <si>
    <t>Source: CCEE. ¹ Considers pro-rata stake of Omega's assets ² CCEE Preview</t>
  </si>
  <si>
    <t>Quarter Follow-up</t>
  </si>
  <si>
    <t>1Q21</t>
  </si>
  <si>
    <t>2Q21</t>
  </si>
  <si>
    <t>3Q21</t>
  </si>
  <si>
    <t>4Q21</t>
  </si>
  <si>
    <t>Monthly Production</t>
  </si>
  <si>
    <t>Feb</t>
  </si>
  <si>
    <t>Mar</t>
  </si>
  <si>
    <t>Apr</t>
  </si>
  <si>
    <t>SE/CO</t>
  </si>
  <si>
    <t>May</t>
  </si>
  <si>
    <t>Jun</t>
  </si>
  <si>
    <t>Jul</t>
  </si>
  <si>
    <t>Sep²</t>
  </si>
  <si>
    <t>Aug</t>
  </si>
  <si>
    <t>September 2021 -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</si>
</sst>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#,##0.0_ ;\-#,##0.0\ "/>
  </numFmts>
  <fonts count="12" x14ac:knownFonts="1">
    <font>
      <sz val="11"/>
      <color theme="1"/>
      <name val="Calibri"/>
      <family val="2"/>
      <scheme val="minor"/>
    </font>
    <font>
      <sz val="9"/>
      <color rgb="FF123660"/>
      <name val="Aeonik"/>
      <family val="2"/>
    </font>
    <font>
      <sz val="11"/>
      <color theme="1"/>
      <name val="Aeonik"/>
      <family val="2"/>
    </font>
    <font>
      <b/>
      <sz val="11"/>
      <color rgb="FFFFFFFF"/>
      <name val="Aeonik"/>
      <family val="2"/>
    </font>
    <font>
      <sz val="11"/>
      <color rgb="FF123660"/>
      <name val="Aeonik"/>
      <family val="2"/>
    </font>
    <font>
      <sz val="8"/>
      <name val="Calibri"/>
      <family val="2"/>
      <scheme val="minor"/>
    </font>
    <font>
      <b/>
      <sz val="11"/>
      <color rgb="FF123660"/>
      <name val="Aeonik"/>
      <family val="2"/>
    </font>
    <font>
      <sz val="11"/>
      <color theme="0"/>
      <name val="Aeonik"/>
      <family val="2"/>
    </font>
    <font>
      <b/>
      <sz val="11"/>
      <color theme="0"/>
      <name val="Aeonik"/>
      <family val="2"/>
    </font>
    <font>
      <sz val="11"/>
      <color theme="1"/>
      <name val="Calibri"/>
      <family val="2"/>
      <scheme val="minor"/>
    </font>
    <font>
      <b/>
      <sz val="11"/>
      <color theme="1"/>
      <name val="Aeonik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81FF"/>
        <bgColor indexed="64"/>
      </patternFill>
    </fill>
    <fill>
      <patternFill patternType="solid">
        <fgColor rgb="FFFF6F03"/>
        <bgColor indexed="64"/>
      </patternFill>
    </fill>
    <fill>
      <patternFill patternType="solid">
        <fgColor rgb="FF12366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6" fillId="0" borderId="0" xfId="0" applyFont="1"/>
    <xf numFmtId="164" fontId="7" fillId="3" borderId="0" xfId="0" applyNumberFormat="1" applyFont="1" applyFill="1" applyAlignment="1">
      <alignment horizontal="center" vertical="center" wrapText="1"/>
    </xf>
    <xf numFmtId="49" fontId="6" fillId="0" borderId="0" xfId="0" applyNumberFormat="1" applyFont="1"/>
    <xf numFmtId="0" fontId="1" fillId="0" borderId="0" xfId="0" applyFont="1"/>
    <xf numFmtId="164" fontId="8" fillId="3" borderId="0" xfId="0" applyNumberFormat="1" applyFont="1" applyFill="1" applyAlignment="1">
      <alignment horizontal="center" vertical="center" wrapText="1"/>
    </xf>
    <xf numFmtId="164" fontId="2" fillId="0" borderId="0" xfId="0" applyNumberFormat="1" applyFont="1"/>
    <xf numFmtId="9" fontId="2" fillId="0" borderId="0" xfId="1" applyFont="1"/>
    <xf numFmtId="9" fontId="10" fillId="0" borderId="0" xfId="1" applyFont="1"/>
    <xf numFmtId="164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5" fontId="4" fillId="0" borderId="0" xfId="2" applyNumberFormat="1" applyFont="1" applyAlignment="1">
      <alignment horizontal="center" vertical="center" wrapText="1"/>
    </xf>
  </cellXfs>
  <cellStyles count="7">
    <cellStyle name="Comma" xfId="2" builtinId="3"/>
    <cellStyle name="Comma 2" xfId="3" xr:uid="{BE5E55ED-2713-4CBD-911B-6CBF862771AA}"/>
    <cellStyle name="Normal" xfId="0" builtinId="0"/>
    <cellStyle name="Normal 2" xfId="4" xr:uid="{A208286D-8176-427D-875C-DA09AE809955}"/>
    <cellStyle name="Percent" xfId="1" builtinId="5"/>
    <cellStyle name="Vírgula 2" xfId="5" xr:uid="{E3E32CE1-B0AD-4302-A489-528AE43F6945}"/>
    <cellStyle name="Vírgula 2 2" xfId="6" xr:uid="{10A806CD-C301-4258-8D05-719A100D2AED}"/>
  </cellStyles>
  <dxfs count="0"/>
  <tableStyles count="0" defaultTableStyle="TableStyleMedium2" defaultPivotStyle="PivotStyleLight16"/>
  <colors>
    <mruColors>
      <color rgb="FF1236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3</xdr:col>
      <xdr:colOff>266700</xdr:colOff>
      <xdr:row>5</xdr:row>
      <xdr:rowOff>51674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A27DD11-8540-4ABE-938C-D3A9D2CE2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61951"/>
          <a:ext cx="2381250" cy="594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4BBC4-2021-40ED-BDD9-A60820B6ED93}">
  <dimension ref="B8:V31"/>
  <sheetViews>
    <sheetView showGridLines="0" tabSelected="1" workbookViewId="0"/>
  </sheetViews>
  <sheetFormatPr defaultColWidth="9.1796875" defaultRowHeight="14" x14ac:dyDescent="0.3"/>
  <cols>
    <col min="1" max="1" width="9.1796875" style="1"/>
    <col min="2" max="2" width="22.54296875" style="1" customWidth="1"/>
    <col min="3" max="16384" width="9.1796875" style="1"/>
  </cols>
  <sheetData>
    <row r="8" spans="2:22" x14ac:dyDescent="0.3">
      <c r="B8" s="8" t="s">
        <v>18</v>
      </c>
    </row>
    <row r="10" spans="2:22" x14ac:dyDescent="0.3">
      <c r="B10" s="10" t="s">
        <v>28</v>
      </c>
    </row>
    <row r="12" spans="2:22" ht="17.25" customHeight="1" x14ac:dyDescent="0.3">
      <c r="B12" s="2" t="s">
        <v>9</v>
      </c>
      <c r="C12" s="3" t="s">
        <v>1</v>
      </c>
      <c r="D12" s="3" t="s">
        <v>19</v>
      </c>
      <c r="E12" s="3" t="s">
        <v>20</v>
      </c>
      <c r="F12" s="3" t="s">
        <v>21</v>
      </c>
      <c r="G12" s="3" t="s">
        <v>23</v>
      </c>
      <c r="H12" s="3" t="s">
        <v>24</v>
      </c>
      <c r="I12" s="3" t="s">
        <v>25</v>
      </c>
      <c r="J12" s="3" t="s">
        <v>27</v>
      </c>
      <c r="K12" s="3" t="s">
        <v>26</v>
      </c>
      <c r="L12" s="3" t="s">
        <v>10</v>
      </c>
      <c r="M12" s="3" t="s">
        <v>5</v>
      </c>
      <c r="N12" s="3" t="s">
        <v>11</v>
      </c>
      <c r="O12" s="7" t="s">
        <v>0</v>
      </c>
    </row>
    <row r="13" spans="2:22" ht="17.25" customHeight="1" x14ac:dyDescent="0.35">
      <c r="B13" s="4" t="s">
        <v>2</v>
      </c>
      <c r="C13" s="16">
        <v>236.52875556699999</v>
      </c>
      <c r="D13" s="16">
        <v>160.795043413</v>
      </c>
      <c r="E13" s="16">
        <v>106.82667239999999</v>
      </c>
      <c r="F13" s="16">
        <v>126.79303194600001</v>
      </c>
      <c r="G13" s="16">
        <v>77.256691515000014</v>
      </c>
      <c r="H13" s="16">
        <v>114.89889216600001</v>
      </c>
      <c r="I13" s="19">
        <v>154.05835200500002</v>
      </c>
      <c r="J13" s="17">
        <v>250.41554670100001</v>
      </c>
      <c r="K13" s="16">
        <v>314.25499179294121</v>
      </c>
      <c r="L13" s="16" t="s">
        <v>6</v>
      </c>
      <c r="M13" s="16" t="s">
        <v>6</v>
      </c>
      <c r="N13" s="16" t="s">
        <v>6</v>
      </c>
      <c r="O13" s="18">
        <f>SUM(C13:N13)</f>
        <v>1541.8279775059414</v>
      </c>
      <c r="R13"/>
      <c r="S13"/>
      <c r="T13"/>
      <c r="U13"/>
      <c r="V13"/>
    </row>
    <row r="14" spans="2:22" ht="17.25" customHeight="1" x14ac:dyDescent="0.3">
      <c r="B14" s="4" t="s">
        <v>7</v>
      </c>
      <c r="C14" s="16">
        <v>36.759537946500004</v>
      </c>
      <c r="D14" s="16">
        <v>22.329693434500001</v>
      </c>
      <c r="E14" s="16">
        <v>34.148157218000001</v>
      </c>
      <c r="F14" s="16">
        <v>29.984979470500001</v>
      </c>
      <c r="G14" s="16">
        <v>34.727188986999998</v>
      </c>
      <c r="H14" s="16">
        <v>32.740552137000002</v>
      </c>
      <c r="I14" s="19">
        <v>42.418874312999996</v>
      </c>
      <c r="J14" s="17">
        <v>45.239662033499997</v>
      </c>
      <c r="K14" s="16">
        <v>40.112354294353509</v>
      </c>
      <c r="L14" s="16" t="s">
        <v>6</v>
      </c>
      <c r="M14" s="16" t="s">
        <v>6</v>
      </c>
      <c r="N14" s="16" t="s">
        <v>6</v>
      </c>
      <c r="O14" s="18">
        <f t="shared" ref="O14:O19" si="0">SUM(C14:N14)</f>
        <v>318.46099983435352</v>
      </c>
    </row>
    <row r="15" spans="2:22" ht="17.25" customHeight="1" x14ac:dyDescent="0.3">
      <c r="B15" s="4" t="s">
        <v>3</v>
      </c>
      <c r="C15" s="16">
        <v>138.26028996300002</v>
      </c>
      <c r="D15" s="16">
        <v>68.881474463999979</v>
      </c>
      <c r="E15" s="16">
        <v>98.571251047000032</v>
      </c>
      <c r="F15" s="16">
        <v>119.46811009599998</v>
      </c>
      <c r="G15" s="16">
        <v>158.06676188199998</v>
      </c>
      <c r="H15" s="16">
        <v>160.44267031200002</v>
      </c>
      <c r="I15" s="19">
        <v>178.26325605699995</v>
      </c>
      <c r="J15" s="17">
        <v>183.64139311600002</v>
      </c>
      <c r="K15" s="16">
        <v>168.45720017315685</v>
      </c>
      <c r="L15" s="16" t="s">
        <v>6</v>
      </c>
      <c r="M15" s="16" t="s">
        <v>6</v>
      </c>
      <c r="N15" s="16" t="s">
        <v>6</v>
      </c>
      <c r="O15" s="18">
        <f t="shared" si="0"/>
        <v>1274.052407110157</v>
      </c>
    </row>
    <row r="16" spans="2:22" ht="17.25" customHeight="1" x14ac:dyDescent="0.3">
      <c r="B16" s="4" t="s">
        <v>8</v>
      </c>
      <c r="C16" s="16">
        <v>39.21790893899999</v>
      </c>
      <c r="D16" s="16">
        <v>24.089277367999998</v>
      </c>
      <c r="E16" s="16">
        <v>37.987359966500001</v>
      </c>
      <c r="F16" s="16">
        <v>30.743076536</v>
      </c>
      <c r="G16" s="16">
        <v>31.1248823265</v>
      </c>
      <c r="H16" s="16">
        <v>29.169440224499997</v>
      </c>
      <c r="I16" s="19">
        <v>33.475243255999999</v>
      </c>
      <c r="J16" s="17">
        <v>34.399655938499997</v>
      </c>
      <c r="K16" s="16">
        <v>36.962294736501505</v>
      </c>
      <c r="L16" s="16" t="s">
        <v>6</v>
      </c>
      <c r="M16" s="16" t="s">
        <v>6</v>
      </c>
      <c r="N16" s="16" t="s">
        <v>6</v>
      </c>
      <c r="O16" s="18">
        <f t="shared" si="0"/>
        <v>297.16913929150149</v>
      </c>
    </row>
    <row r="17" spans="2:15" ht="17.25" customHeight="1" x14ac:dyDescent="0.3">
      <c r="B17" s="4" t="s">
        <v>22</v>
      </c>
      <c r="C17" s="16">
        <v>54.583467774999995</v>
      </c>
      <c r="D17" s="16">
        <v>47.280462871999994</v>
      </c>
      <c r="E17" s="16">
        <v>46.099140298999998</v>
      </c>
      <c r="F17" s="16">
        <v>29.815871377000001</v>
      </c>
      <c r="G17" s="16">
        <v>24.772668536999998</v>
      </c>
      <c r="H17" s="16">
        <v>22.769333120000002</v>
      </c>
      <c r="I17" s="19">
        <v>20.822034752</v>
      </c>
      <c r="J17" s="17">
        <v>22.764998858999999</v>
      </c>
      <c r="K17" s="16">
        <v>21.072984211677007</v>
      </c>
      <c r="L17" s="16" t="s">
        <v>6</v>
      </c>
      <c r="M17" s="16" t="s">
        <v>6</v>
      </c>
      <c r="N17" s="16" t="s">
        <v>6</v>
      </c>
      <c r="O17" s="18">
        <f t="shared" si="0"/>
        <v>289.98096180267697</v>
      </c>
    </row>
    <row r="18" spans="2:15" ht="17.25" customHeight="1" x14ac:dyDescent="0.3">
      <c r="B18" s="4" t="s">
        <v>4</v>
      </c>
      <c r="C18" s="16">
        <v>153.02803523700001</v>
      </c>
      <c r="D18" s="16">
        <v>115.685009181</v>
      </c>
      <c r="E18" s="16">
        <v>125.98316713200003</v>
      </c>
      <c r="F18" s="16">
        <v>144.951986656</v>
      </c>
      <c r="G18" s="16">
        <v>162.33955623300005</v>
      </c>
      <c r="H18" s="16">
        <v>171.78336674599998</v>
      </c>
      <c r="I18" s="19">
        <v>142.899071099</v>
      </c>
      <c r="J18" s="17">
        <v>121.715665194</v>
      </c>
      <c r="K18" s="16">
        <v>167.67494071756187</v>
      </c>
      <c r="L18" s="16" t="s">
        <v>6</v>
      </c>
      <c r="M18" s="16" t="s">
        <v>6</v>
      </c>
      <c r="N18" s="16" t="s">
        <v>6</v>
      </c>
      <c r="O18" s="18">
        <f t="shared" si="0"/>
        <v>1306.060798195562</v>
      </c>
    </row>
    <row r="19" spans="2:15" ht="17.25" customHeight="1" x14ac:dyDescent="0.3">
      <c r="B19" s="5" t="s">
        <v>0</v>
      </c>
      <c r="C19" s="6">
        <f t="shared" ref="C19:K19" si="1">SUM(C13:C18)</f>
        <v>658.37799542749997</v>
      </c>
      <c r="D19" s="6">
        <f t="shared" si="1"/>
        <v>439.06096073249995</v>
      </c>
      <c r="E19" s="6">
        <f t="shared" si="1"/>
        <v>449.61574806250007</v>
      </c>
      <c r="F19" s="12">
        <f t="shared" si="1"/>
        <v>481.75705608149997</v>
      </c>
      <c r="G19" s="12">
        <f t="shared" si="1"/>
        <v>488.28774948050005</v>
      </c>
      <c r="H19" s="12">
        <f t="shared" si="1"/>
        <v>531.80425470550006</v>
      </c>
      <c r="I19" s="12">
        <f t="shared" si="1"/>
        <v>571.93683148199989</v>
      </c>
      <c r="J19" s="12">
        <f t="shared" si="1"/>
        <v>658.17692184199996</v>
      </c>
      <c r="K19" s="12">
        <f t="shared" si="1"/>
        <v>748.53476592619188</v>
      </c>
      <c r="L19" s="9" t="s">
        <v>6</v>
      </c>
      <c r="M19" s="9" t="s">
        <v>6</v>
      </c>
      <c r="N19" s="9" t="s">
        <v>6</v>
      </c>
      <c r="O19" s="6">
        <f t="shared" si="0"/>
        <v>5027.5522837401913</v>
      </c>
    </row>
    <row r="20" spans="2:15" ht="17.25" customHeight="1" x14ac:dyDescent="0.3">
      <c r="B20" s="11" t="s">
        <v>12</v>
      </c>
    </row>
    <row r="21" spans="2:15" ht="17.25" customHeight="1" x14ac:dyDescent="0.3">
      <c r="G21" s="13"/>
    </row>
    <row r="22" spans="2:15" ht="17.25" customHeight="1" x14ac:dyDescent="0.3">
      <c r="B22" s="10" t="s">
        <v>13</v>
      </c>
      <c r="K22" s="14"/>
    </row>
    <row r="23" spans="2:15" ht="17.25" customHeight="1" x14ac:dyDescent="0.3">
      <c r="K23" s="14"/>
    </row>
    <row r="24" spans="2:15" ht="17.25" customHeight="1" x14ac:dyDescent="0.3">
      <c r="B24" s="2" t="s">
        <v>9</v>
      </c>
      <c r="C24" s="3" t="s">
        <v>14</v>
      </c>
      <c r="D24" s="3" t="s">
        <v>15</v>
      </c>
      <c r="E24" s="3" t="s">
        <v>16</v>
      </c>
      <c r="F24" s="3" t="s">
        <v>17</v>
      </c>
      <c r="G24" s="7" t="s">
        <v>0</v>
      </c>
      <c r="K24" s="14"/>
    </row>
    <row r="25" spans="2:15" ht="17.25" customHeight="1" x14ac:dyDescent="0.3">
      <c r="B25" s="4" t="s">
        <v>2</v>
      </c>
      <c r="C25" s="16">
        <f t="shared" ref="C25:C30" si="2">SUM(C13:E13)</f>
        <v>504.15047138</v>
      </c>
      <c r="D25" s="16">
        <f t="shared" ref="D25:D30" si="3">SUM(F13:H13)</f>
        <v>318.94861562700004</v>
      </c>
      <c r="E25" s="16">
        <f>SUM(I13:K13)</f>
        <v>718.72889049894115</v>
      </c>
      <c r="F25" s="16">
        <f t="shared" ref="F25:F30" si="4">SUM(L13:N13)</f>
        <v>0</v>
      </c>
      <c r="G25" s="18">
        <f>SUM(C25:F25)</f>
        <v>1541.8279775059411</v>
      </c>
      <c r="K25" s="14"/>
    </row>
    <row r="26" spans="2:15" ht="17.25" customHeight="1" x14ac:dyDescent="0.3">
      <c r="B26" s="4" t="s">
        <v>7</v>
      </c>
      <c r="C26" s="16">
        <f t="shared" si="2"/>
        <v>93.237388599000013</v>
      </c>
      <c r="D26" s="16">
        <f t="shared" si="3"/>
        <v>97.452720594499993</v>
      </c>
      <c r="E26" s="16">
        <f t="shared" ref="E26:E30" si="5">SUM(I14:K14)</f>
        <v>127.77089064085351</v>
      </c>
      <c r="F26" s="16">
        <f t="shared" si="4"/>
        <v>0</v>
      </c>
      <c r="G26" s="18">
        <f t="shared" ref="G26:G30" si="6">SUM(C26:F26)</f>
        <v>318.46099983435352</v>
      </c>
      <c r="K26" s="15"/>
    </row>
    <row r="27" spans="2:15" ht="17.25" customHeight="1" x14ac:dyDescent="0.3">
      <c r="B27" s="4" t="s">
        <v>3</v>
      </c>
      <c r="C27" s="16">
        <f t="shared" si="2"/>
        <v>305.71301547400003</v>
      </c>
      <c r="D27" s="16">
        <f t="shared" si="3"/>
        <v>437.97754228999997</v>
      </c>
      <c r="E27" s="16">
        <f t="shared" si="5"/>
        <v>530.36184934615676</v>
      </c>
      <c r="F27" s="16">
        <f t="shared" si="4"/>
        <v>0</v>
      </c>
      <c r="G27" s="18">
        <f t="shared" si="6"/>
        <v>1274.0524071101568</v>
      </c>
    </row>
    <row r="28" spans="2:15" ht="17.25" customHeight="1" x14ac:dyDescent="0.3">
      <c r="B28" s="4" t="s">
        <v>8</v>
      </c>
      <c r="C28" s="16">
        <f t="shared" si="2"/>
        <v>101.29454627349999</v>
      </c>
      <c r="D28" s="16">
        <f t="shared" si="3"/>
        <v>91.037399086999997</v>
      </c>
      <c r="E28" s="16">
        <f t="shared" si="5"/>
        <v>104.83719393100149</v>
      </c>
      <c r="F28" s="16">
        <f t="shared" si="4"/>
        <v>0</v>
      </c>
      <c r="G28" s="18">
        <f t="shared" si="6"/>
        <v>297.16913929150149</v>
      </c>
    </row>
    <row r="29" spans="2:15" ht="17.25" customHeight="1" x14ac:dyDescent="0.3">
      <c r="B29" s="4" t="s">
        <v>22</v>
      </c>
      <c r="C29" s="16">
        <f t="shared" si="2"/>
        <v>147.96307094599999</v>
      </c>
      <c r="D29" s="16">
        <f t="shared" si="3"/>
        <v>77.357873033999994</v>
      </c>
      <c r="E29" s="16">
        <f t="shared" si="5"/>
        <v>64.660017822677005</v>
      </c>
      <c r="F29" s="16">
        <f t="shared" si="4"/>
        <v>0</v>
      </c>
      <c r="G29" s="18">
        <f t="shared" si="6"/>
        <v>289.98096180267697</v>
      </c>
    </row>
    <row r="30" spans="2:15" ht="17.25" customHeight="1" x14ac:dyDescent="0.3">
      <c r="B30" s="4" t="s">
        <v>4</v>
      </c>
      <c r="C30" s="16">
        <f t="shared" si="2"/>
        <v>394.69621155000004</v>
      </c>
      <c r="D30" s="16">
        <f t="shared" si="3"/>
        <v>479.07490963500004</v>
      </c>
      <c r="E30" s="16">
        <f t="shared" si="5"/>
        <v>432.28967701056183</v>
      </c>
      <c r="F30" s="16">
        <f t="shared" si="4"/>
        <v>0</v>
      </c>
      <c r="G30" s="18">
        <f t="shared" si="6"/>
        <v>1306.0607981955618</v>
      </c>
    </row>
    <row r="31" spans="2:15" ht="17.25" customHeight="1" x14ac:dyDescent="0.3">
      <c r="B31" s="5" t="s">
        <v>0</v>
      </c>
      <c r="C31" s="6">
        <f>SUM(C25:C30)</f>
        <v>1547.0547042225</v>
      </c>
      <c r="D31" s="6">
        <f t="shared" ref="D31:G31" si="7">SUM(D25:D30)</f>
        <v>1501.8490602675001</v>
      </c>
      <c r="E31" s="6">
        <f t="shared" si="7"/>
        <v>1978.6485192501918</v>
      </c>
      <c r="F31" s="6">
        <f t="shared" si="7"/>
        <v>0</v>
      </c>
      <c r="G31" s="6">
        <f t="shared" si="7"/>
        <v>5027.5522837401913</v>
      </c>
    </row>
  </sheetData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C25:C31 D25:D30 E25:E30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0B370FF39926438992CA2E56ECF9A5" ma:contentTypeVersion="12" ma:contentTypeDescription="Criar um novo documento." ma:contentTypeScope="" ma:versionID="b16ec93889bca306e189ee0b06949169">
  <xsd:schema xmlns:xsd="http://www.w3.org/2001/XMLSchema" xmlns:xs="http://www.w3.org/2001/XMLSchema" xmlns:p="http://schemas.microsoft.com/office/2006/metadata/properties" xmlns:ns2="01b2a052-d4e2-49c7-b291-f21febf6613e" xmlns:ns3="7446d943-6735-4f65-a92c-e33387c6efba" targetNamespace="http://schemas.microsoft.com/office/2006/metadata/properties" ma:root="true" ma:fieldsID="7ccce4fbb412b86ef7943aa2773fca14" ns2:_="" ns3:_="">
    <xsd:import namespace="01b2a052-d4e2-49c7-b291-f21febf6613e"/>
    <xsd:import namespace="7446d943-6735-4f65-a92c-e33387c6e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2a052-d4e2-49c7-b291-f21febf66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6d943-6735-4f65-a92c-e33387c6e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84FF9-D387-4BA7-92AE-F23F8A9992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2a052-d4e2-49c7-b291-f21febf6613e"/>
    <ds:schemaRef ds:uri="7446d943-6735-4f65-a92c-e33387c6ef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FF5E69-3A1F-4C89-8796-C133196FF09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AF2E36-DDF7-4559-BD86-3B7E24A8A8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Ferman</dc:creator>
  <cp:lastModifiedBy>Ramiro Pandullo</cp:lastModifiedBy>
  <dcterms:created xsi:type="dcterms:W3CDTF">2021-03-02T23:05:57Z</dcterms:created>
  <dcterms:modified xsi:type="dcterms:W3CDTF">2021-10-18T19:02:42Z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0x0101005E0B370FF39926438992CA2E56ECF9A5</vt:lpwstr>
  </property>
</Properties>
</file>