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_de_trabalho"/>
  <mc:AlternateContent xmlns:mc="http://schemas.openxmlformats.org/markup-compatibility/2006">
    <mc:Choice Requires="x15">
      <x15ac:absPath xmlns:x15ac="http://schemas.microsoft.com/office/spreadsheetml/2010/11/ac" url="G:\Planejamento\RI\Earnings Release\2025\3T25\Planilha do Site\"/>
    </mc:Choice>
  </mc:AlternateContent>
  <xr:revisionPtr revIDLastSave="0" documentId="13_ncr:1_{70691B38-7E71-442C-ABDD-CE3795E26947}" xr6:coauthVersionLast="36" xr6:coauthVersionMax="36" xr10:uidLastSave="{00000000-0000-0000-0000-000000000000}"/>
  <bookViews>
    <workbookView xWindow="0" yWindow="0" windowWidth="38400" windowHeight="16725" tabRatio="832" xr2:uid="{00000000-000D-0000-FFFF-FFFF00000000}"/>
  </bookViews>
  <sheets>
    <sheet name="Capa" sheetId="13" r:id="rId1"/>
    <sheet name="DRE (IAS17)" sheetId="3" r:id="rId2"/>
    <sheet name="DRE (IFRS16)" sheetId="4" r:id="rId3"/>
    <sheet name="Comp. IFRS16" sheetId="19" r:id="rId4"/>
    <sheet name="Recon. EBITDA" sheetId="7" r:id="rId5"/>
    <sheet name="BP (IAS17)" sheetId="1" r:id="rId6"/>
    <sheet name="BP (IFRS16)" sheetId="2" r:id="rId7"/>
    <sheet name="DFC (IAS17)" sheetId="17" r:id="rId8"/>
    <sheet name="DFC (IFRS16)" sheetId="11" r:id="rId9"/>
    <sheet name="Dados Operacionais" sheetId="15" r:id="rId10"/>
    <sheet name="Lista de Lojas" sheetId="14" r:id="rId11"/>
    <sheet name="DRE (IAS17) Standalone" sheetId="20" r:id="rId12"/>
  </sheets>
  <externalReferences>
    <externalReference r:id="rId13"/>
    <externalReference r:id="rId14"/>
    <externalReference r:id="rId15"/>
    <externalReference r:id="rId16"/>
  </externalReferences>
  <definedNames>
    <definedName name="_Fill" localSheetId="3" hidden="1">#REF!</definedName>
    <definedName name="_Fill" localSheetId="7" hidden="1">#REF!</definedName>
    <definedName name="_Fill" localSheetId="11" hidden="1">#REF!</definedName>
    <definedName name="_Fill" localSheetId="4" hidden="1">#REF!</definedName>
    <definedName name="_Fill" hidden="1">#REF!</definedName>
    <definedName name="_xlnm._FilterDatabase" localSheetId="10" hidden="1">'Lista de Lojas'!$B$3:$J$261</definedName>
    <definedName name="_ftn1" localSheetId="4">'Recon. EBITDA'!#REF!</definedName>
    <definedName name="_ftnref1" localSheetId="4">'Recon. EBITDA'!#REF!</definedName>
    <definedName name="aaa" hidden="1">{#N/A,#N/A,FALSE,"Aging Summary";#N/A,#N/A,FALSE,"Ratio Analysis";#N/A,#N/A,FALSE,"Test 120 Day Accts";#N/A,#N/A,FALSE,"Tickmarks"}</definedName>
    <definedName name="AAAA" hidden="1">{#N/A,#N/A,FALSE,"Aging Summary";#N/A,#N/A,FALSE,"Ratio Analysis";#N/A,#N/A,FALSE,"Test 120 Day Accts";#N/A,#N/A,FALSE,"Tickmarks"}</definedName>
    <definedName name="_xlnm.Print_Area" localSheetId="4">'Recon. EBITDA'!$B$1:$B$3</definedName>
    <definedName name="AS2DocOpenMode" hidden="1">"AS2DocumentEdit"</definedName>
    <definedName name="AS2NamedRange" hidden="1">15</definedName>
    <definedName name="AS2ReportLS" hidden="1">1</definedName>
    <definedName name="AS2StaticLS" localSheetId="3" hidden="1">#REF!</definedName>
    <definedName name="AS2StaticLS" localSheetId="7" hidden="1">#REF!</definedName>
    <definedName name="AS2StaticLS" localSheetId="11" hidden="1">#REF!</definedName>
    <definedName name="AS2StaticLS" localSheetId="4" hidden="1">#REF!</definedName>
    <definedName name="AS2StaticLS" hidden="1">#REF!</definedName>
    <definedName name="AS2SyncStepLS" hidden="1">0</definedName>
    <definedName name="AS2TickmarkLS" localSheetId="3" hidden="1">#REF!</definedName>
    <definedName name="AS2TickmarkLS" localSheetId="7" hidden="1">#REF!</definedName>
    <definedName name="AS2TickmarkLS" localSheetId="11" hidden="1">#REF!</definedName>
    <definedName name="AS2TickmarkLS" localSheetId="4" hidden="1">#REF!</definedName>
    <definedName name="AS2TickmarkLS" hidden="1">#REF!</definedName>
    <definedName name="AS2VersionLS" hidden="1">300</definedName>
    <definedName name="BalType" hidden="1">TRUE</definedName>
    <definedName name="BG_Del" hidden="1">15</definedName>
    <definedName name="BG_Ins" hidden="1">4</definedName>
    <definedName name="BG_Mod" hidden="1">6</definedName>
    <definedName name="GrpAcct1" hidden="1">"5611"</definedName>
    <definedName name="GrpAcct2" hidden="1">"5612"</definedName>
    <definedName name="GrpLevel" hidden="1">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NumofGrpAccts" hidden="1">2</definedName>
    <definedName name="nvnvnvnv" hidden="1">{#N/A,#N/A,FALSE,"Aging Summary";#N/A,#N/A,FALSE,"Ratio Analysis";#N/A,#N/A,FALSE,"Test 120 Day Accts";#N/A,#N/A,FALSE,"Tickmarks"}</definedName>
    <definedName name="OLE_LINK3" localSheetId="4">'Recon. EBITDA'!#REF!</definedName>
    <definedName name="OLE_LINK8" localSheetId="4">'Recon. EBITDA'!#REF!</definedName>
    <definedName name="RowLevel" hidden="1">1</definedName>
    <definedName name="TBdbName" hidden="1">"88D5BF544BE111D2B8C5006097494125.mdb"</definedName>
    <definedName name="TextRefCopyRangeCount" hidden="1">68</definedName>
    <definedName name="wrn.Aging._.and._.Trend._.Analysis." hidden="1">{#N/A,#N/A,FALSE,"Aging Summary";#N/A,#N/A,FALSE,"Ratio Analysis";#N/A,#N/A,FALSE,"Test 120 Day Accts";#N/A,#N/A,FALSE,"Tickmarks"}</definedName>
    <definedName name="wrn.EXPENSES._.98._.US." hidden="1">{"Expenses 98 MKT",#N/A,TRUE,"MKT";"Expenses 98 BUSS",#N/A,TRUE,"BusOper";"Expenses 98 TECH",#N/A,TRUE,"Tech";"Expenses 98 LOCAL",#N/A,TRUE,"LocalProg";"Expenses 98 GA",#N/A,TRUE,"G&amp;A";"Expenses 98 CONSOL",#N/A,TRUE,"Consolidate"}</definedName>
    <definedName name="wrn.EXPENSES._.99._.REAL." hidden="1">{"Reais 99 MKT",#N/A,TRUE,"MKT";"Reais 99 BUSS",#N/A,TRUE,"BusOper";"Reais 99 TECH",#N/A,TRUE,"Tech";"Reais 99 LOCAL",#N/A,TRUE,"LocalProg";"Reais 99 GA",#N/A,TRUE,"G&amp;A";"Reais 99 CONSOL",#N/A,TRUE,"Consolidate"}</definedName>
    <definedName name="wrn.FINANCIAL._.MONTH." hidden="1">{"Expense Analysis MKT",#N/A,TRUE,"MKT";"Expense Analysis BUSS",#N/A,TRUE,"BusOper";"Expense Analysis TECH",#N/A,TRUE,"Tech";"Expense Analysis LOCAL",#N/A,TRUE,"LocalProg";"Expense Analysis GA",#N/A,TRUE,"G&amp;A";"Expense Analysis CONSOL",#N/A,TRUE,"Consolidate"}</definedName>
    <definedName name="wrn.FINANCIAL._.MONTHS." hidden="1">{"Expenses Amalysis Months MKT",#N/A,TRUE,"MKT";"Expenses Analysis Months BUSS",#N/A,TRUE,"BusOper";"Expenses Analysis Months TECH",#N/A,TRUE,"Tech";"Expenses Analysis Months LOCAL",#N/A,TRUE,"LocalProg";"Expenses Analysis Months GA",#N/A,TRUE,"G&amp;A";"Expenses Analysis Months CONSOL",#N/A,TRUE,"Consolidate"}</definedName>
    <definedName name="wrn.FINANCIAL._.US._.MONTH." hidden="1">{"Expenses us MKT",#N/A,TRUE,"MKT";"Expenses us BUSS",#N/A,TRUE,"BusOper";"Expenses us TECH",#N/A,TRUE,"Tech";"Expenses us LOCAL",#N/A,TRUE,"LocalProg";"Expenses us GA",#N/A,TRUE,"G&amp;A";"Expenses us CONSOL",#N/A,TRUE,"Consolidate"}</definedName>
    <definedName name="wrn.FINANCIAL._.US._.MONTHS." hidden="1">{"Expenses Months us MKT",#N/A,TRUE,"MKT";"Expenses Months us BUSS",#N/A,TRUE,"BusOper";"Expenses Months us TECH",#N/A,TRUE,"Tech";"Expenses Months us LOCAL",#N/A,TRUE,"LocalProg";"Expenses Months us GA",#N/A,TRUE,"G&amp;A";"Expenses Months us CONSOL",#N/A,TRUE,"Consolidate"}</definedName>
    <definedName name="wrn.grafico." hidden="1">{#N/A,#N/A,FALSE,"Graficos    ( 9 )"}</definedName>
    <definedName name="wrn.WORK._.PAPER." hidden="1">{#N/A,#N/A,TRUE,"Consolidate";"Work Paper MKT",#N/A,TRUE,"MKT";"Work Paper BUSS",#N/A,TRUE,"BusOper";"Work Paper TECH",#N/A,TRUE,"Tech";"Work Paper LOCAL",#N/A,TRUE,"LocalProg";"Work Paper GA",#N/A,TRUE,"G&amp;A";"Work Paper CONSOL",#N/A,TRUE,"Consolidate"}</definedName>
    <definedName name="wrn.WORK._.PAPER._.99." hidden="1">{"Work Paper99 MKT",#N/A,TRUE,"MKT";"Work Paper99 BUSS",#N/A,TRUE,"BusOper";"Work Paper99 TECH",#N/A,TRUE,"Tech";"Work Paper99 LOCAL",#N/A,TRUE,"LocalProg";"Work Paper99 GA",#N/A,TRUE,"G&amp;A";"Work Paper99 CONSOL",#N/A,TRUE,"Consolidate"}</definedName>
    <definedName name="XREF_COLUMN_1" localSheetId="3" hidden="1">#REF!</definedName>
    <definedName name="XREF_COLUMN_1" localSheetId="7" hidden="1">#REF!</definedName>
    <definedName name="XREF_COLUMN_1" localSheetId="11" hidden="1">#REF!</definedName>
    <definedName name="XREF_COLUMN_1" localSheetId="4" hidden="1">#REF!</definedName>
    <definedName name="XREF_COLUMN_1" hidden="1">#REF!</definedName>
    <definedName name="XREF_COLUMN_10" localSheetId="3" hidden="1">#REF!</definedName>
    <definedName name="XREF_COLUMN_10" localSheetId="7" hidden="1">#REF!</definedName>
    <definedName name="XREF_COLUMN_10" localSheetId="11" hidden="1">#REF!</definedName>
    <definedName name="XREF_COLUMN_10" localSheetId="4" hidden="1">#REF!</definedName>
    <definedName name="XREF_COLUMN_10" hidden="1">#REF!</definedName>
    <definedName name="XREF_COLUMN_11" localSheetId="3" hidden="1">#REF!</definedName>
    <definedName name="XREF_COLUMN_11" localSheetId="7" hidden="1">#REF!</definedName>
    <definedName name="XREF_COLUMN_11" localSheetId="11" hidden="1">#REF!</definedName>
    <definedName name="XREF_COLUMN_11" localSheetId="4" hidden="1">#REF!</definedName>
    <definedName name="XREF_COLUMN_11" hidden="1">#REF!</definedName>
    <definedName name="XREF_COLUMN_14" localSheetId="3" hidden="1">#REF!</definedName>
    <definedName name="XREF_COLUMN_14" localSheetId="7" hidden="1">#REF!</definedName>
    <definedName name="XREF_COLUMN_14" localSheetId="11" hidden="1">#REF!</definedName>
    <definedName name="XREF_COLUMN_14" localSheetId="4" hidden="1">#REF!</definedName>
    <definedName name="XREF_COLUMN_14" hidden="1">#REF!</definedName>
    <definedName name="XREF_COLUMN_15" localSheetId="3" hidden="1">#REF!</definedName>
    <definedName name="XREF_COLUMN_15" localSheetId="7" hidden="1">#REF!</definedName>
    <definedName name="XREF_COLUMN_15" localSheetId="11" hidden="1">#REF!</definedName>
    <definedName name="XREF_COLUMN_15" localSheetId="4" hidden="1">#REF!</definedName>
    <definedName name="XREF_COLUMN_15" hidden="1">#REF!</definedName>
    <definedName name="XREF_COLUMN_16" localSheetId="3" hidden="1">#REF!</definedName>
    <definedName name="XREF_COLUMN_16" localSheetId="7" hidden="1">#REF!</definedName>
    <definedName name="XREF_COLUMN_16" localSheetId="11" hidden="1">#REF!</definedName>
    <definedName name="XREF_COLUMN_16" localSheetId="4" hidden="1">#REF!</definedName>
    <definedName name="XREF_COLUMN_16" hidden="1">#REF!</definedName>
    <definedName name="XREF_COLUMN_17" hidden="1">'[1]Tickmarks '!$G$1:$G$65536</definedName>
    <definedName name="XREF_COLUMN_19" localSheetId="3" hidden="1">#REF!</definedName>
    <definedName name="XREF_COLUMN_19" localSheetId="7" hidden="1">#REF!</definedName>
    <definedName name="XREF_COLUMN_19" localSheetId="11" hidden="1">#REF!</definedName>
    <definedName name="XREF_COLUMN_19" localSheetId="4" hidden="1">#REF!</definedName>
    <definedName name="XREF_COLUMN_19" hidden="1">#REF!</definedName>
    <definedName name="XREF_COLUMN_2" localSheetId="3" hidden="1">#REF!</definedName>
    <definedName name="XREF_COLUMN_2" localSheetId="7" hidden="1">#REF!</definedName>
    <definedName name="XREF_COLUMN_2" localSheetId="11" hidden="1">#REF!</definedName>
    <definedName name="XREF_COLUMN_2" localSheetId="4" hidden="1">#REF!</definedName>
    <definedName name="XREF_COLUMN_2" hidden="1">#REF!</definedName>
    <definedName name="XREF_COLUMN_20" localSheetId="3" hidden="1">'[2]Mapa de Resultado'!#REF!</definedName>
    <definedName name="XREF_COLUMN_20" localSheetId="7" hidden="1">'[2]Mapa de Resultado'!#REF!</definedName>
    <definedName name="XREF_COLUMN_20" localSheetId="11" hidden="1">'[2]Mapa de Resultado'!#REF!</definedName>
    <definedName name="XREF_COLUMN_20" localSheetId="4" hidden="1">'[2]Mapa de Resultado'!#REF!</definedName>
    <definedName name="XREF_COLUMN_20" hidden="1">'[2]Mapa de Resultado'!#REF!</definedName>
    <definedName name="XREF_COLUMN_21" localSheetId="3" hidden="1">'[2]Mapa de Resultado'!#REF!</definedName>
    <definedName name="XREF_COLUMN_21" localSheetId="7" hidden="1">'[2]Mapa de Resultado'!#REF!</definedName>
    <definedName name="XREF_COLUMN_21" localSheetId="11" hidden="1">'[2]Mapa de Resultado'!#REF!</definedName>
    <definedName name="XREF_COLUMN_21" localSheetId="4" hidden="1">'[2]Mapa de Resultado'!#REF!</definedName>
    <definedName name="XREF_COLUMN_21" hidden="1">'[2]Mapa de Resultado'!#REF!</definedName>
    <definedName name="XREF_COLUMN_3" localSheetId="3" hidden="1">#REF!</definedName>
    <definedName name="XREF_COLUMN_3" localSheetId="7" hidden="1">#REF!</definedName>
    <definedName name="XREF_COLUMN_3" localSheetId="11" hidden="1">#REF!</definedName>
    <definedName name="XREF_COLUMN_3" localSheetId="4" hidden="1">#REF!</definedName>
    <definedName name="XREF_COLUMN_3" hidden="1">#REF!</definedName>
    <definedName name="XREF_COLUMN_4" localSheetId="3" hidden="1">#REF!</definedName>
    <definedName name="XREF_COLUMN_4" localSheetId="7" hidden="1">#REF!</definedName>
    <definedName name="XREF_COLUMN_4" localSheetId="11" hidden="1">#REF!</definedName>
    <definedName name="XREF_COLUMN_4" localSheetId="4" hidden="1">#REF!</definedName>
    <definedName name="XREF_COLUMN_4" hidden="1">#REF!</definedName>
    <definedName name="XREF_COLUMN_5" localSheetId="3" hidden="1">#REF!</definedName>
    <definedName name="XREF_COLUMN_5" localSheetId="7" hidden="1">#REF!</definedName>
    <definedName name="XREF_COLUMN_5" localSheetId="11" hidden="1">#REF!</definedName>
    <definedName name="XREF_COLUMN_5" localSheetId="4" hidden="1">#REF!</definedName>
    <definedName name="XREF_COLUMN_5" hidden="1">#REF!</definedName>
    <definedName name="XREF_COLUMN_6" localSheetId="3" hidden="1">#REF!</definedName>
    <definedName name="XREF_COLUMN_6" localSheetId="7" hidden="1">#REF!</definedName>
    <definedName name="XREF_COLUMN_6" localSheetId="11" hidden="1">#REF!</definedName>
    <definedName name="XREF_COLUMN_6" localSheetId="4" hidden="1">#REF!</definedName>
    <definedName name="XREF_COLUMN_6" hidden="1">#REF!</definedName>
    <definedName name="XREF_COLUMN_7" localSheetId="3" hidden="1">#REF!</definedName>
    <definedName name="XREF_COLUMN_7" localSheetId="7" hidden="1">#REF!</definedName>
    <definedName name="XREF_COLUMN_7" localSheetId="11" hidden="1">#REF!</definedName>
    <definedName name="XREF_COLUMN_7" localSheetId="4" hidden="1">#REF!</definedName>
    <definedName name="XREF_COLUMN_7" hidden="1">#REF!</definedName>
    <definedName name="XREF_COLUMN_8" localSheetId="3" hidden="1">[3]Resumo!#REF!</definedName>
    <definedName name="XREF_COLUMN_8" localSheetId="7" hidden="1">[3]Resumo!#REF!</definedName>
    <definedName name="XREF_COLUMN_8" localSheetId="11" hidden="1">[3]Resumo!#REF!</definedName>
    <definedName name="XREF_COLUMN_8" localSheetId="4" hidden="1">[3]Resumo!#REF!</definedName>
    <definedName name="XREF_COLUMN_8" hidden="1">[3]Resumo!#REF!</definedName>
    <definedName name="XREF_COLUMN_9" localSheetId="3" hidden="1">#REF!</definedName>
    <definedName name="XREF_COLUMN_9" localSheetId="7" hidden="1">#REF!</definedName>
    <definedName name="XREF_COLUMN_9" localSheetId="11" hidden="1">#REF!</definedName>
    <definedName name="XREF_COLUMN_9" localSheetId="4" hidden="1">#REF!</definedName>
    <definedName name="XREF_COLUMN_9" hidden="1">#REF!</definedName>
    <definedName name="XRefColumnsCount" hidden="1">2</definedName>
    <definedName name="XRefCopy1" localSheetId="3" hidden="1">#REF!</definedName>
    <definedName name="XRefCopy1" localSheetId="7" hidden="1">#REF!</definedName>
    <definedName name="XRefCopy1" localSheetId="11" hidden="1">#REF!</definedName>
    <definedName name="XRefCopy1" localSheetId="4" hidden="1">#REF!</definedName>
    <definedName name="XRefCopy1" hidden="1">#REF!</definedName>
    <definedName name="XRefCopy10" localSheetId="3" hidden="1">#REF!</definedName>
    <definedName name="XRefCopy10" localSheetId="7" hidden="1">#REF!</definedName>
    <definedName name="XRefCopy10" localSheetId="11" hidden="1">#REF!</definedName>
    <definedName name="XRefCopy10" localSheetId="4" hidden="1">#REF!</definedName>
    <definedName name="XRefCopy10" hidden="1">#REF!</definedName>
    <definedName name="XRefCopy10Row" localSheetId="3" hidden="1">#REF!</definedName>
    <definedName name="XRefCopy10Row" localSheetId="7" hidden="1">#REF!</definedName>
    <definedName name="XRefCopy10Row" localSheetId="11" hidden="1">#REF!</definedName>
    <definedName name="XRefCopy10Row" localSheetId="4" hidden="1">#REF!</definedName>
    <definedName name="XRefCopy10Row" hidden="1">#REF!</definedName>
    <definedName name="XRefCopy12" localSheetId="3" hidden="1">'[2]Mapa de Resultado'!#REF!</definedName>
    <definedName name="XRefCopy12" localSheetId="7" hidden="1">'[2]Mapa de Resultado'!#REF!</definedName>
    <definedName name="XRefCopy12" localSheetId="11" hidden="1">'[2]Mapa de Resultado'!#REF!</definedName>
    <definedName name="XRefCopy12" localSheetId="4" hidden="1">'[2]Mapa de Resultado'!#REF!</definedName>
    <definedName name="XRefCopy12" hidden="1">'[2]Mapa de Resultado'!#REF!</definedName>
    <definedName name="XRefCopy12Row" localSheetId="3" hidden="1">#REF!</definedName>
    <definedName name="XRefCopy12Row" localSheetId="7" hidden="1">#REF!</definedName>
    <definedName name="XRefCopy12Row" localSheetId="11" hidden="1">#REF!</definedName>
    <definedName name="XRefCopy12Row" localSheetId="4" hidden="1">#REF!</definedName>
    <definedName name="XRefCopy12Row" hidden="1">#REF!</definedName>
    <definedName name="XRefCopy13" localSheetId="3" hidden="1">#REF!</definedName>
    <definedName name="XRefCopy13" localSheetId="7" hidden="1">#REF!</definedName>
    <definedName name="XRefCopy13" localSheetId="11" hidden="1">#REF!</definedName>
    <definedName name="XRefCopy13" localSheetId="4" hidden="1">#REF!</definedName>
    <definedName name="XRefCopy13" hidden="1">#REF!</definedName>
    <definedName name="XRefCopy13Row" localSheetId="3" hidden="1">#REF!</definedName>
    <definedName name="XRefCopy13Row" localSheetId="7" hidden="1">#REF!</definedName>
    <definedName name="XRefCopy13Row" localSheetId="11" hidden="1">#REF!</definedName>
    <definedName name="XRefCopy13Row" localSheetId="4" hidden="1">#REF!</definedName>
    <definedName name="XRefCopy13Row" hidden="1">#REF!</definedName>
    <definedName name="XRefCopy15" localSheetId="3" hidden="1">#REF!</definedName>
    <definedName name="XRefCopy15" localSheetId="7" hidden="1">#REF!</definedName>
    <definedName name="XRefCopy15" localSheetId="11" hidden="1">#REF!</definedName>
    <definedName name="XRefCopy15" localSheetId="4" hidden="1">#REF!</definedName>
    <definedName name="XRefCopy15" hidden="1">#REF!</definedName>
    <definedName name="XRefCopy15Row" localSheetId="3" hidden="1">#REF!</definedName>
    <definedName name="XRefCopy15Row" localSheetId="7" hidden="1">#REF!</definedName>
    <definedName name="XRefCopy15Row" localSheetId="11" hidden="1">#REF!</definedName>
    <definedName name="XRefCopy15Row" localSheetId="4" hidden="1">#REF!</definedName>
    <definedName name="XRefCopy15Row" hidden="1">#REF!</definedName>
    <definedName name="XRefCopy16Row" localSheetId="3" hidden="1">#REF!</definedName>
    <definedName name="XRefCopy16Row" localSheetId="7" hidden="1">#REF!</definedName>
    <definedName name="XRefCopy16Row" localSheetId="11" hidden="1">#REF!</definedName>
    <definedName name="XRefCopy16Row" localSheetId="4" hidden="1">#REF!</definedName>
    <definedName name="XRefCopy16Row" hidden="1">#REF!</definedName>
    <definedName name="XRefCopy17" localSheetId="3" hidden="1">#REF!</definedName>
    <definedName name="XRefCopy17" localSheetId="7" hidden="1">#REF!</definedName>
    <definedName name="XRefCopy17" localSheetId="11" hidden="1">#REF!</definedName>
    <definedName name="XRefCopy17" localSheetId="4" hidden="1">#REF!</definedName>
    <definedName name="XRefCopy17" hidden="1">#REF!</definedName>
    <definedName name="XRefCopy17Row" localSheetId="3" hidden="1">#REF!</definedName>
    <definedName name="XRefCopy17Row" localSheetId="7" hidden="1">#REF!</definedName>
    <definedName name="XRefCopy17Row" localSheetId="11" hidden="1">#REF!</definedName>
    <definedName name="XRefCopy17Row" localSheetId="4" hidden="1">#REF!</definedName>
    <definedName name="XRefCopy17Row" hidden="1">#REF!</definedName>
    <definedName name="XRefCopy18" localSheetId="3" hidden="1">'[2]Mapa de Resultado'!#REF!</definedName>
    <definedName name="XRefCopy18" localSheetId="7" hidden="1">'[2]Mapa de Resultado'!#REF!</definedName>
    <definedName name="XRefCopy18" localSheetId="11" hidden="1">'[2]Mapa de Resultado'!#REF!</definedName>
    <definedName name="XRefCopy18" localSheetId="4" hidden="1">'[2]Mapa de Resultado'!#REF!</definedName>
    <definedName name="XRefCopy18" hidden="1">'[2]Mapa de Resultado'!#REF!</definedName>
    <definedName name="XRefCopy18Row" localSheetId="3" hidden="1">#REF!</definedName>
    <definedName name="XRefCopy18Row" localSheetId="7" hidden="1">#REF!</definedName>
    <definedName name="XRefCopy18Row" localSheetId="11" hidden="1">#REF!</definedName>
    <definedName name="XRefCopy18Row" localSheetId="4" hidden="1">#REF!</definedName>
    <definedName name="XRefCopy18Row" hidden="1">#REF!</definedName>
    <definedName name="XRefCopy19" localSheetId="3" hidden="1">#REF!</definedName>
    <definedName name="XRefCopy19" localSheetId="7" hidden="1">#REF!</definedName>
    <definedName name="XRefCopy19" localSheetId="11" hidden="1">#REF!</definedName>
    <definedName name="XRefCopy19" localSheetId="4" hidden="1">#REF!</definedName>
    <definedName name="XRefCopy19" hidden="1">#REF!</definedName>
    <definedName name="XRefCopy19Row" localSheetId="3" hidden="1">#REF!</definedName>
    <definedName name="XRefCopy19Row" localSheetId="7" hidden="1">#REF!</definedName>
    <definedName name="XRefCopy19Row" localSheetId="11" hidden="1">#REF!</definedName>
    <definedName name="XRefCopy19Row" localSheetId="4" hidden="1">#REF!</definedName>
    <definedName name="XRefCopy19Row" hidden="1">#REF!</definedName>
    <definedName name="XRefCopy2" localSheetId="3" hidden="1">#REF!</definedName>
    <definedName name="XRefCopy2" localSheetId="7" hidden="1">#REF!</definedName>
    <definedName name="XRefCopy2" localSheetId="11" hidden="1">#REF!</definedName>
    <definedName name="XRefCopy2" localSheetId="4" hidden="1">#REF!</definedName>
    <definedName name="XRefCopy2" hidden="1">#REF!</definedName>
    <definedName name="XRefCopy20" localSheetId="3" hidden="1">'[2]Mapa de Resultado'!#REF!</definedName>
    <definedName name="XRefCopy20" localSheetId="7" hidden="1">'[2]Mapa de Resultado'!#REF!</definedName>
    <definedName name="XRefCopy20" localSheetId="11" hidden="1">'[2]Mapa de Resultado'!#REF!</definedName>
    <definedName name="XRefCopy20" localSheetId="4" hidden="1">'[2]Mapa de Resultado'!#REF!</definedName>
    <definedName name="XRefCopy20" hidden="1">'[2]Mapa de Resultado'!#REF!</definedName>
    <definedName name="XRefCopy20Row" localSheetId="3" hidden="1">#REF!</definedName>
    <definedName name="XRefCopy20Row" localSheetId="7" hidden="1">#REF!</definedName>
    <definedName name="XRefCopy20Row" localSheetId="11" hidden="1">#REF!</definedName>
    <definedName name="XRefCopy20Row" localSheetId="4" hidden="1">#REF!</definedName>
    <definedName name="XRefCopy20Row" hidden="1">#REF!</definedName>
    <definedName name="XRefCopy21" localSheetId="3" hidden="1">#REF!</definedName>
    <definedName name="XRefCopy21" localSheetId="7" hidden="1">#REF!</definedName>
    <definedName name="XRefCopy21" localSheetId="11" hidden="1">#REF!</definedName>
    <definedName name="XRefCopy21" localSheetId="4" hidden="1">#REF!</definedName>
    <definedName name="XRefCopy21" hidden="1">#REF!</definedName>
    <definedName name="XRefCopy21Row" localSheetId="3" hidden="1">#REF!</definedName>
    <definedName name="XRefCopy21Row" localSheetId="7" hidden="1">#REF!</definedName>
    <definedName name="XRefCopy21Row" localSheetId="11" hidden="1">#REF!</definedName>
    <definedName name="XRefCopy21Row" localSheetId="4" hidden="1">#REF!</definedName>
    <definedName name="XRefCopy21Row" hidden="1">#REF!</definedName>
    <definedName name="XRefCopy28" localSheetId="3" hidden="1">#REF!</definedName>
    <definedName name="XRefCopy28" localSheetId="7" hidden="1">#REF!</definedName>
    <definedName name="XRefCopy28" localSheetId="11" hidden="1">#REF!</definedName>
    <definedName name="XRefCopy28" localSheetId="4" hidden="1">#REF!</definedName>
    <definedName name="XRefCopy28" hidden="1">#REF!</definedName>
    <definedName name="XRefCopy28Row" localSheetId="3" hidden="1">#REF!</definedName>
    <definedName name="XRefCopy28Row" localSheetId="7" hidden="1">#REF!</definedName>
    <definedName name="XRefCopy28Row" localSheetId="11" hidden="1">#REF!</definedName>
    <definedName name="XRefCopy28Row" localSheetId="4" hidden="1">#REF!</definedName>
    <definedName name="XRefCopy28Row" hidden="1">#REF!</definedName>
    <definedName name="XRefCopy29" localSheetId="3" hidden="1">#REF!</definedName>
    <definedName name="XRefCopy29" localSheetId="7" hidden="1">#REF!</definedName>
    <definedName name="XRefCopy29" localSheetId="11" hidden="1">#REF!</definedName>
    <definedName name="XRefCopy29" localSheetId="4" hidden="1">#REF!</definedName>
    <definedName name="XRefCopy29" hidden="1">#REF!</definedName>
    <definedName name="XRefCopy29Row" localSheetId="3" hidden="1">#REF!</definedName>
    <definedName name="XRefCopy29Row" localSheetId="7" hidden="1">#REF!</definedName>
    <definedName name="XRefCopy29Row" localSheetId="11" hidden="1">#REF!</definedName>
    <definedName name="XRefCopy29Row" localSheetId="4" hidden="1">#REF!</definedName>
    <definedName name="XRefCopy29Row" hidden="1">#REF!</definedName>
    <definedName name="XRefCopy3" localSheetId="3" hidden="1">#REF!</definedName>
    <definedName name="XRefCopy3" localSheetId="7" hidden="1">#REF!</definedName>
    <definedName name="XRefCopy3" localSheetId="11" hidden="1">#REF!</definedName>
    <definedName name="XRefCopy3" localSheetId="4" hidden="1">#REF!</definedName>
    <definedName name="XRefCopy3" hidden="1">#REF!</definedName>
    <definedName name="XRefCopy30Row" localSheetId="3" hidden="1">#REF!</definedName>
    <definedName name="XRefCopy30Row" localSheetId="7" hidden="1">#REF!</definedName>
    <definedName name="XRefCopy30Row" localSheetId="11" hidden="1">#REF!</definedName>
    <definedName name="XRefCopy30Row" localSheetId="4" hidden="1">#REF!</definedName>
    <definedName name="XRefCopy30Row" hidden="1">#REF!</definedName>
    <definedName name="XRefCopy31" localSheetId="3" hidden="1">#REF!</definedName>
    <definedName name="XRefCopy31" localSheetId="7" hidden="1">#REF!</definedName>
    <definedName name="XRefCopy31" localSheetId="11" hidden="1">#REF!</definedName>
    <definedName name="XRefCopy31" localSheetId="4" hidden="1">#REF!</definedName>
    <definedName name="XRefCopy31" hidden="1">#REF!</definedName>
    <definedName name="XRefCopy31Row" localSheetId="3" hidden="1">#REF!</definedName>
    <definedName name="XRefCopy31Row" localSheetId="7" hidden="1">#REF!</definedName>
    <definedName name="XRefCopy31Row" localSheetId="11" hidden="1">#REF!</definedName>
    <definedName name="XRefCopy31Row" localSheetId="4" hidden="1">#REF!</definedName>
    <definedName name="XRefCopy31Row" hidden="1">#REF!</definedName>
    <definedName name="XRefCopy33Row" localSheetId="3" hidden="1">#REF!</definedName>
    <definedName name="XRefCopy33Row" localSheetId="7" hidden="1">#REF!</definedName>
    <definedName name="XRefCopy33Row" localSheetId="11" hidden="1">#REF!</definedName>
    <definedName name="XRefCopy33Row" localSheetId="4" hidden="1">#REF!</definedName>
    <definedName name="XRefCopy33Row" hidden="1">#REF!</definedName>
    <definedName name="XRefCopy39" localSheetId="3" hidden="1">#REF!</definedName>
    <definedName name="XRefCopy39" localSheetId="7" hidden="1">#REF!</definedName>
    <definedName name="XRefCopy39" localSheetId="11" hidden="1">#REF!</definedName>
    <definedName name="XRefCopy39" localSheetId="4" hidden="1">#REF!</definedName>
    <definedName name="XRefCopy39" hidden="1">#REF!</definedName>
    <definedName name="XRefCopy4" localSheetId="3" hidden="1">#REF!</definedName>
    <definedName name="XRefCopy4" localSheetId="7" hidden="1">#REF!</definedName>
    <definedName name="XRefCopy4" localSheetId="11" hidden="1">#REF!</definedName>
    <definedName name="XRefCopy4" localSheetId="4" hidden="1">#REF!</definedName>
    <definedName name="XRefCopy4" hidden="1">#REF!</definedName>
    <definedName name="XRefCopy40Row" localSheetId="3" hidden="1">#REF!</definedName>
    <definedName name="XRefCopy40Row" localSheetId="7" hidden="1">#REF!</definedName>
    <definedName name="XRefCopy40Row" localSheetId="11" hidden="1">#REF!</definedName>
    <definedName name="XRefCopy40Row" localSheetId="4" hidden="1">#REF!</definedName>
    <definedName name="XRefCopy40Row" hidden="1">#REF!</definedName>
    <definedName name="XRefCopy43Row" localSheetId="3" hidden="1">#REF!</definedName>
    <definedName name="XRefCopy43Row" localSheetId="7" hidden="1">#REF!</definedName>
    <definedName name="XRefCopy43Row" localSheetId="11" hidden="1">#REF!</definedName>
    <definedName name="XRefCopy43Row" localSheetId="4" hidden="1">#REF!</definedName>
    <definedName name="XRefCopy43Row" hidden="1">#REF!</definedName>
    <definedName name="XRefCopy44Row" localSheetId="3" hidden="1">#REF!</definedName>
    <definedName name="XRefCopy44Row" localSheetId="7" hidden="1">#REF!</definedName>
    <definedName name="XRefCopy44Row" localSheetId="11" hidden="1">#REF!</definedName>
    <definedName name="XRefCopy44Row" localSheetId="4" hidden="1">#REF!</definedName>
    <definedName name="XRefCopy44Row" hidden="1">#REF!</definedName>
    <definedName name="XRefCopy49Row" localSheetId="3" hidden="1">#REF!</definedName>
    <definedName name="XRefCopy49Row" localSheetId="7" hidden="1">#REF!</definedName>
    <definedName name="XRefCopy49Row" localSheetId="11" hidden="1">#REF!</definedName>
    <definedName name="XRefCopy49Row" localSheetId="4" hidden="1">#REF!</definedName>
    <definedName name="XRefCopy49Row" hidden="1">#REF!</definedName>
    <definedName name="XRefCopy4Row" localSheetId="3" hidden="1">#REF!</definedName>
    <definedName name="XRefCopy4Row" localSheetId="7" hidden="1">#REF!</definedName>
    <definedName name="XRefCopy4Row" localSheetId="11" hidden="1">#REF!</definedName>
    <definedName name="XRefCopy4Row" localSheetId="4" hidden="1">#REF!</definedName>
    <definedName name="XRefCopy4Row" hidden="1">#REF!</definedName>
    <definedName name="XRefCopy5" localSheetId="3" hidden="1">#REF!</definedName>
    <definedName name="XRefCopy5" localSheetId="7" hidden="1">#REF!</definedName>
    <definedName name="XRefCopy5" localSheetId="11" hidden="1">#REF!</definedName>
    <definedName name="XRefCopy5" localSheetId="4" hidden="1">#REF!</definedName>
    <definedName name="XRefCopy5" hidden="1">#REF!</definedName>
    <definedName name="XRefCopy50Row" localSheetId="3" hidden="1">#REF!</definedName>
    <definedName name="XRefCopy50Row" localSheetId="7" hidden="1">#REF!</definedName>
    <definedName name="XRefCopy50Row" localSheetId="11" hidden="1">#REF!</definedName>
    <definedName name="XRefCopy50Row" localSheetId="4" hidden="1">#REF!</definedName>
    <definedName name="XRefCopy50Row" hidden="1">#REF!</definedName>
    <definedName name="XRefCopy51Row" localSheetId="3" hidden="1">#REF!</definedName>
    <definedName name="XRefCopy51Row" localSheetId="7" hidden="1">#REF!</definedName>
    <definedName name="XRefCopy51Row" localSheetId="11" hidden="1">#REF!</definedName>
    <definedName name="XRefCopy51Row" localSheetId="4" hidden="1">#REF!</definedName>
    <definedName name="XRefCopy51Row" hidden="1">#REF!</definedName>
    <definedName name="XRefCopy52Row" localSheetId="3" hidden="1">#REF!</definedName>
    <definedName name="XRefCopy52Row" localSheetId="7" hidden="1">#REF!</definedName>
    <definedName name="XRefCopy52Row" localSheetId="11" hidden="1">#REF!</definedName>
    <definedName name="XRefCopy52Row" localSheetId="4" hidden="1">#REF!</definedName>
    <definedName name="XRefCopy52Row" hidden="1">#REF!</definedName>
    <definedName name="XRefCopy53Row" localSheetId="3" hidden="1">#REF!</definedName>
    <definedName name="XRefCopy53Row" localSheetId="7" hidden="1">#REF!</definedName>
    <definedName name="XRefCopy53Row" localSheetId="11" hidden="1">#REF!</definedName>
    <definedName name="XRefCopy53Row" localSheetId="4" hidden="1">#REF!</definedName>
    <definedName name="XRefCopy53Row" hidden="1">#REF!</definedName>
    <definedName name="XRefCopy55Row" localSheetId="3" hidden="1">#REF!</definedName>
    <definedName name="XRefCopy55Row" localSheetId="7" hidden="1">#REF!</definedName>
    <definedName name="XRefCopy55Row" localSheetId="11" hidden="1">#REF!</definedName>
    <definedName name="XRefCopy55Row" localSheetId="4" hidden="1">#REF!</definedName>
    <definedName name="XRefCopy55Row" hidden="1">#REF!</definedName>
    <definedName name="XRefCopy56" localSheetId="3" hidden="1">#REF!</definedName>
    <definedName name="XRefCopy56" localSheetId="7" hidden="1">#REF!</definedName>
    <definedName name="XRefCopy56" localSheetId="11" hidden="1">#REF!</definedName>
    <definedName name="XRefCopy56" localSheetId="4" hidden="1">#REF!</definedName>
    <definedName name="XRefCopy56" hidden="1">#REF!</definedName>
    <definedName name="XRefCopy56Row" localSheetId="3" hidden="1">[2]XREF!#REF!</definedName>
    <definedName name="XRefCopy56Row" localSheetId="7" hidden="1">[2]XREF!#REF!</definedName>
    <definedName name="XRefCopy56Row" localSheetId="11" hidden="1">[2]XREF!#REF!</definedName>
    <definedName name="XRefCopy56Row" localSheetId="4" hidden="1">[2]XREF!#REF!</definedName>
    <definedName name="XRefCopy56Row" hidden="1">[2]XREF!#REF!</definedName>
    <definedName name="XRefCopy5Row" localSheetId="3" hidden="1">#REF!</definedName>
    <definedName name="XRefCopy5Row" localSheetId="7" hidden="1">#REF!</definedName>
    <definedName name="XRefCopy5Row" localSheetId="11" hidden="1">#REF!</definedName>
    <definedName name="XRefCopy5Row" localSheetId="4" hidden="1">#REF!</definedName>
    <definedName name="XRefCopy5Row" hidden="1">#REF!</definedName>
    <definedName name="XRefCopy6" localSheetId="3" hidden="1">#REF!</definedName>
    <definedName name="XRefCopy6" localSheetId="7" hidden="1">#REF!</definedName>
    <definedName name="XRefCopy6" localSheetId="11" hidden="1">#REF!</definedName>
    <definedName name="XRefCopy6" localSheetId="4" hidden="1">#REF!</definedName>
    <definedName name="XRefCopy6" hidden="1">#REF!</definedName>
    <definedName name="XRefCopy61" localSheetId="3" hidden="1">'[2]Mapa de Resultado'!#REF!</definedName>
    <definedName name="XRefCopy61" localSheetId="7" hidden="1">'[2]Mapa de Resultado'!#REF!</definedName>
    <definedName name="XRefCopy61" localSheetId="11" hidden="1">'[2]Mapa de Resultado'!#REF!</definedName>
    <definedName name="XRefCopy61" localSheetId="4" hidden="1">'[2]Mapa de Resultado'!#REF!</definedName>
    <definedName name="XRefCopy61" hidden="1">'[2]Mapa de Resultado'!#REF!</definedName>
    <definedName name="XRefCopy61Row" localSheetId="3" hidden="1">#REF!</definedName>
    <definedName name="XRefCopy61Row" localSheetId="7" hidden="1">#REF!</definedName>
    <definedName name="XRefCopy61Row" localSheetId="11" hidden="1">#REF!</definedName>
    <definedName name="XRefCopy61Row" localSheetId="4" hidden="1">#REF!</definedName>
    <definedName name="XRefCopy61Row" hidden="1">#REF!</definedName>
    <definedName name="XRefCopy63Row" localSheetId="3" hidden="1">#REF!</definedName>
    <definedName name="XRefCopy63Row" localSheetId="7" hidden="1">#REF!</definedName>
    <definedName name="XRefCopy63Row" localSheetId="11" hidden="1">#REF!</definedName>
    <definedName name="XRefCopy63Row" localSheetId="4" hidden="1">#REF!</definedName>
    <definedName name="XRefCopy63Row" hidden="1">#REF!</definedName>
    <definedName name="XRefCopy64Row" localSheetId="3" hidden="1">#REF!</definedName>
    <definedName name="XRefCopy64Row" localSheetId="7" hidden="1">#REF!</definedName>
    <definedName name="XRefCopy64Row" localSheetId="11" hidden="1">#REF!</definedName>
    <definedName name="XRefCopy64Row" localSheetId="4" hidden="1">#REF!</definedName>
    <definedName name="XRefCopy64Row" hidden="1">#REF!</definedName>
    <definedName name="XRefCopy65Row" localSheetId="3" hidden="1">#REF!</definedName>
    <definedName name="XRefCopy65Row" localSheetId="7" hidden="1">#REF!</definedName>
    <definedName name="XRefCopy65Row" localSheetId="11" hidden="1">#REF!</definedName>
    <definedName name="XRefCopy65Row" localSheetId="4" hidden="1">#REF!</definedName>
    <definedName name="XRefCopy65Row" hidden="1">#REF!</definedName>
    <definedName name="XRefCopy66" localSheetId="3" hidden="1">#REF!</definedName>
    <definedName name="XRefCopy66" localSheetId="7" hidden="1">#REF!</definedName>
    <definedName name="XRefCopy66" localSheetId="11" hidden="1">#REF!</definedName>
    <definedName name="XRefCopy66" localSheetId="4" hidden="1">#REF!</definedName>
    <definedName name="XRefCopy66" hidden="1">#REF!</definedName>
    <definedName name="XRefCopy66Row" localSheetId="3" hidden="1">#REF!</definedName>
    <definedName name="XRefCopy66Row" localSheetId="7" hidden="1">#REF!</definedName>
    <definedName name="XRefCopy66Row" localSheetId="11" hidden="1">#REF!</definedName>
    <definedName name="XRefCopy66Row" localSheetId="4" hidden="1">#REF!</definedName>
    <definedName name="XRefCopy66Row" hidden="1">#REF!</definedName>
    <definedName name="XRefCopy67Row" localSheetId="3" hidden="1">#REF!</definedName>
    <definedName name="XRefCopy67Row" localSheetId="7" hidden="1">#REF!</definedName>
    <definedName name="XRefCopy67Row" localSheetId="11" hidden="1">#REF!</definedName>
    <definedName name="XRefCopy67Row" localSheetId="4" hidden="1">#REF!</definedName>
    <definedName name="XRefCopy67Row" hidden="1">#REF!</definedName>
    <definedName name="XRefCopy68Row" localSheetId="3" hidden="1">#REF!</definedName>
    <definedName name="XRefCopy68Row" localSheetId="7" hidden="1">#REF!</definedName>
    <definedName name="XRefCopy68Row" localSheetId="11" hidden="1">#REF!</definedName>
    <definedName name="XRefCopy68Row" localSheetId="4" hidden="1">#REF!</definedName>
    <definedName name="XRefCopy68Row" hidden="1">#REF!</definedName>
    <definedName name="XRefCopy69Row" localSheetId="3" hidden="1">#REF!</definedName>
    <definedName name="XRefCopy69Row" localSheetId="7" hidden="1">#REF!</definedName>
    <definedName name="XRefCopy69Row" localSheetId="11" hidden="1">#REF!</definedName>
    <definedName name="XRefCopy69Row" localSheetId="4" hidden="1">#REF!</definedName>
    <definedName name="XRefCopy69Row" hidden="1">#REF!</definedName>
    <definedName name="XRefCopy6Row" localSheetId="3" hidden="1">#REF!</definedName>
    <definedName name="XRefCopy6Row" localSheetId="7" hidden="1">#REF!</definedName>
    <definedName name="XRefCopy6Row" localSheetId="11" hidden="1">#REF!</definedName>
    <definedName name="XRefCopy6Row" localSheetId="4" hidden="1">#REF!</definedName>
    <definedName name="XRefCopy6Row" hidden="1">#REF!</definedName>
    <definedName name="XRefCopy7" localSheetId="3" hidden="1">#REF!</definedName>
    <definedName name="XRefCopy7" localSheetId="7" hidden="1">#REF!</definedName>
    <definedName name="XRefCopy7" localSheetId="11" hidden="1">#REF!</definedName>
    <definedName name="XRefCopy7" localSheetId="4" hidden="1">#REF!</definedName>
    <definedName name="XRefCopy7" hidden="1">#REF!</definedName>
    <definedName name="XRefCopy70Row" localSheetId="3" hidden="1">#REF!</definedName>
    <definedName name="XRefCopy70Row" localSheetId="7" hidden="1">#REF!</definedName>
    <definedName name="XRefCopy70Row" localSheetId="11" hidden="1">#REF!</definedName>
    <definedName name="XRefCopy70Row" localSheetId="4" hidden="1">#REF!</definedName>
    <definedName name="XRefCopy70Row" hidden="1">#REF!</definedName>
    <definedName name="XRefCopy71Row" localSheetId="3" hidden="1">#REF!</definedName>
    <definedName name="XRefCopy71Row" localSheetId="7" hidden="1">#REF!</definedName>
    <definedName name="XRefCopy71Row" localSheetId="11" hidden="1">#REF!</definedName>
    <definedName name="XRefCopy71Row" localSheetId="4" hidden="1">#REF!</definedName>
    <definedName name="XRefCopy71Row" hidden="1">#REF!</definedName>
    <definedName name="XRefCopy72Row" localSheetId="3" hidden="1">#REF!</definedName>
    <definedName name="XRefCopy72Row" localSheetId="7" hidden="1">#REF!</definedName>
    <definedName name="XRefCopy72Row" localSheetId="11" hidden="1">#REF!</definedName>
    <definedName name="XRefCopy72Row" localSheetId="4" hidden="1">#REF!</definedName>
    <definedName name="XRefCopy72Row" hidden="1">#REF!</definedName>
    <definedName name="XRefCopy73Row" localSheetId="3" hidden="1">#REF!</definedName>
    <definedName name="XRefCopy73Row" localSheetId="7" hidden="1">#REF!</definedName>
    <definedName name="XRefCopy73Row" localSheetId="11" hidden="1">#REF!</definedName>
    <definedName name="XRefCopy73Row" localSheetId="4" hidden="1">#REF!</definedName>
    <definedName name="XRefCopy73Row" hidden="1">#REF!</definedName>
    <definedName name="XRefCopy74Row" localSheetId="3" hidden="1">#REF!</definedName>
    <definedName name="XRefCopy74Row" localSheetId="7" hidden="1">#REF!</definedName>
    <definedName name="XRefCopy74Row" localSheetId="11" hidden="1">#REF!</definedName>
    <definedName name="XRefCopy74Row" localSheetId="4" hidden="1">#REF!</definedName>
    <definedName name="XRefCopy74Row" hidden="1">#REF!</definedName>
    <definedName name="XRefCopy75Row" localSheetId="3" hidden="1">#REF!</definedName>
    <definedName name="XRefCopy75Row" localSheetId="7" hidden="1">#REF!</definedName>
    <definedName name="XRefCopy75Row" localSheetId="11" hidden="1">#REF!</definedName>
    <definedName name="XRefCopy75Row" localSheetId="4" hidden="1">#REF!</definedName>
    <definedName name="XRefCopy75Row" hidden="1">#REF!</definedName>
    <definedName name="XRefCopy76Row" localSheetId="3" hidden="1">#REF!</definedName>
    <definedName name="XRefCopy76Row" localSheetId="7" hidden="1">#REF!</definedName>
    <definedName name="XRefCopy76Row" localSheetId="11" hidden="1">#REF!</definedName>
    <definedName name="XRefCopy76Row" localSheetId="4" hidden="1">#REF!</definedName>
    <definedName name="XRefCopy76Row" hidden="1">#REF!</definedName>
    <definedName name="XRefCopy77Row" localSheetId="3" hidden="1">#REF!</definedName>
    <definedName name="XRefCopy77Row" localSheetId="7" hidden="1">#REF!</definedName>
    <definedName name="XRefCopy77Row" localSheetId="11" hidden="1">#REF!</definedName>
    <definedName name="XRefCopy77Row" localSheetId="4" hidden="1">#REF!</definedName>
    <definedName name="XRefCopy77Row" hidden="1">#REF!</definedName>
    <definedName name="XRefCopy78Row" localSheetId="3" hidden="1">#REF!</definedName>
    <definedName name="XRefCopy78Row" localSheetId="7" hidden="1">#REF!</definedName>
    <definedName name="XRefCopy78Row" localSheetId="11" hidden="1">#REF!</definedName>
    <definedName name="XRefCopy78Row" localSheetId="4" hidden="1">#REF!</definedName>
    <definedName name="XRefCopy78Row" hidden="1">#REF!</definedName>
    <definedName name="XRefCopy7Row" localSheetId="3" hidden="1">#REF!</definedName>
    <definedName name="XRefCopy7Row" localSheetId="7" hidden="1">#REF!</definedName>
    <definedName name="XRefCopy7Row" localSheetId="11" hidden="1">#REF!</definedName>
    <definedName name="XRefCopy7Row" localSheetId="4" hidden="1">#REF!</definedName>
    <definedName name="XRefCopy7Row" hidden="1">#REF!</definedName>
    <definedName name="XRefCopy8" localSheetId="3" hidden="1">[4]Lead!#REF!</definedName>
    <definedName name="XRefCopy8" localSheetId="7" hidden="1">[4]Lead!#REF!</definedName>
    <definedName name="XRefCopy8" localSheetId="11" hidden="1">[4]Lead!#REF!</definedName>
    <definedName name="XRefCopy8" localSheetId="4" hidden="1">[4]Lead!#REF!</definedName>
    <definedName name="XRefCopy8" hidden="1">[4]Lead!#REF!</definedName>
    <definedName name="XRefCopy80Row" localSheetId="3" hidden="1">#REF!</definedName>
    <definedName name="XRefCopy80Row" localSheetId="7" hidden="1">#REF!</definedName>
    <definedName name="XRefCopy80Row" localSheetId="11" hidden="1">#REF!</definedName>
    <definedName name="XRefCopy80Row" localSheetId="4" hidden="1">#REF!</definedName>
    <definedName name="XRefCopy80Row" hidden="1">#REF!</definedName>
    <definedName name="XRefCopy81" localSheetId="3" hidden="1">'[2]Mapa de Resultado'!#REF!</definedName>
    <definedName name="XRefCopy81" localSheetId="7" hidden="1">'[2]Mapa de Resultado'!#REF!</definedName>
    <definedName name="XRefCopy81" localSheetId="11" hidden="1">'[2]Mapa de Resultado'!#REF!</definedName>
    <definedName name="XRefCopy81" localSheetId="4" hidden="1">'[2]Mapa de Resultado'!#REF!</definedName>
    <definedName name="XRefCopy81" hidden="1">'[2]Mapa de Resultado'!#REF!</definedName>
    <definedName name="XRefCopy81Row" localSheetId="3" hidden="1">#REF!</definedName>
    <definedName name="XRefCopy81Row" localSheetId="7" hidden="1">#REF!</definedName>
    <definedName name="XRefCopy81Row" localSheetId="11" hidden="1">#REF!</definedName>
    <definedName name="XRefCopy81Row" localSheetId="4" hidden="1">#REF!</definedName>
    <definedName name="XRefCopy81Row" hidden="1">#REF!</definedName>
    <definedName name="XRefCopy82Row" localSheetId="3" hidden="1">#REF!</definedName>
    <definedName name="XRefCopy82Row" localSheetId="7" hidden="1">#REF!</definedName>
    <definedName name="XRefCopy82Row" localSheetId="11" hidden="1">#REF!</definedName>
    <definedName name="XRefCopy82Row" localSheetId="4" hidden="1">#REF!</definedName>
    <definedName name="XRefCopy82Row" hidden="1">#REF!</definedName>
    <definedName name="XRefCopy8Row" localSheetId="3" hidden="1">#REF!</definedName>
    <definedName name="XRefCopy8Row" localSheetId="7" hidden="1">#REF!</definedName>
    <definedName name="XRefCopy8Row" localSheetId="11" hidden="1">#REF!</definedName>
    <definedName name="XRefCopy8Row" localSheetId="4" hidden="1">#REF!</definedName>
    <definedName name="XRefCopy8Row" hidden="1">#REF!</definedName>
    <definedName name="XRefCopy9" localSheetId="3" hidden="1">'[3]Mapa Imobilizado'!#REF!</definedName>
    <definedName name="XRefCopy9" localSheetId="7" hidden="1">'[3]Mapa Imobilizado'!#REF!</definedName>
    <definedName name="XRefCopy9" localSheetId="11" hidden="1">'[3]Mapa Imobilizado'!#REF!</definedName>
    <definedName name="XRefCopy9" localSheetId="4" hidden="1">'[3]Mapa Imobilizado'!#REF!</definedName>
    <definedName name="XRefCopy9" hidden="1">'[3]Mapa Imobilizado'!#REF!</definedName>
    <definedName name="XRefCopy9Row" localSheetId="3" hidden="1">#REF!</definedName>
    <definedName name="XRefCopy9Row" localSheetId="7" hidden="1">#REF!</definedName>
    <definedName name="XRefCopy9Row" localSheetId="11" hidden="1">#REF!</definedName>
    <definedName name="XRefCopy9Row" localSheetId="4" hidden="1">#REF!</definedName>
    <definedName name="XRefCopy9Row" hidden="1">#REF!</definedName>
    <definedName name="XRefCopyRangeCount" hidden="1">5</definedName>
    <definedName name="XRefPaste1" localSheetId="3" hidden="1">#REF!</definedName>
    <definedName name="XRefPaste1" localSheetId="7" hidden="1">#REF!</definedName>
    <definedName name="XRefPaste1" localSheetId="11" hidden="1">#REF!</definedName>
    <definedName name="XRefPaste1" localSheetId="4" hidden="1">#REF!</definedName>
    <definedName name="XRefPaste1" hidden="1">#REF!</definedName>
    <definedName name="XRefPaste10" localSheetId="3" hidden="1">#REF!</definedName>
    <definedName name="XRefPaste10" localSheetId="7" hidden="1">#REF!</definedName>
    <definedName name="XRefPaste10" localSheetId="11" hidden="1">#REF!</definedName>
    <definedName name="XRefPaste10" localSheetId="4" hidden="1">#REF!</definedName>
    <definedName name="XRefPaste10" hidden="1">#REF!</definedName>
    <definedName name="XRefPaste101" localSheetId="3" hidden="1">#REF!</definedName>
    <definedName name="XRefPaste101" localSheetId="7" hidden="1">#REF!</definedName>
    <definedName name="XRefPaste101" localSheetId="11" hidden="1">#REF!</definedName>
    <definedName name="XRefPaste101" localSheetId="4" hidden="1">#REF!</definedName>
    <definedName name="XRefPaste101" hidden="1">#REF!</definedName>
    <definedName name="XRefPaste101Row" localSheetId="3" hidden="1">#REF!</definedName>
    <definedName name="XRefPaste101Row" localSheetId="7" hidden="1">#REF!</definedName>
    <definedName name="XRefPaste101Row" localSheetId="11" hidden="1">#REF!</definedName>
    <definedName name="XRefPaste101Row" localSheetId="4" hidden="1">#REF!</definedName>
    <definedName name="XRefPaste101Row" hidden="1">#REF!</definedName>
    <definedName name="XRefPaste102" localSheetId="3" hidden="1">#REF!</definedName>
    <definedName name="XRefPaste102" localSheetId="7" hidden="1">#REF!</definedName>
    <definedName name="XRefPaste102" localSheetId="11" hidden="1">#REF!</definedName>
    <definedName name="XRefPaste102" localSheetId="4" hidden="1">#REF!</definedName>
    <definedName name="XRefPaste102" hidden="1">#REF!</definedName>
    <definedName name="XRefPaste102Row" localSheetId="3" hidden="1">#REF!</definedName>
    <definedName name="XRefPaste102Row" localSheetId="7" hidden="1">#REF!</definedName>
    <definedName name="XRefPaste102Row" localSheetId="11" hidden="1">#REF!</definedName>
    <definedName name="XRefPaste102Row" localSheetId="4" hidden="1">#REF!</definedName>
    <definedName name="XRefPaste102Row" hidden="1">#REF!</definedName>
    <definedName name="XRefPaste103" localSheetId="3" hidden="1">#REF!</definedName>
    <definedName name="XRefPaste103" localSheetId="7" hidden="1">#REF!</definedName>
    <definedName name="XRefPaste103" localSheetId="11" hidden="1">#REF!</definedName>
    <definedName name="XRefPaste103" localSheetId="4" hidden="1">#REF!</definedName>
    <definedName name="XRefPaste103" hidden="1">#REF!</definedName>
    <definedName name="XRefPaste103Row" localSheetId="3" hidden="1">#REF!</definedName>
    <definedName name="XRefPaste103Row" localSheetId="7" hidden="1">#REF!</definedName>
    <definedName name="XRefPaste103Row" localSheetId="11" hidden="1">#REF!</definedName>
    <definedName name="XRefPaste103Row" localSheetId="4" hidden="1">#REF!</definedName>
    <definedName name="XRefPaste103Row" hidden="1">#REF!</definedName>
    <definedName name="XRefPaste104Row" localSheetId="3" hidden="1">#REF!</definedName>
    <definedName name="XRefPaste104Row" localSheetId="7" hidden="1">#REF!</definedName>
    <definedName name="XRefPaste104Row" localSheetId="11" hidden="1">#REF!</definedName>
    <definedName name="XRefPaste104Row" localSheetId="4" hidden="1">#REF!</definedName>
    <definedName name="XRefPaste104Row" hidden="1">#REF!</definedName>
    <definedName name="XRefPaste105Row" localSheetId="3" hidden="1">#REF!</definedName>
    <definedName name="XRefPaste105Row" localSheetId="7" hidden="1">#REF!</definedName>
    <definedName name="XRefPaste105Row" localSheetId="11" hidden="1">#REF!</definedName>
    <definedName name="XRefPaste105Row" localSheetId="4" hidden="1">#REF!</definedName>
    <definedName name="XRefPaste105Row" hidden="1">#REF!</definedName>
    <definedName name="XRefPaste106" localSheetId="3" hidden="1">#REF!</definedName>
    <definedName name="XRefPaste106" localSheetId="7" hidden="1">#REF!</definedName>
    <definedName name="XRefPaste106" localSheetId="11" hidden="1">#REF!</definedName>
    <definedName name="XRefPaste106" localSheetId="4" hidden="1">#REF!</definedName>
    <definedName name="XRefPaste106" hidden="1">#REF!</definedName>
    <definedName name="XRefPaste106Row" localSheetId="3" hidden="1">#REF!</definedName>
    <definedName name="XRefPaste106Row" localSheetId="7" hidden="1">#REF!</definedName>
    <definedName name="XRefPaste106Row" localSheetId="11" hidden="1">#REF!</definedName>
    <definedName name="XRefPaste106Row" localSheetId="4" hidden="1">#REF!</definedName>
    <definedName name="XRefPaste106Row" hidden="1">#REF!</definedName>
    <definedName name="XRefPaste107Row" localSheetId="3" hidden="1">#REF!</definedName>
    <definedName name="XRefPaste107Row" localSheetId="7" hidden="1">#REF!</definedName>
    <definedName name="XRefPaste107Row" localSheetId="11" hidden="1">#REF!</definedName>
    <definedName name="XRefPaste107Row" localSheetId="4" hidden="1">#REF!</definedName>
    <definedName name="XRefPaste107Row" hidden="1">#REF!</definedName>
    <definedName name="XRefPaste108Row" localSheetId="3" hidden="1">#REF!</definedName>
    <definedName name="XRefPaste108Row" localSheetId="7" hidden="1">#REF!</definedName>
    <definedName name="XRefPaste108Row" localSheetId="11" hidden="1">#REF!</definedName>
    <definedName name="XRefPaste108Row" localSheetId="4" hidden="1">#REF!</definedName>
    <definedName name="XRefPaste108Row" hidden="1">#REF!</definedName>
    <definedName name="XRefPaste11" localSheetId="3" hidden="1">#REF!</definedName>
    <definedName name="XRefPaste11" localSheetId="7" hidden="1">#REF!</definedName>
    <definedName name="XRefPaste11" localSheetId="11" hidden="1">#REF!</definedName>
    <definedName name="XRefPaste11" localSheetId="4" hidden="1">#REF!</definedName>
    <definedName name="XRefPaste11" hidden="1">#REF!</definedName>
    <definedName name="XRefPaste111Row" localSheetId="3" hidden="1">#REF!</definedName>
    <definedName name="XRefPaste111Row" localSheetId="7" hidden="1">#REF!</definedName>
    <definedName name="XRefPaste111Row" localSheetId="11" hidden="1">#REF!</definedName>
    <definedName name="XRefPaste111Row" localSheetId="4" hidden="1">#REF!</definedName>
    <definedName name="XRefPaste111Row" hidden="1">#REF!</definedName>
    <definedName name="XRefPaste112Row" localSheetId="3" hidden="1">#REF!</definedName>
    <definedName name="XRefPaste112Row" localSheetId="7" hidden="1">#REF!</definedName>
    <definedName name="XRefPaste112Row" localSheetId="11" hidden="1">#REF!</definedName>
    <definedName name="XRefPaste112Row" localSheetId="4" hidden="1">#REF!</definedName>
    <definedName name="XRefPaste112Row" hidden="1">#REF!</definedName>
    <definedName name="XRefPaste117" localSheetId="3" hidden="1">'[2]Mapa de Resultado'!#REF!</definedName>
    <definedName name="XRefPaste117" localSheetId="7" hidden="1">'[2]Mapa de Resultado'!#REF!</definedName>
    <definedName name="XRefPaste117" localSheetId="11" hidden="1">'[2]Mapa de Resultado'!#REF!</definedName>
    <definedName name="XRefPaste117" localSheetId="4" hidden="1">'[2]Mapa de Resultado'!#REF!</definedName>
    <definedName name="XRefPaste117" hidden="1">'[2]Mapa de Resultado'!#REF!</definedName>
    <definedName name="XRefPaste117Row" localSheetId="3" hidden="1">#REF!</definedName>
    <definedName name="XRefPaste117Row" localSheetId="7" hidden="1">#REF!</definedName>
    <definedName name="XRefPaste117Row" localSheetId="11" hidden="1">#REF!</definedName>
    <definedName name="XRefPaste117Row" localSheetId="4" hidden="1">#REF!</definedName>
    <definedName name="XRefPaste117Row" hidden="1">#REF!</definedName>
    <definedName name="XRefPaste118" localSheetId="3" hidden="1">'[2]Mapa de Resultado'!#REF!</definedName>
    <definedName name="XRefPaste118" localSheetId="7" hidden="1">'[2]Mapa de Resultado'!#REF!</definedName>
    <definedName name="XRefPaste118" localSheetId="11" hidden="1">'[2]Mapa de Resultado'!#REF!</definedName>
    <definedName name="XRefPaste118" localSheetId="4" hidden="1">'[2]Mapa de Resultado'!#REF!</definedName>
    <definedName name="XRefPaste118" hidden="1">'[2]Mapa de Resultado'!#REF!</definedName>
    <definedName name="XRefPaste118Row" localSheetId="3" hidden="1">#REF!</definedName>
    <definedName name="XRefPaste118Row" localSheetId="7" hidden="1">#REF!</definedName>
    <definedName name="XRefPaste118Row" localSheetId="11" hidden="1">#REF!</definedName>
    <definedName name="XRefPaste118Row" localSheetId="4" hidden="1">#REF!</definedName>
    <definedName name="XRefPaste118Row" hidden="1">#REF!</definedName>
    <definedName name="XRefPaste119" localSheetId="3" hidden="1">'[2]Mapa de Resultado'!#REF!</definedName>
    <definedName name="XRefPaste119" localSheetId="7" hidden="1">'[2]Mapa de Resultado'!#REF!</definedName>
    <definedName name="XRefPaste119" localSheetId="11" hidden="1">'[2]Mapa de Resultado'!#REF!</definedName>
    <definedName name="XRefPaste119" localSheetId="4" hidden="1">'[2]Mapa de Resultado'!#REF!</definedName>
    <definedName name="XRefPaste119" hidden="1">'[2]Mapa de Resultado'!#REF!</definedName>
    <definedName name="XRefPaste119Row" localSheetId="3" hidden="1">#REF!</definedName>
    <definedName name="XRefPaste119Row" localSheetId="7" hidden="1">#REF!</definedName>
    <definedName name="XRefPaste119Row" localSheetId="11" hidden="1">#REF!</definedName>
    <definedName name="XRefPaste119Row" localSheetId="4" hidden="1">#REF!</definedName>
    <definedName name="XRefPaste119Row" hidden="1">#REF!</definedName>
    <definedName name="XRefPaste12" localSheetId="3" hidden="1">#REF!</definedName>
    <definedName name="XRefPaste12" localSheetId="7" hidden="1">#REF!</definedName>
    <definedName name="XRefPaste12" localSheetId="11" hidden="1">#REF!</definedName>
    <definedName name="XRefPaste12" localSheetId="4" hidden="1">#REF!</definedName>
    <definedName name="XRefPaste12" hidden="1">#REF!</definedName>
    <definedName name="XRefPaste120" localSheetId="3" hidden="1">#REF!</definedName>
    <definedName name="XRefPaste120" localSheetId="7" hidden="1">#REF!</definedName>
    <definedName name="XRefPaste120" localSheetId="11" hidden="1">#REF!</definedName>
    <definedName name="XRefPaste120" localSheetId="4" hidden="1">#REF!</definedName>
    <definedName name="XRefPaste120" hidden="1">#REF!</definedName>
    <definedName name="XRefPaste120Row" localSheetId="3" hidden="1">#REF!</definedName>
    <definedName name="XRefPaste120Row" localSheetId="7" hidden="1">#REF!</definedName>
    <definedName name="XRefPaste120Row" localSheetId="11" hidden="1">#REF!</definedName>
    <definedName name="XRefPaste120Row" localSheetId="4" hidden="1">#REF!</definedName>
    <definedName name="XRefPaste120Row" hidden="1">#REF!</definedName>
    <definedName name="XRefPaste121Row" localSheetId="3" hidden="1">#REF!</definedName>
    <definedName name="XRefPaste121Row" localSheetId="7" hidden="1">#REF!</definedName>
    <definedName name="XRefPaste121Row" localSheetId="11" hidden="1">#REF!</definedName>
    <definedName name="XRefPaste121Row" localSheetId="4" hidden="1">#REF!</definedName>
    <definedName name="XRefPaste121Row" hidden="1">#REF!</definedName>
    <definedName name="XRefPaste122Row" localSheetId="3" hidden="1">#REF!</definedName>
    <definedName name="XRefPaste122Row" localSheetId="7" hidden="1">#REF!</definedName>
    <definedName name="XRefPaste122Row" localSheetId="11" hidden="1">#REF!</definedName>
    <definedName name="XRefPaste122Row" localSheetId="4" hidden="1">#REF!</definedName>
    <definedName name="XRefPaste122Row" hidden="1">#REF!</definedName>
    <definedName name="XRefPaste123Row" localSheetId="3" hidden="1">#REF!</definedName>
    <definedName name="XRefPaste123Row" localSheetId="7" hidden="1">#REF!</definedName>
    <definedName name="XRefPaste123Row" localSheetId="11" hidden="1">#REF!</definedName>
    <definedName name="XRefPaste123Row" localSheetId="4" hidden="1">#REF!</definedName>
    <definedName name="XRefPaste123Row" hidden="1">#REF!</definedName>
    <definedName name="XRefPaste124Row" localSheetId="3" hidden="1">#REF!</definedName>
    <definedName name="XRefPaste124Row" localSheetId="7" hidden="1">#REF!</definedName>
    <definedName name="XRefPaste124Row" localSheetId="11" hidden="1">#REF!</definedName>
    <definedName name="XRefPaste124Row" localSheetId="4" hidden="1">#REF!</definedName>
    <definedName name="XRefPaste124Row" hidden="1">#REF!</definedName>
    <definedName name="XRefPaste126Row" localSheetId="3" hidden="1">#REF!</definedName>
    <definedName name="XRefPaste126Row" localSheetId="7" hidden="1">#REF!</definedName>
    <definedName name="XRefPaste126Row" localSheetId="11" hidden="1">#REF!</definedName>
    <definedName name="XRefPaste126Row" localSheetId="4" hidden="1">#REF!</definedName>
    <definedName name="XRefPaste126Row" hidden="1">#REF!</definedName>
    <definedName name="XRefPaste127Row" localSheetId="3" hidden="1">#REF!</definedName>
    <definedName name="XRefPaste127Row" localSheetId="7" hidden="1">#REF!</definedName>
    <definedName name="XRefPaste127Row" localSheetId="11" hidden="1">#REF!</definedName>
    <definedName name="XRefPaste127Row" localSheetId="4" hidden="1">#REF!</definedName>
    <definedName name="XRefPaste127Row" hidden="1">#REF!</definedName>
    <definedName name="XRefPaste128Row" localSheetId="3" hidden="1">#REF!</definedName>
    <definedName name="XRefPaste128Row" localSheetId="7" hidden="1">#REF!</definedName>
    <definedName name="XRefPaste128Row" localSheetId="11" hidden="1">#REF!</definedName>
    <definedName name="XRefPaste128Row" localSheetId="4" hidden="1">#REF!</definedName>
    <definedName name="XRefPaste128Row" hidden="1">#REF!</definedName>
    <definedName name="XRefPaste129Row" localSheetId="3" hidden="1">#REF!</definedName>
    <definedName name="XRefPaste129Row" localSheetId="7" hidden="1">#REF!</definedName>
    <definedName name="XRefPaste129Row" localSheetId="11" hidden="1">#REF!</definedName>
    <definedName name="XRefPaste129Row" localSheetId="4" hidden="1">#REF!</definedName>
    <definedName name="XRefPaste129Row" hidden="1">#REF!</definedName>
    <definedName name="XRefPaste13" localSheetId="3" hidden="1">#REF!</definedName>
    <definedName name="XRefPaste13" localSheetId="7" hidden="1">#REF!</definedName>
    <definedName name="XRefPaste13" localSheetId="11" hidden="1">#REF!</definedName>
    <definedName name="XRefPaste13" localSheetId="4" hidden="1">#REF!</definedName>
    <definedName name="XRefPaste13" hidden="1">#REF!</definedName>
    <definedName name="XRefPaste130Row" localSheetId="3" hidden="1">#REF!</definedName>
    <definedName name="XRefPaste130Row" localSheetId="7" hidden="1">#REF!</definedName>
    <definedName name="XRefPaste130Row" localSheetId="11" hidden="1">#REF!</definedName>
    <definedName name="XRefPaste130Row" localSheetId="4" hidden="1">#REF!</definedName>
    <definedName name="XRefPaste130Row" hidden="1">#REF!</definedName>
    <definedName name="XRefPaste131Row" localSheetId="3" hidden="1">#REF!</definedName>
    <definedName name="XRefPaste131Row" localSheetId="7" hidden="1">#REF!</definedName>
    <definedName name="XRefPaste131Row" localSheetId="11" hidden="1">#REF!</definedName>
    <definedName name="XRefPaste131Row" localSheetId="4" hidden="1">#REF!</definedName>
    <definedName name="XRefPaste131Row" hidden="1">#REF!</definedName>
    <definedName name="XRefPaste132Row" localSheetId="3" hidden="1">#REF!</definedName>
    <definedName name="XRefPaste132Row" localSheetId="7" hidden="1">#REF!</definedName>
    <definedName name="XRefPaste132Row" localSheetId="11" hidden="1">#REF!</definedName>
    <definedName name="XRefPaste132Row" localSheetId="4" hidden="1">#REF!</definedName>
    <definedName name="XRefPaste132Row" hidden="1">#REF!</definedName>
    <definedName name="XRefPaste133Row" localSheetId="3" hidden="1">#REF!</definedName>
    <definedName name="XRefPaste133Row" localSheetId="7" hidden="1">#REF!</definedName>
    <definedName name="XRefPaste133Row" localSheetId="11" hidden="1">#REF!</definedName>
    <definedName name="XRefPaste133Row" localSheetId="4" hidden="1">#REF!</definedName>
    <definedName name="XRefPaste133Row" hidden="1">#REF!</definedName>
    <definedName name="XRefPaste134Row" localSheetId="3" hidden="1">#REF!</definedName>
    <definedName name="XRefPaste134Row" localSheetId="7" hidden="1">#REF!</definedName>
    <definedName name="XRefPaste134Row" localSheetId="11" hidden="1">#REF!</definedName>
    <definedName name="XRefPaste134Row" localSheetId="4" hidden="1">#REF!</definedName>
    <definedName name="XRefPaste134Row" hidden="1">#REF!</definedName>
    <definedName name="XRefPaste135Row" localSheetId="3" hidden="1">#REF!</definedName>
    <definedName name="XRefPaste135Row" localSheetId="7" hidden="1">#REF!</definedName>
    <definedName name="XRefPaste135Row" localSheetId="11" hidden="1">#REF!</definedName>
    <definedName name="XRefPaste135Row" localSheetId="4" hidden="1">#REF!</definedName>
    <definedName name="XRefPaste135Row" hidden="1">#REF!</definedName>
    <definedName name="XRefPaste136Row" localSheetId="3" hidden="1">#REF!</definedName>
    <definedName name="XRefPaste136Row" localSheetId="7" hidden="1">#REF!</definedName>
    <definedName name="XRefPaste136Row" localSheetId="11" hidden="1">#REF!</definedName>
    <definedName name="XRefPaste136Row" localSheetId="4" hidden="1">#REF!</definedName>
    <definedName name="XRefPaste136Row" hidden="1">#REF!</definedName>
    <definedName name="XRefPaste137Row" localSheetId="3" hidden="1">#REF!</definedName>
    <definedName name="XRefPaste137Row" localSheetId="7" hidden="1">#REF!</definedName>
    <definedName name="XRefPaste137Row" localSheetId="11" hidden="1">#REF!</definedName>
    <definedName name="XRefPaste137Row" localSheetId="4" hidden="1">#REF!</definedName>
    <definedName name="XRefPaste137Row" hidden="1">#REF!</definedName>
    <definedName name="XRefPaste138Row" localSheetId="3" hidden="1">#REF!</definedName>
    <definedName name="XRefPaste138Row" localSheetId="7" hidden="1">#REF!</definedName>
    <definedName name="XRefPaste138Row" localSheetId="11" hidden="1">#REF!</definedName>
    <definedName name="XRefPaste138Row" localSheetId="4" hidden="1">#REF!</definedName>
    <definedName name="XRefPaste138Row" hidden="1">#REF!</definedName>
    <definedName name="XRefPaste139" localSheetId="3" hidden="1">'[2]Mapa de Resultado'!#REF!</definedName>
    <definedName name="XRefPaste139" localSheetId="7" hidden="1">'[2]Mapa de Resultado'!#REF!</definedName>
    <definedName name="XRefPaste139" localSheetId="11" hidden="1">'[2]Mapa de Resultado'!#REF!</definedName>
    <definedName name="XRefPaste139" localSheetId="4" hidden="1">'[2]Mapa de Resultado'!#REF!</definedName>
    <definedName name="XRefPaste139" hidden="1">'[2]Mapa de Resultado'!#REF!</definedName>
    <definedName name="XRefPaste139Row" localSheetId="3" hidden="1">#REF!</definedName>
    <definedName name="XRefPaste139Row" localSheetId="7" hidden="1">#REF!</definedName>
    <definedName name="XRefPaste139Row" localSheetId="11" hidden="1">#REF!</definedName>
    <definedName name="XRefPaste139Row" localSheetId="4" hidden="1">#REF!</definedName>
    <definedName name="XRefPaste139Row" hidden="1">#REF!</definedName>
    <definedName name="XRefPaste14" localSheetId="3" hidden="1">#REF!</definedName>
    <definedName name="XRefPaste14" localSheetId="7" hidden="1">#REF!</definedName>
    <definedName name="XRefPaste14" localSheetId="11" hidden="1">#REF!</definedName>
    <definedName name="XRefPaste14" localSheetId="4" hidden="1">#REF!</definedName>
    <definedName name="XRefPaste14" hidden="1">#REF!</definedName>
    <definedName name="XRefPaste15" localSheetId="3" hidden="1">#REF!</definedName>
    <definedName name="XRefPaste15" localSheetId="7" hidden="1">#REF!</definedName>
    <definedName name="XRefPaste15" localSheetId="11" hidden="1">#REF!</definedName>
    <definedName name="XRefPaste15" localSheetId="4" hidden="1">#REF!</definedName>
    <definedName name="XRefPaste15" hidden="1">#REF!</definedName>
    <definedName name="XRefPaste15Row" localSheetId="3" hidden="1">#REF!</definedName>
    <definedName name="XRefPaste15Row" localSheetId="7" hidden="1">#REF!</definedName>
    <definedName name="XRefPaste15Row" localSheetId="11" hidden="1">#REF!</definedName>
    <definedName name="XRefPaste15Row" localSheetId="4" hidden="1">#REF!</definedName>
    <definedName name="XRefPaste15Row" hidden="1">#REF!</definedName>
    <definedName name="XRefPaste16" localSheetId="3" hidden="1">#REF!</definedName>
    <definedName name="XRefPaste16" localSheetId="7" hidden="1">#REF!</definedName>
    <definedName name="XRefPaste16" localSheetId="11" hidden="1">#REF!</definedName>
    <definedName name="XRefPaste16" localSheetId="4" hidden="1">#REF!</definedName>
    <definedName name="XRefPaste16" hidden="1">#REF!</definedName>
    <definedName name="XRefPaste16Row" localSheetId="3" hidden="1">#REF!</definedName>
    <definedName name="XRefPaste16Row" localSheetId="7" hidden="1">#REF!</definedName>
    <definedName name="XRefPaste16Row" localSheetId="11" hidden="1">#REF!</definedName>
    <definedName name="XRefPaste16Row" localSheetId="4" hidden="1">#REF!</definedName>
    <definedName name="XRefPaste16Row" hidden="1">#REF!</definedName>
    <definedName name="XRefPaste17Row" localSheetId="3" hidden="1">#REF!</definedName>
    <definedName name="XRefPaste17Row" localSheetId="7" hidden="1">#REF!</definedName>
    <definedName name="XRefPaste17Row" localSheetId="11" hidden="1">#REF!</definedName>
    <definedName name="XRefPaste17Row" localSheetId="4" hidden="1">#REF!</definedName>
    <definedName name="XRefPaste17Row" hidden="1">#REF!</definedName>
    <definedName name="XRefPaste18" localSheetId="3" hidden="1">#REF!</definedName>
    <definedName name="XRefPaste18" localSheetId="7" hidden="1">#REF!</definedName>
    <definedName name="XRefPaste18" localSheetId="11" hidden="1">#REF!</definedName>
    <definedName name="XRefPaste18" localSheetId="4" hidden="1">#REF!</definedName>
    <definedName name="XRefPaste18" hidden="1">#REF!</definedName>
    <definedName name="XRefPaste18Row" localSheetId="3" hidden="1">#REF!</definedName>
    <definedName name="XRefPaste18Row" localSheetId="7" hidden="1">#REF!</definedName>
    <definedName name="XRefPaste18Row" localSheetId="11" hidden="1">#REF!</definedName>
    <definedName name="XRefPaste18Row" localSheetId="4" hidden="1">#REF!</definedName>
    <definedName name="XRefPaste18Row" hidden="1">#REF!</definedName>
    <definedName name="XRefPaste19" localSheetId="3" hidden="1">'[2]Mapa de Resultado'!#REF!</definedName>
    <definedName name="XRefPaste19" localSheetId="7" hidden="1">'[2]Mapa de Resultado'!#REF!</definedName>
    <definedName name="XRefPaste19" localSheetId="11" hidden="1">'[2]Mapa de Resultado'!#REF!</definedName>
    <definedName name="XRefPaste19" localSheetId="4" hidden="1">'[2]Mapa de Resultado'!#REF!</definedName>
    <definedName name="XRefPaste19" hidden="1">'[2]Mapa de Resultado'!#REF!</definedName>
    <definedName name="XRefPaste19Row" localSheetId="3" hidden="1">#REF!</definedName>
    <definedName name="XRefPaste19Row" localSheetId="7" hidden="1">#REF!</definedName>
    <definedName name="XRefPaste19Row" localSheetId="11" hidden="1">#REF!</definedName>
    <definedName name="XRefPaste19Row" localSheetId="4" hidden="1">#REF!</definedName>
    <definedName name="XRefPaste19Row" hidden="1">#REF!</definedName>
    <definedName name="XRefPaste1Row" localSheetId="3" hidden="1">#REF!</definedName>
    <definedName name="XRefPaste1Row" localSheetId="7" hidden="1">#REF!</definedName>
    <definedName name="XRefPaste1Row" localSheetId="11" hidden="1">#REF!</definedName>
    <definedName name="XRefPaste1Row" localSheetId="4" hidden="1">#REF!</definedName>
    <definedName name="XRefPaste1Row" hidden="1">#REF!</definedName>
    <definedName name="XRefPaste2" localSheetId="3" hidden="1">#REF!</definedName>
    <definedName name="XRefPaste2" localSheetId="7" hidden="1">#REF!</definedName>
    <definedName name="XRefPaste2" localSheetId="11" hidden="1">#REF!</definedName>
    <definedName name="XRefPaste2" localSheetId="4" hidden="1">#REF!</definedName>
    <definedName name="XRefPaste2" hidden="1">#REF!</definedName>
    <definedName name="XRefPaste26" localSheetId="3" hidden="1">#REF!</definedName>
    <definedName name="XRefPaste26" localSheetId="7" hidden="1">#REF!</definedName>
    <definedName name="XRefPaste26" localSheetId="11" hidden="1">#REF!</definedName>
    <definedName name="XRefPaste26" localSheetId="4" hidden="1">#REF!</definedName>
    <definedName name="XRefPaste26" hidden="1">#REF!</definedName>
    <definedName name="XRefPaste26Row" localSheetId="3" hidden="1">#REF!</definedName>
    <definedName name="XRefPaste26Row" localSheetId="7" hidden="1">#REF!</definedName>
    <definedName name="XRefPaste26Row" localSheetId="11" hidden="1">#REF!</definedName>
    <definedName name="XRefPaste26Row" localSheetId="4" hidden="1">#REF!</definedName>
    <definedName name="XRefPaste26Row" hidden="1">#REF!</definedName>
    <definedName name="XRefPaste27Row" localSheetId="3" hidden="1">#REF!</definedName>
    <definedName name="XRefPaste27Row" localSheetId="7" hidden="1">#REF!</definedName>
    <definedName name="XRefPaste27Row" localSheetId="11" hidden="1">#REF!</definedName>
    <definedName name="XRefPaste27Row" localSheetId="4" hidden="1">#REF!</definedName>
    <definedName name="XRefPaste27Row" hidden="1">#REF!</definedName>
    <definedName name="XRefPaste28" localSheetId="3" hidden="1">#REF!</definedName>
    <definedName name="XRefPaste28" localSheetId="7" hidden="1">#REF!</definedName>
    <definedName name="XRefPaste28" localSheetId="11" hidden="1">#REF!</definedName>
    <definedName name="XRefPaste28" localSheetId="4" hidden="1">#REF!</definedName>
    <definedName name="XRefPaste28" hidden="1">#REF!</definedName>
    <definedName name="XRefPaste28Row" localSheetId="3" hidden="1">#REF!</definedName>
    <definedName name="XRefPaste28Row" localSheetId="7" hidden="1">#REF!</definedName>
    <definedName name="XRefPaste28Row" localSheetId="11" hidden="1">#REF!</definedName>
    <definedName name="XRefPaste28Row" localSheetId="4" hidden="1">#REF!</definedName>
    <definedName name="XRefPaste28Row" hidden="1">#REF!</definedName>
    <definedName name="XRefPaste29" localSheetId="3" hidden="1">#REF!</definedName>
    <definedName name="XRefPaste29" localSheetId="7" hidden="1">#REF!</definedName>
    <definedName name="XRefPaste29" localSheetId="11" hidden="1">#REF!</definedName>
    <definedName name="XRefPaste29" localSheetId="4" hidden="1">#REF!</definedName>
    <definedName name="XRefPaste29" hidden="1">#REF!</definedName>
    <definedName name="XRefPaste29Row" localSheetId="3" hidden="1">#REF!</definedName>
    <definedName name="XRefPaste29Row" localSheetId="7" hidden="1">#REF!</definedName>
    <definedName name="XRefPaste29Row" localSheetId="11" hidden="1">#REF!</definedName>
    <definedName name="XRefPaste29Row" localSheetId="4" hidden="1">#REF!</definedName>
    <definedName name="XRefPaste29Row" hidden="1">#REF!</definedName>
    <definedName name="XRefPaste2Row" localSheetId="3" hidden="1">#REF!</definedName>
    <definedName name="XRefPaste2Row" localSheetId="7" hidden="1">#REF!</definedName>
    <definedName name="XRefPaste2Row" localSheetId="11" hidden="1">#REF!</definedName>
    <definedName name="XRefPaste2Row" localSheetId="4" hidden="1">#REF!</definedName>
    <definedName name="XRefPaste2Row" hidden="1">#REF!</definedName>
    <definedName name="XRefPaste3" localSheetId="3" hidden="1">#REF!</definedName>
    <definedName name="XRefPaste3" localSheetId="7" hidden="1">#REF!</definedName>
    <definedName name="XRefPaste3" localSheetId="11" hidden="1">#REF!</definedName>
    <definedName name="XRefPaste3" localSheetId="4" hidden="1">#REF!</definedName>
    <definedName name="XRefPaste3" hidden="1">#REF!</definedName>
    <definedName name="XRefPaste31" localSheetId="3" hidden="1">#REF!</definedName>
    <definedName name="XRefPaste31" localSheetId="7" hidden="1">#REF!</definedName>
    <definedName name="XRefPaste31" localSheetId="11" hidden="1">#REF!</definedName>
    <definedName name="XRefPaste31" localSheetId="4" hidden="1">#REF!</definedName>
    <definedName name="XRefPaste31" hidden="1">#REF!</definedName>
    <definedName name="XRefPaste31Row" localSheetId="3" hidden="1">#REF!</definedName>
    <definedName name="XRefPaste31Row" localSheetId="7" hidden="1">#REF!</definedName>
    <definedName name="XRefPaste31Row" localSheetId="11" hidden="1">#REF!</definedName>
    <definedName name="XRefPaste31Row" localSheetId="4" hidden="1">#REF!</definedName>
    <definedName name="XRefPaste31Row" hidden="1">#REF!</definedName>
    <definedName name="XRefPaste32" localSheetId="3" hidden="1">#REF!</definedName>
    <definedName name="XRefPaste32" localSheetId="7" hidden="1">#REF!</definedName>
    <definedName name="XRefPaste32" localSheetId="11" hidden="1">#REF!</definedName>
    <definedName name="XRefPaste32" localSheetId="4" hidden="1">#REF!</definedName>
    <definedName name="XRefPaste32" hidden="1">#REF!</definedName>
    <definedName name="XRefPaste32Row" localSheetId="3" hidden="1">#REF!</definedName>
    <definedName name="XRefPaste32Row" localSheetId="7" hidden="1">#REF!</definedName>
    <definedName name="XRefPaste32Row" localSheetId="11" hidden="1">#REF!</definedName>
    <definedName name="XRefPaste32Row" localSheetId="4" hidden="1">#REF!</definedName>
    <definedName name="XRefPaste32Row" hidden="1">#REF!</definedName>
    <definedName name="XRefPaste35" localSheetId="3" hidden="1">#REF!</definedName>
    <definedName name="XRefPaste35" localSheetId="7" hidden="1">#REF!</definedName>
    <definedName name="XRefPaste35" localSheetId="11" hidden="1">#REF!</definedName>
    <definedName name="XRefPaste35" localSheetId="4" hidden="1">#REF!</definedName>
    <definedName name="XRefPaste35" hidden="1">#REF!</definedName>
    <definedName name="XRefPaste35Row" localSheetId="3" hidden="1">#REF!</definedName>
    <definedName name="XRefPaste35Row" localSheetId="7" hidden="1">#REF!</definedName>
    <definedName name="XRefPaste35Row" localSheetId="11" hidden="1">#REF!</definedName>
    <definedName name="XRefPaste35Row" localSheetId="4" hidden="1">#REF!</definedName>
    <definedName name="XRefPaste35Row" hidden="1">#REF!</definedName>
    <definedName name="XRefPaste37" localSheetId="3" hidden="1">'[2]Mapa de Resultado'!#REF!</definedName>
    <definedName name="XRefPaste37" localSheetId="7" hidden="1">'[2]Mapa de Resultado'!#REF!</definedName>
    <definedName name="XRefPaste37" localSheetId="11" hidden="1">'[2]Mapa de Resultado'!#REF!</definedName>
    <definedName name="XRefPaste37" localSheetId="4" hidden="1">'[2]Mapa de Resultado'!#REF!</definedName>
    <definedName name="XRefPaste37" hidden="1">'[2]Mapa de Resultado'!#REF!</definedName>
    <definedName name="XRefPaste37Row" localSheetId="3" hidden="1">#REF!</definedName>
    <definedName name="XRefPaste37Row" localSheetId="7" hidden="1">#REF!</definedName>
    <definedName name="XRefPaste37Row" localSheetId="11" hidden="1">#REF!</definedName>
    <definedName name="XRefPaste37Row" localSheetId="4" hidden="1">#REF!</definedName>
    <definedName name="XRefPaste37Row" hidden="1">#REF!</definedName>
    <definedName name="XRefPaste38" localSheetId="3" hidden="1">#REF!</definedName>
    <definedName name="XRefPaste38" localSheetId="7" hidden="1">#REF!</definedName>
    <definedName name="XRefPaste38" localSheetId="11" hidden="1">#REF!</definedName>
    <definedName name="XRefPaste38" localSheetId="4" hidden="1">#REF!</definedName>
    <definedName name="XRefPaste38" hidden="1">#REF!</definedName>
    <definedName name="XRefPaste38Row" localSheetId="3" hidden="1">#REF!</definedName>
    <definedName name="XRefPaste38Row" localSheetId="7" hidden="1">#REF!</definedName>
    <definedName name="XRefPaste38Row" localSheetId="11" hidden="1">#REF!</definedName>
    <definedName name="XRefPaste38Row" localSheetId="4" hidden="1">#REF!</definedName>
    <definedName name="XRefPaste38Row" hidden="1">#REF!</definedName>
    <definedName name="XRefPaste39" localSheetId="3" hidden="1">#REF!</definedName>
    <definedName name="XRefPaste39" localSheetId="7" hidden="1">#REF!</definedName>
    <definedName name="XRefPaste39" localSheetId="11" hidden="1">#REF!</definedName>
    <definedName name="XRefPaste39" localSheetId="4" hidden="1">#REF!</definedName>
    <definedName name="XRefPaste39" hidden="1">#REF!</definedName>
    <definedName name="XRefPaste39Row" localSheetId="3" hidden="1">#REF!</definedName>
    <definedName name="XRefPaste39Row" localSheetId="7" hidden="1">#REF!</definedName>
    <definedName name="XRefPaste39Row" localSheetId="11" hidden="1">#REF!</definedName>
    <definedName name="XRefPaste39Row" localSheetId="4" hidden="1">#REF!</definedName>
    <definedName name="XRefPaste39Row" hidden="1">#REF!</definedName>
    <definedName name="XRefPaste3Row" localSheetId="3" hidden="1">#REF!</definedName>
    <definedName name="XRefPaste3Row" localSheetId="7" hidden="1">#REF!</definedName>
    <definedName name="XRefPaste3Row" localSheetId="11" hidden="1">#REF!</definedName>
    <definedName name="XRefPaste3Row" localSheetId="4" hidden="1">#REF!</definedName>
    <definedName name="XRefPaste3Row" hidden="1">#REF!</definedName>
    <definedName name="XRefPaste4" localSheetId="3" hidden="1">#REF!</definedName>
    <definedName name="XRefPaste4" localSheetId="7" hidden="1">#REF!</definedName>
    <definedName name="XRefPaste4" localSheetId="11" hidden="1">#REF!</definedName>
    <definedName name="XRefPaste4" localSheetId="4" hidden="1">#REF!</definedName>
    <definedName name="XRefPaste4" hidden="1">#REF!</definedName>
    <definedName name="XRefPaste44" localSheetId="3" hidden="1">'[2]Deposito Judicial'!#REF!</definedName>
    <definedName name="XRefPaste44" localSheetId="7" hidden="1">'[2]Deposito Judicial'!#REF!</definedName>
    <definedName name="XRefPaste44" localSheetId="11" hidden="1">'[2]Deposito Judicial'!#REF!</definedName>
    <definedName name="XRefPaste44" localSheetId="4" hidden="1">'[2]Deposito Judicial'!#REF!</definedName>
    <definedName name="XRefPaste44" hidden="1">'[2]Deposito Judicial'!#REF!</definedName>
    <definedName name="XRefPaste44Row" localSheetId="3" hidden="1">[2]XREF!#REF!</definedName>
    <definedName name="XRefPaste44Row" localSheetId="7" hidden="1">[2]XREF!#REF!</definedName>
    <definedName name="XRefPaste44Row" localSheetId="11" hidden="1">[2]XREF!#REF!</definedName>
    <definedName name="XRefPaste44Row" localSheetId="4" hidden="1">[2]XREF!#REF!</definedName>
    <definedName name="XRefPaste44Row" hidden="1">[2]XREF!#REF!</definedName>
    <definedName name="XRefPaste45" localSheetId="3" hidden="1">#REF!</definedName>
    <definedName name="XRefPaste45" localSheetId="7" hidden="1">#REF!</definedName>
    <definedName name="XRefPaste45" localSheetId="11" hidden="1">#REF!</definedName>
    <definedName name="XRefPaste45" localSheetId="4" hidden="1">#REF!</definedName>
    <definedName name="XRefPaste45" hidden="1">#REF!</definedName>
    <definedName name="XRefPaste45Row" localSheetId="3" hidden="1">[2]XREF!#REF!</definedName>
    <definedName name="XRefPaste45Row" localSheetId="7" hidden="1">[2]XREF!#REF!</definedName>
    <definedName name="XRefPaste45Row" localSheetId="11" hidden="1">[2]XREF!#REF!</definedName>
    <definedName name="XRefPaste45Row" localSheetId="4" hidden="1">[2]XREF!#REF!</definedName>
    <definedName name="XRefPaste45Row" hidden="1">[2]XREF!#REF!</definedName>
    <definedName name="XRefPaste4Row" localSheetId="3" hidden="1">#REF!</definedName>
    <definedName name="XRefPaste4Row" localSheetId="7" hidden="1">#REF!</definedName>
    <definedName name="XRefPaste4Row" localSheetId="11" hidden="1">#REF!</definedName>
    <definedName name="XRefPaste4Row" localSheetId="4" hidden="1">#REF!</definedName>
    <definedName name="XRefPaste4Row" hidden="1">#REF!</definedName>
    <definedName name="XRefPaste5" localSheetId="3" hidden="1">#REF!</definedName>
    <definedName name="XRefPaste5" localSheetId="7" hidden="1">#REF!</definedName>
    <definedName name="XRefPaste5" localSheetId="11" hidden="1">#REF!</definedName>
    <definedName name="XRefPaste5" localSheetId="4" hidden="1">#REF!</definedName>
    <definedName name="XRefPaste5" hidden="1">#REF!</definedName>
    <definedName name="XRefPaste56Row" localSheetId="3" hidden="1">#REF!</definedName>
    <definedName name="XRefPaste56Row" localSheetId="7" hidden="1">#REF!</definedName>
    <definedName name="XRefPaste56Row" localSheetId="11" hidden="1">#REF!</definedName>
    <definedName name="XRefPaste56Row" localSheetId="4" hidden="1">#REF!</definedName>
    <definedName name="XRefPaste56Row" hidden="1">#REF!</definedName>
    <definedName name="XRefPaste57Row" localSheetId="3" hidden="1">#REF!</definedName>
    <definedName name="XRefPaste57Row" localSheetId="7" hidden="1">#REF!</definedName>
    <definedName name="XRefPaste57Row" localSheetId="11" hidden="1">#REF!</definedName>
    <definedName name="XRefPaste57Row" localSheetId="4" hidden="1">#REF!</definedName>
    <definedName name="XRefPaste57Row" hidden="1">#REF!</definedName>
    <definedName name="XRefPaste59Row" localSheetId="3" hidden="1">#REF!</definedName>
    <definedName name="XRefPaste59Row" localSheetId="7" hidden="1">#REF!</definedName>
    <definedName name="XRefPaste59Row" localSheetId="11" hidden="1">#REF!</definedName>
    <definedName name="XRefPaste59Row" localSheetId="4" hidden="1">#REF!</definedName>
    <definedName name="XRefPaste59Row" hidden="1">#REF!</definedName>
    <definedName name="XRefPaste5Row" localSheetId="3" hidden="1">#REF!</definedName>
    <definedName name="XRefPaste5Row" localSheetId="7" hidden="1">#REF!</definedName>
    <definedName name="XRefPaste5Row" localSheetId="11" hidden="1">#REF!</definedName>
    <definedName name="XRefPaste5Row" localSheetId="4" hidden="1">#REF!</definedName>
    <definedName name="XRefPaste5Row" hidden="1">#REF!</definedName>
    <definedName name="XRefPaste6" localSheetId="3" hidden="1">#REF!</definedName>
    <definedName name="XRefPaste6" localSheetId="7" hidden="1">#REF!</definedName>
    <definedName name="XRefPaste6" localSheetId="11" hidden="1">#REF!</definedName>
    <definedName name="XRefPaste6" localSheetId="4" hidden="1">#REF!</definedName>
    <definedName name="XRefPaste6" hidden="1">#REF!</definedName>
    <definedName name="XRefPaste62Row" localSheetId="3" hidden="1">#REF!</definedName>
    <definedName name="XRefPaste62Row" localSheetId="7" hidden="1">#REF!</definedName>
    <definedName name="XRefPaste62Row" localSheetId="11" hidden="1">#REF!</definedName>
    <definedName name="XRefPaste62Row" localSheetId="4" hidden="1">#REF!</definedName>
    <definedName name="XRefPaste62Row" hidden="1">#REF!</definedName>
    <definedName name="XRefPaste63Row" localSheetId="3" hidden="1">#REF!</definedName>
    <definedName name="XRefPaste63Row" localSheetId="7" hidden="1">#REF!</definedName>
    <definedName name="XRefPaste63Row" localSheetId="11" hidden="1">#REF!</definedName>
    <definedName name="XRefPaste63Row" localSheetId="4" hidden="1">#REF!</definedName>
    <definedName name="XRefPaste63Row" hidden="1">#REF!</definedName>
    <definedName name="XRefPaste64Row" localSheetId="3" hidden="1">#REF!</definedName>
    <definedName name="XRefPaste64Row" localSheetId="7" hidden="1">#REF!</definedName>
    <definedName name="XRefPaste64Row" localSheetId="11" hidden="1">#REF!</definedName>
    <definedName name="XRefPaste64Row" localSheetId="4" hidden="1">#REF!</definedName>
    <definedName name="XRefPaste64Row" hidden="1">#REF!</definedName>
    <definedName name="XRefPaste65Row" localSheetId="3" hidden="1">#REF!</definedName>
    <definedName name="XRefPaste65Row" localSheetId="7" hidden="1">#REF!</definedName>
    <definedName name="XRefPaste65Row" localSheetId="11" hidden="1">#REF!</definedName>
    <definedName name="XRefPaste65Row" localSheetId="4" hidden="1">#REF!</definedName>
    <definedName name="XRefPaste65Row" hidden="1">#REF!</definedName>
    <definedName name="XRefPaste67Row" localSheetId="3" hidden="1">#REF!</definedName>
    <definedName name="XRefPaste67Row" localSheetId="7" hidden="1">#REF!</definedName>
    <definedName name="XRefPaste67Row" localSheetId="11" hidden="1">#REF!</definedName>
    <definedName name="XRefPaste67Row" localSheetId="4" hidden="1">#REF!</definedName>
    <definedName name="XRefPaste67Row" hidden="1">#REF!</definedName>
    <definedName name="XRefPaste68Row" localSheetId="3" hidden="1">#REF!</definedName>
    <definedName name="XRefPaste68Row" localSheetId="7" hidden="1">#REF!</definedName>
    <definedName name="XRefPaste68Row" localSheetId="11" hidden="1">#REF!</definedName>
    <definedName name="XRefPaste68Row" localSheetId="4" hidden="1">#REF!</definedName>
    <definedName name="XRefPaste68Row" hidden="1">#REF!</definedName>
    <definedName name="XRefPaste69Row" localSheetId="3" hidden="1">#REF!</definedName>
    <definedName name="XRefPaste69Row" localSheetId="7" hidden="1">#REF!</definedName>
    <definedName name="XRefPaste69Row" localSheetId="11" hidden="1">#REF!</definedName>
    <definedName name="XRefPaste69Row" localSheetId="4" hidden="1">#REF!</definedName>
    <definedName name="XRefPaste69Row" hidden="1">#REF!</definedName>
    <definedName name="XRefPaste6Row" localSheetId="3" hidden="1">#REF!</definedName>
    <definedName name="XRefPaste6Row" localSheetId="7" hidden="1">#REF!</definedName>
    <definedName name="XRefPaste6Row" localSheetId="11" hidden="1">#REF!</definedName>
    <definedName name="XRefPaste6Row" localSheetId="4" hidden="1">#REF!</definedName>
    <definedName name="XRefPaste6Row" hidden="1">#REF!</definedName>
    <definedName name="XRefPaste7" localSheetId="3" hidden="1">#REF!</definedName>
    <definedName name="XRefPaste7" localSheetId="7" hidden="1">#REF!</definedName>
    <definedName name="XRefPaste7" localSheetId="11" hidden="1">#REF!</definedName>
    <definedName name="XRefPaste7" localSheetId="4" hidden="1">#REF!</definedName>
    <definedName name="XRefPaste7" hidden="1">#REF!</definedName>
    <definedName name="XRefPaste70Row" localSheetId="3" hidden="1">#REF!</definedName>
    <definedName name="XRefPaste70Row" localSheetId="7" hidden="1">#REF!</definedName>
    <definedName name="XRefPaste70Row" localSheetId="11" hidden="1">#REF!</definedName>
    <definedName name="XRefPaste70Row" localSheetId="4" hidden="1">#REF!</definedName>
    <definedName name="XRefPaste70Row" hidden="1">#REF!</definedName>
    <definedName name="XRefPaste71Row" localSheetId="3" hidden="1">#REF!</definedName>
    <definedName name="XRefPaste71Row" localSheetId="7" hidden="1">#REF!</definedName>
    <definedName name="XRefPaste71Row" localSheetId="11" hidden="1">#REF!</definedName>
    <definedName name="XRefPaste71Row" localSheetId="4" hidden="1">#REF!</definedName>
    <definedName name="XRefPaste71Row" hidden="1">#REF!</definedName>
    <definedName name="XRefPaste75Row" localSheetId="3" hidden="1">#REF!</definedName>
    <definedName name="XRefPaste75Row" localSheetId="7" hidden="1">#REF!</definedName>
    <definedName name="XRefPaste75Row" localSheetId="11" hidden="1">#REF!</definedName>
    <definedName name="XRefPaste75Row" localSheetId="4" hidden="1">#REF!</definedName>
    <definedName name="XRefPaste75Row" hidden="1">#REF!</definedName>
    <definedName name="XRefPaste7Row" localSheetId="3" hidden="1">#REF!</definedName>
    <definedName name="XRefPaste7Row" localSheetId="7" hidden="1">#REF!</definedName>
    <definedName name="XRefPaste7Row" localSheetId="11" hidden="1">#REF!</definedName>
    <definedName name="XRefPaste7Row" localSheetId="4" hidden="1">#REF!</definedName>
    <definedName name="XRefPaste7Row" hidden="1">#REF!</definedName>
    <definedName name="XRefPaste8" localSheetId="3" hidden="1">#REF!</definedName>
    <definedName name="XRefPaste8" localSheetId="7" hidden="1">#REF!</definedName>
    <definedName name="XRefPaste8" localSheetId="11" hidden="1">#REF!</definedName>
    <definedName name="XRefPaste8" localSheetId="4" hidden="1">#REF!</definedName>
    <definedName name="XRefPaste8" hidden="1">#REF!</definedName>
    <definedName name="XRefPaste9" localSheetId="3" hidden="1">#REF!</definedName>
    <definedName name="XRefPaste9" localSheetId="7" hidden="1">#REF!</definedName>
    <definedName name="XRefPaste9" localSheetId="11" hidden="1">#REF!</definedName>
    <definedName name="XRefPaste9" localSheetId="4" hidden="1">#REF!</definedName>
    <definedName name="XRefPaste9" hidden="1">#REF!</definedName>
    <definedName name="XRefPaste99Row" localSheetId="3" hidden="1">#REF!</definedName>
    <definedName name="XRefPaste99Row" localSheetId="7" hidden="1">#REF!</definedName>
    <definedName name="XRefPaste99Row" localSheetId="11" hidden="1">#REF!</definedName>
    <definedName name="XRefPaste99Row" localSheetId="4" hidden="1">#REF!</definedName>
    <definedName name="XRefPaste99Row" hidden="1">#REF!</definedName>
    <definedName name="XRefPasteRangeCount" hidden="1">35</definedName>
    <definedName name="Z_1CA8F644_E984_4194_9DC5_CF40C0C2939B_.wvu.PrintArea" localSheetId="4" hidden="1">'Recon. EBITDA'!$B$1:$B$3</definedName>
    <definedName name="Z_45430ECB_CA56_4589_B3F7_CA06B359EB3D_.wvu.PrintArea" localSheetId="4" hidden="1">'Recon. EBITDA'!$B$1:$B$3</definedName>
    <definedName name="Z_4CC2AD0E_C930_457E_813F_C9208ABFF89C_.wvu.PrintArea" localSheetId="4" hidden="1">'Recon. EBITDA'!$B$1:$B$3</definedName>
    <definedName name="Z_5552FDC5_B8C3_4DD9_ACE0_AD33403F6484_.wvu.PrintArea" localSheetId="4" hidden="1">'Recon. EBITDA'!$B$1:$B$3</definedName>
    <definedName name="Z_59652EC5_5E12_4D02_BCE5_314155989A6D_.wvu.PrintArea" localSheetId="4" hidden="1">'Recon. EBITDA'!$B$1:$B$3</definedName>
    <definedName name="Z_5C49554B_3E95_4B48_8A3C_86C49E416410_.wvu.PrintArea" localSheetId="4" hidden="1">'Recon. EBITDA'!$B$1:$B$3</definedName>
    <definedName name="Z_5C57E79C_419C_4E52_A75A_22764213C5AE_.wvu.PrintArea" localSheetId="4" hidden="1">'Recon. EBITDA'!$B$1:$B$3</definedName>
    <definedName name="Z_65DEAAA1_B000_4CDA_AF76_F89CA49D52AE_.wvu.Cols" localSheetId="4" hidden="1">'Recon. EBITDA'!#REF!</definedName>
    <definedName name="Z_65DEAAA1_B000_4CDA_AF76_F89CA49D52AE_.wvu.PrintArea" localSheetId="4" hidden="1">'Recon. EBITDA'!$B$1:$B$3</definedName>
    <definedName name="Z_68800C28_FB8C_4EA7_BF27_B0A4130A0E1F_.wvu.PrintArea" localSheetId="4" hidden="1">'Recon. EBITDA'!$B$1:$B$3</definedName>
    <definedName name="Z_7F3030ED_81E3_40AE_ABFD_BABBC34F7197_.wvu.Cols" localSheetId="4" hidden="1">'Recon. EBITDA'!#REF!</definedName>
    <definedName name="Z_7F3030ED_81E3_40AE_ABFD_BABBC34F7197_.wvu.PrintArea" localSheetId="4" hidden="1">'Recon. EBITDA'!$B$1:$B$3</definedName>
    <definedName name="Z_815BDD68_F9EA_401B_B8FF_BB67FEFEBF91_.wvu.PrintArea" localSheetId="4" hidden="1">'Recon. EBITDA'!$B$1:$B$3</definedName>
    <definedName name="Z_8E2A51FD_FD15_4B46_84AA_A7C772D5AABC_.wvu.PrintArea" localSheetId="4" hidden="1">'Recon. EBITDA'!$B$1:$B$3</definedName>
    <definedName name="Z_9851B11F_09F9_488E_AEDD_C32DD78CE485_.wvu.PrintArea" localSheetId="4" hidden="1">'Recon. EBITDA'!$B$1:$B$3</definedName>
    <definedName name="Z_A4942454_2A63_4F9D_B203_712B647ABB18_.wvu.Cols" localSheetId="4" hidden="1">'Recon. EBITDA'!#REF!</definedName>
    <definedName name="Z_A4942454_2A63_4F9D_B203_712B647ABB18_.wvu.PrintArea" localSheetId="4" hidden="1">'Recon. EBITDA'!$B$1:$B$3</definedName>
    <definedName name="Z_C02C2173_1F5D_4576_8DAC_4A811C3B043C_.wvu.PrintArea" localSheetId="4" hidden="1">'Recon. EBITDA'!$B$1:$B$3</definedName>
    <definedName name="Z_CFA3B5D5_1B57_42FC_9B85_F98054DC16EC_.wvu.PrintArea" localSheetId="4" hidden="1">'Recon. EBITDA'!$B$1:$B$3</definedName>
    <definedName name="Z_D3C67681_82BC_4B99_9534_0FC93549BD4A_.wvu.PrintArea" localSheetId="4" hidden="1">'Recon. EBITDA'!$B$1:$B$3</definedName>
    <definedName name="Z_D3D9D69B_7995_420C_ABB7_8D688FCAD142_.wvu.PrintArea" localSheetId="4" hidden="1">'Recon. EBITDA'!$B$1:$B$3</definedName>
    <definedName name="Z_E2B3C48E_BB59_41B2_85BD_E793F8C24A70_.wvu.PrintArea" localSheetId="4" hidden="1">'Recon. EBITDA'!$B$1:$B$3</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9" i="17" l="1"/>
  <c r="E20" i="17"/>
  <c r="F20" i="17"/>
  <c r="H20" i="17"/>
  <c r="G20" i="17"/>
  <c r="H34" i="17"/>
  <c r="G34" i="17"/>
  <c r="F34" i="17"/>
  <c r="E34" i="17"/>
  <c r="E49" i="17" s="1"/>
  <c r="H40" i="17"/>
  <c r="G40" i="17"/>
  <c r="F40" i="17"/>
  <c r="E40" i="17"/>
  <c r="H43" i="11"/>
  <c r="H53" i="11" s="1"/>
  <c r="G43" i="11"/>
  <c r="F43" i="11"/>
  <c r="L43" i="11"/>
  <c r="K43" i="11"/>
  <c r="J43" i="11"/>
  <c r="J53" i="11" s="1"/>
  <c r="H37" i="11"/>
  <c r="G37" i="11"/>
  <c r="F37" i="11"/>
  <c r="J37" i="11"/>
  <c r="K37" i="11"/>
  <c r="L37" i="11"/>
  <c r="H22" i="11"/>
  <c r="G22" i="11"/>
  <c r="F22" i="11"/>
  <c r="L22" i="11"/>
  <c r="K22" i="11"/>
  <c r="J22" i="11"/>
  <c r="G49" i="17" l="1"/>
  <c r="H49" i="17"/>
  <c r="F49" i="17"/>
  <c r="K53" i="11"/>
  <c r="L53" i="11"/>
  <c r="F53" i="11"/>
  <c r="G53" i="11"/>
</calcChain>
</file>

<file path=xl/sharedStrings.xml><?xml version="1.0" encoding="utf-8"?>
<sst xmlns="http://schemas.openxmlformats.org/spreadsheetml/2006/main" count="3029" uniqueCount="1313">
  <si>
    <t>2017</t>
  </si>
  <si>
    <t>ATIVO</t>
  </si>
  <si>
    <t>Ativo Circulante</t>
  </si>
  <si>
    <t>Caixa e Equivalentes de Caixa</t>
  </si>
  <si>
    <t>Aplicações Financeiras</t>
  </si>
  <si>
    <t>Contas a Receber </t>
  </si>
  <si>
    <t>Estoques </t>
  </si>
  <si>
    <t>Impostos e Contribuições a Recuperar </t>
  </si>
  <si>
    <t>Outros Créditos</t>
  </si>
  <si>
    <t>Total do Ativo Circulante </t>
  </si>
  <si>
    <t>Ativo Não Circulante</t>
  </si>
  <si>
    <r>
      <t>Outros Créditos</t>
    </r>
    <r>
      <rPr>
        <sz val="11"/>
        <color theme="0"/>
        <rFont val="Calibri"/>
        <family val="2"/>
        <scheme val="minor"/>
      </rPr>
      <t xml:space="preserve"> - LP</t>
    </r>
  </si>
  <si>
    <t>Imposto de Renda e Contribuição Social Diferidos </t>
  </si>
  <si>
    <t>Imobilizado </t>
  </si>
  <si>
    <t>Intangível </t>
  </si>
  <si>
    <t>Total do Ativo Não Circulante </t>
  </si>
  <si>
    <t>Total do Ativo</t>
  </si>
  <si>
    <t>PASSIVO E PATRIMÔNIO LÍQUIDO</t>
  </si>
  <si>
    <t>Passivo Circulante</t>
  </si>
  <si>
    <t>Fornecedores </t>
  </si>
  <si>
    <t>Empréstimos, Financiamentos e Debêntures</t>
  </si>
  <si>
    <t>Obrigações Trabalhistas e Previdenciárias </t>
  </si>
  <si>
    <t>Obrigações Tributárias </t>
  </si>
  <si>
    <t>Dividendos a Pagar </t>
  </si>
  <si>
    <t>Contas a Pagar</t>
  </si>
  <si>
    <t>Programa de Fidelização</t>
  </si>
  <si>
    <t>Arrendamentos Direito de Uso a Pagar (IFRS 16)</t>
  </si>
  <si>
    <t>Total do Passivo Circulante </t>
  </si>
  <si>
    <t>Passivo Não Circulante</t>
  </si>
  <si>
    <r>
      <t xml:space="preserve">Empréstimos, Financiamentos e Debêntures </t>
    </r>
    <r>
      <rPr>
        <sz val="11"/>
        <color theme="0"/>
        <rFont val="Calibri"/>
        <family val="2"/>
        <scheme val="minor"/>
      </rPr>
      <t>- NC</t>
    </r>
  </si>
  <si>
    <t>Provisão de Risco Cíveis, Trabalhistas e Tributários </t>
  </si>
  <si>
    <t>Arrendamentos Direito de Uso a Pagar (IFRS 16) - NC</t>
  </si>
  <si>
    <t>Total do Passivo Não Circulante </t>
  </si>
  <si>
    <t>Patrimônio Líquido</t>
  </si>
  <si>
    <t>Capital Social </t>
  </si>
  <si>
    <t>Reserva de Capital </t>
  </si>
  <si>
    <t>Reserva para Opção Outorgadas</t>
  </si>
  <si>
    <t>Reserva Especial de Ágio </t>
  </si>
  <si>
    <t>Reserva de Lucros</t>
  </si>
  <si>
    <t>Total do Patrimônio Líquido </t>
  </si>
  <si>
    <t>Total do Passivo e Patrimônio Líquido</t>
  </si>
  <si>
    <t>Impostos e Contribuições a Recuperar</t>
  </si>
  <si>
    <t/>
  </si>
  <si>
    <t>Receita Bruta de Vendas de Mercadorias e Serviços Prestados</t>
  </si>
  <si>
    <t>Produtos</t>
  </si>
  <si>
    <t>Físico</t>
  </si>
  <si>
    <t>Digital</t>
  </si>
  <si>
    <t>Serviços e Demais</t>
  </si>
  <si>
    <t>Impostos e Outras Deduções</t>
  </si>
  <si>
    <t>Receita Líquida de Vendas de Mercadorias e Serviços Prestados</t>
  </si>
  <si>
    <t>Custo das Mercadorias Vendidas e dos Serviços Prestados</t>
  </si>
  <si>
    <t>Lucro Bruto</t>
  </si>
  <si>
    <t xml:space="preserve">Receitas (Despesas) Operacionais </t>
  </si>
  <si>
    <t>Com Vendas</t>
  </si>
  <si>
    <t>Gerais &amp; Administrativas</t>
  </si>
  <si>
    <t>Outras Receitas (Despesas) Operacionais, Líquidas</t>
  </si>
  <si>
    <t>EBITDA Ajustado</t>
  </si>
  <si>
    <t>Resultado Não Recorrente</t>
  </si>
  <si>
    <t>Plano de Opção de Compra de Ações</t>
  </si>
  <si>
    <t>Baixa Imobilizado</t>
  </si>
  <si>
    <t>Depreciação &amp; Amortização</t>
  </si>
  <si>
    <t>Amortização - IFRS16</t>
  </si>
  <si>
    <t>Lucro Operacional Antes do Resultado Financeiro</t>
  </si>
  <si>
    <t>Resultado Financeiro</t>
  </si>
  <si>
    <t>Receitas Financeiras</t>
  </si>
  <si>
    <t>Despesas Financeiras</t>
  </si>
  <si>
    <t xml:space="preserve">Lucro Antes do IR e da Contribuição Social </t>
  </si>
  <si>
    <t>Imposto de Renda e Contribuição Social</t>
  </si>
  <si>
    <t xml:space="preserve">Lucro Líquido do Exercício </t>
  </si>
  <si>
    <t>Receitas financeiras</t>
  </si>
  <si>
    <t>Despesas financeiras</t>
  </si>
  <si>
    <t>Demonstração do Resultado do Exercício (R$ milhares) - IAS 17</t>
  </si>
  <si>
    <t xml:space="preserve"> Demonstração do Resultado do Exercício (R$ milhares) - IFRS 16 </t>
  </si>
  <si>
    <t>3T20</t>
  </si>
  <si>
    <t>Var. (R$)</t>
  </si>
  <si>
    <t>3T19</t>
  </si>
  <si>
    <t>IAS 17</t>
  </si>
  <si>
    <t>IFRS 16</t>
  </si>
  <si>
    <t>Receitas (Despesas) Operacionais</t>
  </si>
  <si>
    <t>Com Vendas </t>
  </si>
  <si>
    <t>Gerais &amp; Administrativas </t>
  </si>
  <si>
    <t>Outras Receitas (Despesas) Operacionais, Líquidas </t>
  </si>
  <si>
    <t>Lucro Antes do IR e da Contribuição Social</t>
  </si>
  <si>
    <t>Lucro Líquido do Exercício</t>
  </si>
  <si>
    <t xml:space="preserve"> Impacto IFRS 16 – Demonstração do Resultado do Exercício (R$ milhares)</t>
  </si>
  <si>
    <t>1T19</t>
  </si>
  <si>
    <t>2T19</t>
  </si>
  <si>
    <t>4T19</t>
  </si>
  <si>
    <t>1T20</t>
  </si>
  <si>
    <t>2T20</t>
  </si>
  <si>
    <t>Lucro Operacional Antes do Resultado Financeiro (EBIT)</t>
  </si>
  <si>
    <t>EBITDA</t>
  </si>
  <si>
    <t>EBITDA ex-IFRS 16</t>
  </si>
  <si>
    <t>(-) Plano de Opção de Compra de Ações</t>
  </si>
  <si>
    <t>(-) Baixa de Imobilizado</t>
  </si>
  <si>
    <t>(-) Resultado Não Recorrente</t>
  </si>
  <si>
    <t>(-) Receitas Não Recorrentes</t>
  </si>
  <si>
    <t>(-) Despesas Não Recorrentes</t>
  </si>
  <si>
    <r>
      <t>(+) Depreciação &amp; Amortização</t>
    </r>
    <r>
      <rPr>
        <vertAlign val="superscript"/>
        <sz val="11"/>
        <color theme="1"/>
        <rFont val="Calibri"/>
        <family val="2"/>
        <scheme val="minor"/>
      </rPr>
      <t>(1)</t>
    </r>
  </si>
  <si>
    <r>
      <t>(+) Depreciação - Direito de Uso (CPC 06 (R2)/IFRS 16)</t>
    </r>
    <r>
      <rPr>
        <vertAlign val="superscript"/>
        <sz val="11"/>
        <color theme="1"/>
        <rFont val="Calibri"/>
        <family val="2"/>
        <scheme val="minor"/>
      </rPr>
      <t>(2)</t>
    </r>
  </si>
  <si>
    <r>
      <t>(+) Despesas de Aluguel</t>
    </r>
    <r>
      <rPr>
        <vertAlign val="superscript"/>
        <sz val="11"/>
        <color theme="1"/>
        <rFont val="Calibri"/>
        <family val="2"/>
        <scheme val="minor"/>
      </rPr>
      <t>(3)</t>
    </r>
  </si>
  <si>
    <t>Dividendos</t>
  </si>
  <si>
    <t>Loja</t>
  </si>
  <si>
    <t>Nome da Loja</t>
  </si>
  <si>
    <t>Região</t>
  </si>
  <si>
    <t>Cidade</t>
  </si>
  <si>
    <t>Cotia</t>
  </si>
  <si>
    <t>SP</t>
  </si>
  <si>
    <t>Sudeste</t>
  </si>
  <si>
    <t>São Paulo</t>
  </si>
  <si>
    <t>STLG-MG</t>
  </si>
  <si>
    <t>Sete Lagoas</t>
  </si>
  <si>
    <t>Av. Raquel Teixeira Viana, 1023</t>
  </si>
  <si>
    <t>MG</t>
  </si>
  <si>
    <t>CORA-SP</t>
  </si>
  <si>
    <t>Cerro Corá</t>
  </si>
  <si>
    <t>Rua Cerro Corá, 1950</t>
  </si>
  <si>
    <t>JJAU-SP</t>
  </si>
  <si>
    <t>Jau</t>
  </si>
  <si>
    <t>Av. Doutor Quinzinho, 51</t>
  </si>
  <si>
    <t>Jaú</t>
  </si>
  <si>
    <t>VMTD-SP</t>
  </si>
  <si>
    <t>Vila Matilde</t>
  </si>
  <si>
    <t>Av. Conde De Frontin, 2416</t>
  </si>
  <si>
    <t>FCOR-MT</t>
  </si>
  <si>
    <t>Fernando Corrêa</t>
  </si>
  <si>
    <t>Av. Fernando Corrêa da Costa, 1682</t>
  </si>
  <si>
    <t>MT</t>
  </si>
  <si>
    <t>Centro-Oeste</t>
  </si>
  <si>
    <t>Cuibá</t>
  </si>
  <si>
    <t>STDU-CE</t>
  </si>
  <si>
    <t>Santos Dumont</t>
  </si>
  <si>
    <t>Av Santos Dumont</t>
  </si>
  <si>
    <t>CE</t>
  </si>
  <si>
    <t>Nordeste</t>
  </si>
  <si>
    <t>Fortaleza</t>
  </si>
  <si>
    <t>RPIN-SP</t>
  </si>
  <si>
    <t>Ribeirão Preto Independência</t>
  </si>
  <si>
    <t>Av. Indepedencia,1810</t>
  </si>
  <si>
    <t>Ribeirão Preto</t>
  </si>
  <si>
    <t>NCUN-SP</t>
  </si>
  <si>
    <t>Nações Unidas</t>
  </si>
  <si>
    <t>Av. Nações Unidas,20727-Vila Almeida</t>
  </si>
  <si>
    <t>MGST-MT</t>
  </si>
  <si>
    <t>Miguel Sutil</t>
  </si>
  <si>
    <t>Rua Vinte e Quatro,03 Quadra 38-Morada da Serra</t>
  </si>
  <si>
    <t>PQSH-BA</t>
  </si>
  <si>
    <t>Parque Shopping Bahia</t>
  </si>
  <si>
    <t>Avenida Santos Dumont, 4360-Parque Shopping Bahia</t>
  </si>
  <si>
    <t>BA</t>
  </si>
  <si>
    <t>Lauro de Freitas</t>
  </si>
  <si>
    <t>CLUZ-MG</t>
  </si>
  <si>
    <t>Carlos Luz</t>
  </si>
  <si>
    <t>Av. Presidente Carlos Luz, 710</t>
  </si>
  <si>
    <t>Belo Horizonte</t>
  </si>
  <si>
    <t>RICL-SP</t>
  </si>
  <si>
    <t>Rio Claro</t>
  </si>
  <si>
    <t>Avenida Presidente Kennedy, 414</t>
  </si>
  <si>
    <t>MTLM-PR</t>
  </si>
  <si>
    <t>Mateus Leme</t>
  </si>
  <si>
    <t>Rua Mateus Leme, 1875</t>
  </si>
  <si>
    <t>PR</t>
  </si>
  <si>
    <t>Sul</t>
  </si>
  <si>
    <t>Curitiba</t>
  </si>
  <si>
    <t>ACJU-SE</t>
  </si>
  <si>
    <t>Aracaju</t>
  </si>
  <si>
    <t>Av. Ministro Geraldo Barreto Sobral, 140</t>
  </si>
  <si>
    <t>SE</t>
  </si>
  <si>
    <t>ANCH-SP</t>
  </si>
  <si>
    <t>Carrefour Anchieta</t>
  </si>
  <si>
    <t>Av. Marginal Direita Anchieta, 3398</t>
  </si>
  <si>
    <t>JUZF-MG</t>
  </si>
  <si>
    <t>Juiz de Fora</t>
  </si>
  <si>
    <t>Av. Barão do Rio Branco, 3820</t>
  </si>
  <si>
    <t>VLVL-ES</t>
  </si>
  <si>
    <t>Vila Velha</t>
  </si>
  <si>
    <t>Rua Profa Francelina Carneiro Setúbal, 85</t>
  </si>
  <si>
    <t>ES</t>
  </si>
  <si>
    <t>BNOC-BA</t>
  </si>
  <si>
    <t>Salvador Bonoco</t>
  </si>
  <si>
    <t>Av. Mario Leal Ferreira, 500</t>
  </si>
  <si>
    <t>Salvador</t>
  </si>
  <si>
    <t>NTAL-RN</t>
  </si>
  <si>
    <t>Natal</t>
  </si>
  <si>
    <t>Av. Sen. Salgado Filho, 2431</t>
  </si>
  <si>
    <t>RN</t>
  </si>
  <si>
    <t>PRUD-SP</t>
  </si>
  <si>
    <t>Presidente Prudente</t>
  </si>
  <si>
    <t>Av. Manoel Goulart, 2671</t>
  </si>
  <si>
    <t>CXAS-RS</t>
  </si>
  <si>
    <t>Caxias Do Sul</t>
  </si>
  <si>
    <t>Av. Rubens Bento Alves, 8457</t>
  </si>
  <si>
    <t>RS</t>
  </si>
  <si>
    <t>Caxias do Sul</t>
  </si>
  <si>
    <t>RMAR-PE</t>
  </si>
  <si>
    <t>Riomar</t>
  </si>
  <si>
    <t>Av. República do Líbano, 251</t>
  </si>
  <si>
    <t>PE</t>
  </si>
  <si>
    <t>Recife</t>
  </si>
  <si>
    <t>CVDA-RS</t>
  </si>
  <si>
    <t>Cavalhada</t>
  </si>
  <si>
    <t>Av. Eduardo Prado, 415</t>
  </si>
  <si>
    <t>Porto Alegre</t>
  </si>
  <si>
    <t>ITTU-SP</t>
  </si>
  <si>
    <t>Itu</t>
  </si>
  <si>
    <t>Av. Dr. Otaviano Pereira Mendes, 1254</t>
  </si>
  <si>
    <t>CTTE-SC</t>
  </si>
  <si>
    <t>Continente</t>
  </si>
  <si>
    <t>Rua Martinho Boschetti, 2083</t>
  </si>
  <si>
    <t>SC</t>
  </si>
  <si>
    <t>São José</t>
  </si>
  <si>
    <t>UDIA-MG</t>
  </si>
  <si>
    <t>Uberlândia</t>
  </si>
  <si>
    <t>Av. Rondon Pacheco, 505</t>
  </si>
  <si>
    <t>JVLE-SC</t>
  </si>
  <si>
    <t>Joinville</t>
  </si>
  <si>
    <t>Rua Dr. João Colin, 940</t>
  </si>
  <si>
    <t>PRLA-BA</t>
  </si>
  <si>
    <t>Salvador Paralela</t>
  </si>
  <si>
    <t>Av. Luís Viana, 2768</t>
  </si>
  <si>
    <t>SADP-SP</t>
  </si>
  <si>
    <t>Santo Andre Dom Pedro</t>
  </si>
  <si>
    <t>Av. Dom Pedro II, 933</t>
  </si>
  <si>
    <t>Santo André</t>
  </si>
  <si>
    <t>CNTG-MG</t>
  </si>
  <si>
    <t>Contagem</t>
  </si>
  <si>
    <t>Av. Babita Camargos, 1295 - Loja 03</t>
  </si>
  <si>
    <t>PGDE-SP</t>
  </si>
  <si>
    <t>Praia Grande</t>
  </si>
  <si>
    <t>Av. Presidente Kennedy, 2930</t>
  </si>
  <si>
    <t>VTRA-ES</t>
  </si>
  <si>
    <t>Vitória</t>
  </si>
  <si>
    <t>Av. Nossa Senhora da Penha, 1819</t>
  </si>
  <si>
    <t>TTVL-SP</t>
  </si>
  <si>
    <t>Teotônio Vilela</t>
  </si>
  <si>
    <t>Av. Teotonio Vilela, S/N</t>
  </si>
  <si>
    <t>SMGL-SP</t>
  </si>
  <si>
    <t>São Miguel</t>
  </si>
  <si>
    <t>Av. São Miguel, 7988</t>
  </si>
  <si>
    <t>TBAO-SP</t>
  </si>
  <si>
    <t>Taboão</t>
  </si>
  <si>
    <t>Rua do Tesouro, 662</t>
  </si>
  <si>
    <t>Taboão da Serra</t>
  </si>
  <si>
    <t>MRNG-PR</t>
  </si>
  <si>
    <t>Maringá</t>
  </si>
  <si>
    <t>Av. Paraná, 1250</t>
  </si>
  <si>
    <t>BT63-GO</t>
  </si>
  <si>
    <t>Bueno T63</t>
  </si>
  <si>
    <t>Av. T63, S/N - Quadra 143 Lote 4/13</t>
  </si>
  <si>
    <t>GO</t>
  </si>
  <si>
    <t>Goiânia</t>
  </si>
  <si>
    <t>BTIM-MG</t>
  </si>
  <si>
    <t>Betim</t>
  </si>
  <si>
    <t>Av. Juiz Marco Tulio Isaac, 470</t>
  </si>
  <si>
    <t>FRCA-SP</t>
  </si>
  <si>
    <t>Franca</t>
  </si>
  <si>
    <t>Av. Dr. Ismael Alonso Y Alonso, 450</t>
  </si>
  <si>
    <t>BALN-SC</t>
  </si>
  <si>
    <t>Balneário Camboriú</t>
  </si>
  <si>
    <t>Av. Do Estado, 4888</t>
  </si>
  <si>
    <t>MTTO-SP</t>
  </si>
  <si>
    <t>Marechal Tito</t>
  </si>
  <si>
    <t>Av. Marechal Tito, 5699 - Junto A Center Castilho</t>
  </si>
  <si>
    <t>4T18</t>
  </si>
  <si>
    <t>ENSD-SP</t>
  </si>
  <si>
    <t>Enseada</t>
  </si>
  <si>
    <t>Av. Dom Pedro I, S/N - Lote 1 E 2</t>
  </si>
  <si>
    <t>Guarujá</t>
  </si>
  <si>
    <t>OSAS-SP</t>
  </si>
  <si>
    <t>Osasco</t>
  </si>
  <si>
    <t>Av. Dos Autonomistas, 1473 - Parte A</t>
  </si>
  <si>
    <t>CLNS-SP</t>
  </si>
  <si>
    <t>Extra Colinas</t>
  </si>
  <si>
    <t>Av. Jorge Zarur, 100</t>
  </si>
  <si>
    <t>São José dos Campos</t>
  </si>
  <si>
    <t>CGHS-SP</t>
  </si>
  <si>
    <t>Congonhas</t>
  </si>
  <si>
    <t>Av. Moreira Guimarães, 631 - 657</t>
  </si>
  <si>
    <t>FLNP-SC</t>
  </si>
  <si>
    <t>Florianópolis</t>
  </si>
  <si>
    <t>Rod. José Carlos Daux, 5500 - Square Sc Corporate</t>
  </si>
  <si>
    <t>CPCB-RJ</t>
  </si>
  <si>
    <t>Copacabana</t>
  </si>
  <si>
    <t>Av. Nossa Senhora De Copacabana, 1246</t>
  </si>
  <si>
    <t>RJ</t>
  </si>
  <si>
    <t>Rio de Janeiro</t>
  </si>
  <si>
    <t>INDT-SP</t>
  </si>
  <si>
    <t>Indaiatuba</t>
  </si>
  <si>
    <t>Alameda Filtros Mann, 670 - Polo Shopping Indaiatuba</t>
  </si>
  <si>
    <t>ARAC-SP</t>
  </si>
  <si>
    <t>Araçatuba</t>
  </si>
  <si>
    <t>Av. Brasília, 2737</t>
  </si>
  <si>
    <t>RDLT-SP</t>
  </si>
  <si>
    <t>Radial Leste</t>
  </si>
  <si>
    <t>Av. Alcântara Machado , 3300</t>
  </si>
  <si>
    <t>3T18</t>
  </si>
  <si>
    <t>RJAF-SP</t>
  </si>
  <si>
    <t>Ricardo Jafet</t>
  </si>
  <si>
    <t>Av. Dr. Ricardo Jafet, 1750</t>
  </si>
  <si>
    <t>CGDE-MS</t>
  </si>
  <si>
    <t>Campo Grande</t>
  </si>
  <si>
    <t>Av. Afonso Pena, 5420</t>
  </si>
  <si>
    <t>MS</t>
  </si>
  <si>
    <t>RAJA-MG</t>
  </si>
  <si>
    <t>Raja Gabaglia</t>
  </si>
  <si>
    <t>Av. Raja Gabaglia, 3230</t>
  </si>
  <si>
    <t>2T18</t>
  </si>
  <si>
    <t>PBAR-SP</t>
  </si>
  <si>
    <t>Pereira Barreto</t>
  </si>
  <si>
    <t>Rua Thales Dos Santos Freire, 36/40 - Quadra 8B Lot 26,27,28,29 E 30</t>
  </si>
  <si>
    <t>São Bernardo do Campo</t>
  </si>
  <si>
    <t>ANHM-SP</t>
  </si>
  <si>
    <t>Anhaia Mello</t>
  </si>
  <si>
    <t>Av. Prof. Luiz Ignacio Anhaia Mello, 5657 - Junto Ao Roldão</t>
  </si>
  <si>
    <t>1T18</t>
  </si>
  <si>
    <t>BQMA-SP</t>
  </si>
  <si>
    <t>Bosque Maia</t>
  </si>
  <si>
    <t>Av. Paulo Faccini, 1385</t>
  </si>
  <si>
    <t>Guarulhos</t>
  </si>
  <si>
    <t>SJRP-SP</t>
  </si>
  <si>
    <t>São José do Rio Preto</t>
  </si>
  <si>
    <t>Av. Pres. Juscelino K. Oliveira, 400</t>
  </si>
  <si>
    <t>PCBU-SP</t>
  </si>
  <si>
    <t>Pacaembu</t>
  </si>
  <si>
    <t>Praça Charles Miller, 117</t>
  </si>
  <si>
    <t>4T17</t>
  </si>
  <si>
    <t>GPIR-SP</t>
  </si>
  <si>
    <t>Giovanni Pirelli</t>
  </si>
  <si>
    <t>Rua Giovanni Battista Pirelli, 1645</t>
  </si>
  <si>
    <t>SCAR-SP</t>
  </si>
  <si>
    <t>São Carlos</t>
  </si>
  <si>
    <t>Av. Francisco Pereira Lopes, 1701</t>
  </si>
  <si>
    <t>JAPE-SP</t>
  </si>
  <si>
    <t>Jacu Pêssego</t>
  </si>
  <si>
    <t>Av. Jacu Pêssego , 4710</t>
  </si>
  <si>
    <t>MCNA-RJ</t>
  </si>
  <si>
    <t>Extra Maracanã</t>
  </si>
  <si>
    <t>Rua José Higino, 115 - Dentro Do Extra Maracanã</t>
  </si>
  <si>
    <t>CATU-PR</t>
  </si>
  <si>
    <t>Catuai Londrina</t>
  </si>
  <si>
    <t>Rod. Mabio Gonçalves Palhano, 195 - Em Frente Ao Catuaí Shopping</t>
  </si>
  <si>
    <t>3T17</t>
  </si>
  <si>
    <t>Londrina</t>
  </si>
  <si>
    <t>POMP-SP</t>
  </si>
  <si>
    <t>Pompeia</t>
  </si>
  <si>
    <t>Av. Francisco Matarazzo, 2000 - Complexo Sp Mega Stores</t>
  </si>
  <si>
    <t>ITAM-SP</t>
  </si>
  <si>
    <t>Itaim</t>
  </si>
  <si>
    <t>Rua Bandeira Paulista, 982</t>
  </si>
  <si>
    <t>2T17</t>
  </si>
  <si>
    <t>MOIN-RS</t>
  </si>
  <si>
    <t>Moinhos de Vento</t>
  </si>
  <si>
    <t>Rua Quintino Bocaiuva, 433</t>
  </si>
  <si>
    <t>Washington Luís</t>
  </si>
  <si>
    <t>Av. Washington Luís, 2737</t>
  </si>
  <si>
    <t>ASAN-DF</t>
  </si>
  <si>
    <t>Asa Norte</t>
  </si>
  <si>
    <t>St Stn, Conjunto D, Bloco2/B, S/N - Terminal Norte Conj D Bloco2/B</t>
  </si>
  <si>
    <t>DF</t>
  </si>
  <si>
    <t>Brasília</t>
  </si>
  <si>
    <t>PAMP-MG</t>
  </si>
  <si>
    <t>Pampulha</t>
  </si>
  <si>
    <t>Av. Professor Magalhães Penido, 1000</t>
  </si>
  <si>
    <t>ACST-SP</t>
  </si>
  <si>
    <t>Santos Ana Costa</t>
  </si>
  <si>
    <t>Av. Ana Costa, 215</t>
  </si>
  <si>
    <t>Santos</t>
  </si>
  <si>
    <t>SMNA-PR</t>
  </si>
  <si>
    <t>Seminário</t>
  </si>
  <si>
    <t>Av. Nossa Senhora Aparecida, 582</t>
  </si>
  <si>
    <t>SVCT-SP</t>
  </si>
  <si>
    <t>São Vicente</t>
  </si>
  <si>
    <t>Av. Antônio Emmerick, 23</t>
  </si>
  <si>
    <t>PROT-RS</t>
  </si>
  <si>
    <t>Protásio Alves</t>
  </si>
  <si>
    <t>Av. Protásio Alves, 4194 - Loja 2</t>
  </si>
  <si>
    <t>1T17</t>
  </si>
  <si>
    <t>BAME-RJ</t>
  </si>
  <si>
    <t>Barra Américas</t>
  </si>
  <si>
    <t>Av. Das Américas, 6571 - Lote 02 Pal 45164</t>
  </si>
  <si>
    <t>RPTO-SP</t>
  </si>
  <si>
    <t>Carrefour Ribeirão Shopping</t>
  </si>
  <si>
    <t>Av. Coronel Fernando Ferreira Leite, 1540 - Ribeirão Shopping</t>
  </si>
  <si>
    <t>4T16</t>
  </si>
  <si>
    <t>BAUR-SP</t>
  </si>
  <si>
    <t>Bauru</t>
  </si>
  <si>
    <t>Rua Rubens Pagani , 444</t>
  </si>
  <si>
    <t>EPIA-DF</t>
  </si>
  <si>
    <t>Brasília EPIA</t>
  </si>
  <si>
    <t>Epia Sul, , Lote 3</t>
  </si>
  <si>
    <t>TMBO-SP</t>
  </si>
  <si>
    <t>Tamboré</t>
  </si>
  <si>
    <t>Alameda Araguaia, 2179 - Parte A, Junto À Kalunga</t>
  </si>
  <si>
    <t>Barueri</t>
  </si>
  <si>
    <t>PLAV-SP</t>
  </si>
  <si>
    <t>Plaza Avenida Shopping</t>
  </si>
  <si>
    <t>Av. José Munia, 4775 - Shopping Plaza Avenida, Piso T</t>
  </si>
  <si>
    <t>AUGT-SP</t>
  </si>
  <si>
    <t>Augusta</t>
  </si>
  <si>
    <t>Rua Augusta , 215</t>
  </si>
  <si>
    <t>STAD-SP</t>
  </si>
  <si>
    <t>Av. Ramiro Colleoni , 355</t>
  </si>
  <si>
    <t>CDJD-SP</t>
  </si>
  <si>
    <t>Cidade Jardim</t>
  </si>
  <si>
    <t>Av Dos Tajuras, 147 - 161</t>
  </si>
  <si>
    <t>3T16</t>
  </si>
  <si>
    <t>JGRE-SP</t>
  </si>
  <si>
    <t>Jaguaré</t>
  </si>
  <si>
    <t>Av. Corifeu De Azevedo Marques, 4529 - Lado Ímpar Da Corifeu</t>
  </si>
  <si>
    <t>PIRA-SP</t>
  </si>
  <si>
    <t>Piracicaba</t>
  </si>
  <si>
    <t>Av. Centenário, 780</t>
  </si>
  <si>
    <t>2T16</t>
  </si>
  <si>
    <t>ABVT-SP</t>
  </si>
  <si>
    <t>Alto da Boa Vista</t>
  </si>
  <si>
    <t>Av. Adolfo Pinheiro, 1600</t>
  </si>
  <si>
    <t>IMIG-SP</t>
  </si>
  <si>
    <t>Carrefour Imigrantes</t>
  </si>
  <si>
    <t>Rua Ribeiro Lacerda, 940 - Estacionamento G3 Carrefour</t>
  </si>
  <si>
    <t>NSCA-MG</t>
  </si>
  <si>
    <t>Nossa Senhora do Carmo</t>
  </si>
  <si>
    <t>Av. Nossa Senhora Do Carmo, 1448</t>
  </si>
  <si>
    <t>4T15</t>
  </si>
  <si>
    <t>CTMN-MG</t>
  </si>
  <si>
    <t>Center Minas</t>
  </si>
  <si>
    <t>Av. Pastor Anselmo Silvestre, 1395 , 1495 - Shopping Center Minas</t>
  </si>
  <si>
    <t>CBUI-SP</t>
  </si>
  <si>
    <t>Cambuí</t>
  </si>
  <si>
    <t>Av. Doutor Moraes Sales, 2326</t>
  </si>
  <si>
    <t>3T15</t>
  </si>
  <si>
    <t>Campinas</t>
  </si>
  <si>
    <t>MGYA-SP</t>
  </si>
  <si>
    <t>Manuel Gaya</t>
  </si>
  <si>
    <t>Rua Manuel Gaya, 2000</t>
  </si>
  <si>
    <t>FBYT-GO</t>
  </si>
  <si>
    <t>Parque Flamboyant</t>
  </si>
  <si>
    <t>Av. Deputado Jamel Cecílio, S/N - Quadra B16, Lotes 17/19</t>
  </si>
  <si>
    <t>MOOC-SP</t>
  </si>
  <si>
    <t>Mooca</t>
  </si>
  <si>
    <t>Av. Paes De Barros, 1654</t>
  </si>
  <si>
    <t>MRBI-SP</t>
  </si>
  <si>
    <t>Morumbi</t>
  </si>
  <si>
    <t>Rua Aureliano Guimarães, 201</t>
  </si>
  <si>
    <t>2T15</t>
  </si>
  <si>
    <t>SCSU-SP</t>
  </si>
  <si>
    <t>Carrefour São Caetano</t>
  </si>
  <si>
    <t>Av. Do Estado, 1750 - Junto Ao Carrefour</t>
  </si>
  <si>
    <t>4T13</t>
  </si>
  <si>
    <t>São Caetano do Sul</t>
  </si>
  <si>
    <t>AFCO-SP</t>
  </si>
  <si>
    <t>Anália Franco</t>
  </si>
  <si>
    <t>Av. Regente Feijó, 677</t>
  </si>
  <si>
    <t>PSAG-GO</t>
  </si>
  <si>
    <t>Passeio das Águas</t>
  </si>
  <si>
    <t>Av. Perimetral Norte, 8303 - Fazenda Das Caveiras</t>
  </si>
  <si>
    <t>MNLH-RJ</t>
  </si>
  <si>
    <t>Carrefour Manilha</t>
  </si>
  <si>
    <t>Travessa Oliveira Botelho, 349 - Dentro Do Carrefour Manilha</t>
  </si>
  <si>
    <t>São Gonçalo</t>
  </si>
  <si>
    <t>IGES-SP</t>
  </si>
  <si>
    <t>Iguatemi Esplanada</t>
  </si>
  <si>
    <t>Av. Gisele Constantino, 1850 - Shopping Iguatemi Esplanada</t>
  </si>
  <si>
    <t>Votorantim</t>
  </si>
  <si>
    <t>GUJA-SP</t>
  </si>
  <si>
    <t>Av. Adhemar De Barros, 1935</t>
  </si>
  <si>
    <t>3T13</t>
  </si>
  <si>
    <t>BTTA-SP</t>
  </si>
  <si>
    <t>Butantã</t>
  </si>
  <si>
    <t>Av. Professor Francisco Morato, 1796 - 1798</t>
  </si>
  <si>
    <t>1T13</t>
  </si>
  <si>
    <t>JUND-SP</t>
  </si>
  <si>
    <t>Jundiaí</t>
  </si>
  <si>
    <t>Av. Antonio Frederico Ozanan, 3003 - Junto Ao Atacadista Roldão</t>
  </si>
  <si>
    <t>4T12</t>
  </si>
  <si>
    <t>BAND-SP</t>
  </si>
  <si>
    <t>Bandeirantes</t>
  </si>
  <si>
    <t>Av. Dos Bandeirantes, 2040</t>
  </si>
  <si>
    <t>BSIA-DF</t>
  </si>
  <si>
    <t>Brasília SIA</t>
  </si>
  <si>
    <t>Sia Trecho 02, Lotes 65/95 , 65/95</t>
  </si>
  <si>
    <t>LMAO-SP</t>
  </si>
  <si>
    <t>Limão</t>
  </si>
  <si>
    <t>Av. Otaviano Alves De Lima, 1480</t>
  </si>
  <si>
    <t>3T12</t>
  </si>
  <si>
    <t>STCE-SP</t>
  </si>
  <si>
    <t>Santa Cecília</t>
  </si>
  <si>
    <t>Av. General Olímpio Da Silveira, 68</t>
  </si>
  <si>
    <t>2T12</t>
  </si>
  <si>
    <t>LTPL-SP</t>
  </si>
  <si>
    <t>Litoral Plaza</t>
  </si>
  <si>
    <t>Av. Ayrton Senna Da Silva, 1511 - Litoral Plaza Shopping</t>
  </si>
  <si>
    <t>4T11</t>
  </si>
  <si>
    <t>SCBA-SP</t>
  </si>
  <si>
    <t>Sorocaba</t>
  </si>
  <si>
    <t>Av. Dom Aguirre, 2121</t>
  </si>
  <si>
    <t>2T11</t>
  </si>
  <si>
    <t>MCCO-SP</t>
  </si>
  <si>
    <t>Santos Macuco</t>
  </si>
  <si>
    <t>Rua Dr. Manoel Tourinho, 385</t>
  </si>
  <si>
    <t>4T10</t>
  </si>
  <si>
    <t>GRLH-SP</t>
  </si>
  <si>
    <t>Av. Guarulhos, 2598</t>
  </si>
  <si>
    <t>MOGI-SP</t>
  </si>
  <si>
    <t>Mogi das Cruzes</t>
  </si>
  <si>
    <t>Av. Francisco Rodrigues Filho, 1550</t>
  </si>
  <si>
    <t>2T08</t>
  </si>
  <si>
    <t>SBCA-SP</t>
  </si>
  <si>
    <t>São Bernardo</t>
  </si>
  <si>
    <t>Av. Rotary, 825 - Junto Ao Center Castilho</t>
  </si>
  <si>
    <t>2T07</t>
  </si>
  <si>
    <t>IPIR-SP</t>
  </si>
  <si>
    <t>Ipiranga</t>
  </si>
  <si>
    <t>Av. Presidente Tancredo Neves, 600</t>
  </si>
  <si>
    <t>1T07</t>
  </si>
  <si>
    <t>ALPH-SP</t>
  </si>
  <si>
    <t>Alphaville</t>
  </si>
  <si>
    <t>Av. Alphaville, 580</t>
  </si>
  <si>
    <t>1T06</t>
  </si>
  <si>
    <t>DOMP-SP</t>
  </si>
  <si>
    <t>Dom Pedro</t>
  </si>
  <si>
    <t>Av. Guilherme Campos, 500 - Shopping Parque Dom Pedro</t>
  </si>
  <si>
    <t>4T05</t>
  </si>
  <si>
    <t>TIET-SP</t>
  </si>
  <si>
    <t>Marginal Tietê</t>
  </si>
  <si>
    <t>Av. Presidente Castelo Branco, 1795</t>
  </si>
  <si>
    <t>3T02</t>
  </si>
  <si>
    <t>Fluxo de Caixa Operacional</t>
  </si>
  <si>
    <t>Lucro Antes de Imposto de Renda e da Contribuição Social</t>
  </si>
  <si>
    <t>Depreciação e Amortização</t>
  </si>
  <si>
    <t>Depreciação - direito de uso (CPC 06 (R2)/IFRS 16)</t>
  </si>
  <si>
    <t>Despesa de juros - direito de uso (CPC 06 (R2)/IFRS 16)</t>
  </si>
  <si>
    <t>Opções Outorgadas Reconhecidas</t>
  </si>
  <si>
    <t>Juros Sobre Empréstimos e Financiamentos</t>
  </si>
  <si>
    <t>Baixa de Imobilizado</t>
  </si>
  <si>
    <t>Provisão para Riscos Cíveis e Trabalhistas</t>
  </si>
  <si>
    <t>Rendimento de Aplicações Financeiras</t>
  </si>
  <si>
    <t>Reembolso de Benfeitorias</t>
  </si>
  <si>
    <t>Variação no Capital de Giro</t>
  </si>
  <si>
    <t>Ativo</t>
  </si>
  <si>
    <t>Contas a Receber</t>
  </si>
  <si>
    <t>Estoque</t>
  </si>
  <si>
    <t>Passivo</t>
  </si>
  <si>
    <t>Fornecedores</t>
  </si>
  <si>
    <t>Obrigações trabalhistas e previdenciárias</t>
  </si>
  <si>
    <t>Obrigações tributárias</t>
  </si>
  <si>
    <t>Imposto de Renda e Contribuição Social Pagos</t>
  </si>
  <si>
    <t>Juros pagos sobre direito de uso (CPC 06 (R2)/IFRS 16)</t>
  </si>
  <si>
    <t>Juros Pagos Sobre Empréstimos e Financiamentos</t>
  </si>
  <si>
    <t>Fluxo de Caixa de Investimento</t>
  </si>
  <si>
    <t>Aplicação Financeira</t>
  </si>
  <si>
    <t>Aquisição de Imobilizado e Intangível</t>
  </si>
  <si>
    <t>Fluxo de Caixa de Financiamento</t>
  </si>
  <si>
    <t>Pagamento de Empréstimos e Financiamentos</t>
  </si>
  <si>
    <t>Aumento de Capital</t>
  </si>
  <si>
    <t>Custos de Transação na Emissão de Ações Pagas</t>
  </si>
  <si>
    <t>Pagamento de direito de uso (CPC 06 (R2)/IFRS 16)</t>
  </si>
  <si>
    <t>Fluxo de Caixa Líquido</t>
  </si>
  <si>
    <t>Caixa e Equivalentes de Caixa no Início do Período</t>
  </si>
  <si>
    <t>Caixa e Equivalentes de Caixa no Fim do Período</t>
  </si>
  <si>
    <t>DRE sem IFRS16</t>
  </si>
  <si>
    <t>DRE com IFRS16</t>
  </si>
  <si>
    <t>Reconciliação IFRS16</t>
  </si>
  <si>
    <t>Balanço Patrimonial sem IFRS16</t>
  </si>
  <si>
    <t>Balanço Patrimonial com IFRS16</t>
  </si>
  <si>
    <t>Fluxo de Caixa sem IFRS16</t>
  </si>
  <si>
    <t>Fluxo de Caixa com IFRS16</t>
  </si>
  <si>
    <t>Dados Operacionais</t>
  </si>
  <si>
    <t>4T20</t>
  </si>
  <si>
    <t>PLOT-RS</t>
  </si>
  <si>
    <t>Pelotas</t>
  </si>
  <si>
    <t>Av. Ferreira Viana, 1511</t>
  </si>
  <si>
    <t>CTIA-SP</t>
  </si>
  <si>
    <t>Rodovia Raposo Tavares km 21 - setor 2</t>
  </si>
  <si>
    <t>VLMA-SP</t>
  </si>
  <si>
    <t>Vila Mariana</t>
  </si>
  <si>
    <t>Rua Domingos De Morais, 939</t>
  </si>
  <si>
    <t>ITTB-SP</t>
  </si>
  <si>
    <t>Itatiba</t>
  </si>
  <si>
    <t>Av. Marechal Castelo Branco, 55</t>
  </si>
  <si>
    <t>(1) No 2Q20, R$293 mil referentes a doações de mercadorias feitas pelas lojas foram registrados em Despesas Com Vendas. Estes valores foram reclassificados para Custo das Mercadorias Vendidas e dos Serviços Prestados no 3Q20, sendo que estes valores foram ajustados na tabela acima para fins comparativos.</t>
  </si>
  <si>
    <t>Reconciliação EBITDA – Demonstrações Financeiras vs. EBITDA Ajustado (R$ milhares)  exceto quando indicado</t>
  </si>
  <si>
    <t>Crédito de PIS/Cofins sobre Depreciação - Direito de Uso (CPC 06 (R2)/IFRS 16)</t>
  </si>
  <si>
    <t>Inauguração</t>
  </si>
  <si>
    <t>Trim. Inaug.</t>
  </si>
  <si>
    <t>Área (m²)</t>
  </si>
  <si>
    <t>Endereço</t>
  </si>
  <si>
    <t>UF</t>
  </si>
  <si>
    <t>WLUI-SP*</t>
  </si>
  <si>
    <t>3T09</t>
  </si>
  <si>
    <t xml:space="preserve"> Demonstração de Fluxo de Caixa  (R$ milhares) - IFRS16</t>
  </si>
  <si>
    <t xml:space="preserve"> Balanço Patrimonial (R$ milhares) - IFRS 16</t>
  </si>
  <si>
    <t>BOVG-PE</t>
  </si>
  <si>
    <t>Boa Viagem</t>
  </si>
  <si>
    <t>CCVE-PR</t>
  </si>
  <si>
    <t>Cascavel</t>
  </si>
  <si>
    <t>Av. Professor Joao Medeiros, 139</t>
  </si>
  <si>
    <t>Av. Brasil, 4254 - Centro</t>
  </si>
  <si>
    <t>DNTC-RS</t>
  </si>
  <si>
    <t>Cristal</t>
  </si>
  <si>
    <t>Av. Diário de Notícias, 1500 </t>
  </si>
  <si>
    <t>BFGO-RJ</t>
  </si>
  <si>
    <t>Botafogo Polidoro</t>
  </si>
  <si>
    <t>Rua General Polidoro, 113</t>
  </si>
  <si>
    <t>GRUP-SP</t>
  </si>
  <si>
    <t>Guarulhos Pimentas</t>
  </si>
  <si>
    <t>Estrada Presidente Juscelino Kubitschek de Oliveira, 4414</t>
  </si>
  <si>
    <t>NHBG-RS</t>
  </si>
  <si>
    <t>Novo Hamburgo</t>
  </si>
  <si>
    <t>Rua Castro Alves 205</t>
  </si>
  <si>
    <t>LAUZ-SP</t>
  </si>
  <si>
    <t>Lauzane Paulista</t>
  </si>
  <si>
    <t>SOTT-SP</t>
  </si>
  <si>
    <t>CNOA-RS</t>
  </si>
  <si>
    <t>Canoas</t>
  </si>
  <si>
    <t>Sorocaba Tauste</t>
  </si>
  <si>
    <t>Av. Direitos Humanos, 1436</t>
  </si>
  <si>
    <t>Av. General Carneiro, 1120</t>
  </si>
  <si>
    <t>Av. Getúlio Vargas, 6401</t>
  </si>
  <si>
    <t>CPIC-SP</t>
  </si>
  <si>
    <t>MAUA-SP</t>
  </si>
  <si>
    <t>Carapicuíba</t>
  </si>
  <si>
    <t>Shopping Mauá</t>
  </si>
  <si>
    <t>1T21</t>
  </si>
  <si>
    <t>Av Inocêncio Seráfico, 3375 - Vila Silva Ribeiro</t>
  </si>
  <si>
    <t>Av Governador Mário Covas Junior, Centro</t>
  </si>
  <si>
    <t>Mauá</t>
  </si>
  <si>
    <t>2020</t>
  </si>
  <si>
    <t>Outras Obrigações </t>
  </si>
  <si>
    <t>(1) Valores obtidos a partir das demonstrações dos fluxos de caixa das demonstrações financeiras, incluindo efeito de depreciação de reembolso de benfeitorias.</t>
  </si>
  <si>
    <t>(2) Valores obtidos das demonstrações dos fluxos de caixa das demonstrações financeiras.</t>
  </si>
  <si>
    <t>(3) Valores obtidos das notas explicativas 22.3 (Pagamentos de arrendamentos) e 22.5 (Créditos de PIS/COFINS sobre Despesas de Juros - Direito de Uso).</t>
  </si>
  <si>
    <t>AMER-SP</t>
  </si>
  <si>
    <t>Americana</t>
  </si>
  <si>
    <t>Av. Paulista, 985</t>
  </si>
  <si>
    <t>FOZI-PR</t>
  </si>
  <si>
    <t>Foz do Iguaçu</t>
  </si>
  <si>
    <t>Av. Paraná, 1270</t>
  </si>
  <si>
    <t>TEOD-SP</t>
  </si>
  <si>
    <t>Teodoro Sampaio</t>
  </si>
  <si>
    <t>Rua Teodoro Sampaio, 1424</t>
  </si>
  <si>
    <t>PMAS-TO</t>
  </si>
  <si>
    <t>Palmas</t>
  </si>
  <si>
    <t>2T21</t>
  </si>
  <si>
    <t>TO</t>
  </si>
  <si>
    <t>Norte</t>
  </si>
  <si>
    <t>Q. 101 Sul Avenida LO 3, S/N</t>
  </si>
  <si>
    <t>Baixas - IFRS16</t>
  </si>
  <si>
    <t>3T21</t>
  </si>
  <si>
    <t>VISA-RJ</t>
  </si>
  <si>
    <t>Vila Isabel</t>
  </si>
  <si>
    <t>Rua Teodoro da Silva, 668</t>
  </si>
  <si>
    <t>CGUA-SP</t>
  </si>
  <si>
    <t>Caraguatatuba</t>
  </si>
  <si>
    <t>Rua Vereador Antônio Cruz Arouca, 200</t>
  </si>
  <si>
    <t>VRAO-SP</t>
  </si>
  <si>
    <t>Vicente Rao</t>
  </si>
  <si>
    <t>Av. Professor Vicente Rao, 1700</t>
  </si>
  <si>
    <t>SERR-ES</t>
  </si>
  <si>
    <t>Serra</t>
  </si>
  <si>
    <t>Av. Eldes Scherrer Souza, 566</t>
  </si>
  <si>
    <t>TRMS-SP</t>
  </si>
  <si>
    <t xml:space="preserve">Shopping Trimais </t>
  </si>
  <si>
    <t>Av. Tucuruvi, 248</t>
  </si>
  <si>
    <t>DJBA-AM</t>
  </si>
  <si>
    <t>Djalma Batista</t>
  </si>
  <si>
    <t>Av. Djalma Batista, 3000</t>
  </si>
  <si>
    <t>Manaus</t>
  </si>
  <si>
    <t>AM</t>
  </si>
  <si>
    <t>UBRB-MG</t>
  </si>
  <si>
    <t>Uberaba</t>
  </si>
  <si>
    <t>Av. Leopoldino de Oliveira, 4001</t>
  </si>
  <si>
    <t>NTZN-RN</t>
  </si>
  <si>
    <t>Natal Zona Norte</t>
  </si>
  <si>
    <t>Av. Dr. João Medeiros Filho, 1420</t>
  </si>
  <si>
    <t>ILHG-RJ</t>
  </si>
  <si>
    <t>Ilha do Governador</t>
  </si>
  <si>
    <t>Estrada do Galeão 1770 - Jardim Carioca</t>
  </si>
  <si>
    <t>BLUM-SC</t>
  </si>
  <si>
    <t>Blumenau</t>
  </si>
  <si>
    <t>R. São Paulo, 1629 - Itoupava Seca</t>
  </si>
  <si>
    <t>NDTN-SP</t>
  </si>
  <si>
    <t>Nordestina</t>
  </si>
  <si>
    <t>Av. Nordestina, 2740</t>
  </si>
  <si>
    <t>JFIR-SP</t>
  </si>
  <si>
    <t>João Firmino</t>
  </si>
  <si>
    <t>Av. João Firmino, 342</t>
  </si>
  <si>
    <t>BJDB-DF</t>
  </si>
  <si>
    <t>Brasília Jardim Botânico</t>
  </si>
  <si>
    <t>Q. 1 Lote E - Av. Das Paineiras , S/N</t>
  </si>
  <si>
    <t>SMRE-SP</t>
  </si>
  <si>
    <t>Sumaré</t>
  </si>
  <si>
    <t>Av. da Amizade, 2371</t>
  </si>
  <si>
    <t>PCCD-MG</t>
  </si>
  <si>
    <t>Poços de Caldas</t>
  </si>
  <si>
    <t>Av. João Pinheiro, 711</t>
  </si>
  <si>
    <t>JDIC-RJ</t>
  </si>
  <si>
    <t>Jardim Icaraí</t>
  </si>
  <si>
    <t>R. Dr. Paulo César, 249 - Santa Rosa</t>
  </si>
  <si>
    <t>Niterói</t>
  </si>
  <si>
    <t>VGLV-SP</t>
  </si>
  <si>
    <t>Vila Galvão</t>
  </si>
  <si>
    <t>4T21</t>
  </si>
  <si>
    <t>R. Maria Primo de Jesus, 47/69</t>
  </si>
  <si>
    <t>AGMN-PE</t>
  </si>
  <si>
    <t>Agamenon Magalhães</t>
  </si>
  <si>
    <t>Av. Gov. Agamenon Magalhães, 3855</t>
  </si>
  <si>
    <t>VALP-GO</t>
  </si>
  <si>
    <t>Shopping Val Paraíso</t>
  </si>
  <si>
    <t>Q. 1 Valparaíso Shopping, S/N</t>
  </si>
  <si>
    <t>Valparaíso de Goiás</t>
  </si>
  <si>
    <t>2021</t>
  </si>
  <si>
    <t>(-) Baixa de direito de uso (CPC 06 (R2)/IFRS 16)</t>
  </si>
  <si>
    <t>Contas a pagar pela aquisição de controladas</t>
  </si>
  <si>
    <r>
      <t>Efeito ressarcimento tributário CAT-42</t>
    </r>
    <r>
      <rPr>
        <vertAlign val="superscript"/>
        <sz val="11"/>
        <color theme="1"/>
        <rFont val="Calibri"/>
        <family val="2"/>
      </rPr>
      <t>(2)</t>
    </r>
  </si>
  <si>
    <r>
      <t>2T20</t>
    </r>
    <r>
      <rPr>
        <b/>
        <vertAlign val="superscript"/>
        <sz val="11"/>
        <color theme="0"/>
        <rFont val="Calibri"/>
        <family val="2"/>
        <scheme val="minor"/>
      </rPr>
      <t>(1)</t>
    </r>
  </si>
  <si>
    <r>
      <t>3T20</t>
    </r>
    <r>
      <rPr>
        <b/>
        <vertAlign val="superscript"/>
        <sz val="11"/>
        <color theme="0"/>
        <rFont val="Calibri"/>
        <family val="2"/>
        <scheme val="minor"/>
      </rPr>
      <t>(1)</t>
    </r>
  </si>
  <si>
    <t>(4) Refere-se aos créditos tributários  da CAT-42 (ICMS relacionado ao regime de substituição tributária, quando as mercadorias são transferidas ou vendidas dos CDs de São Paulo para as lojas e clientes de outros estados). Como esses créditos foram reconhecidos de forma integral em dezembro de 2021, realizamos um ajuste no EBITDA para retirar o efeito dos créditos relacionados ao período de nove meses findo em 30 de setembro de 2021 do 4T21 e distribuí-lo para os demais trimestres de acordo com o período ao qual os mesmos se referem.</t>
  </si>
  <si>
    <t>ITGU-SC</t>
  </si>
  <si>
    <t>Shopping Itaguacu</t>
  </si>
  <si>
    <t>R. Gerôncio Thives, 1079</t>
  </si>
  <si>
    <t>JABT-PE</t>
  </si>
  <si>
    <t>Jaboatão Dos Guararapes</t>
  </si>
  <si>
    <t>Av. Ayrton Senna da Silva, 1485</t>
  </si>
  <si>
    <t>Jaboatão dos Guararapes</t>
  </si>
  <si>
    <t>WSOA-CE</t>
  </si>
  <si>
    <t>Washington Soares</t>
  </si>
  <si>
    <t>Av. Washington Soares, 2300</t>
  </si>
  <si>
    <t>RPVG-SP</t>
  </si>
  <si>
    <t>Presidente Vargas</t>
  </si>
  <si>
    <t>Av. Pres. Vargas, 2265</t>
  </si>
  <si>
    <t>JDBT-RJ</t>
  </si>
  <si>
    <t>Jardim Botânico</t>
  </si>
  <si>
    <t>R. Jardim Botânico, 733</t>
  </si>
  <si>
    <t>SHGR-RJ</t>
  </si>
  <si>
    <t>Shopping Grande Rio</t>
  </si>
  <si>
    <t>R. Maria Soares Sendas, 111</t>
  </si>
  <si>
    <t>São João de Meriti</t>
  </si>
  <si>
    <t>ANGL-SP</t>
  </si>
  <si>
    <t>Angélica</t>
  </si>
  <si>
    <t>Av Angélica, 2011</t>
  </si>
  <si>
    <t>PSMC-AL</t>
  </si>
  <si>
    <t>Parque Shopping Maceió</t>
  </si>
  <si>
    <t>Av. Comendador Gustavo Paiva, 5945</t>
  </si>
  <si>
    <t>Maceió</t>
  </si>
  <si>
    <t>AL</t>
  </si>
  <si>
    <t>GBSL-DF</t>
  </si>
  <si>
    <t>Gilberto Salomão</t>
  </si>
  <si>
    <t>BL. F, Shis Qi 5 Conjunto 16, 5</t>
  </si>
  <si>
    <t>GVGC-SP</t>
  </si>
  <si>
    <t>Giovanni Gronchi</t>
  </si>
  <si>
    <t>Av. Giovanni Gronchi, 3280</t>
  </si>
  <si>
    <t>PTBA-BA</t>
  </si>
  <si>
    <t>Pituba</t>
  </si>
  <si>
    <t>Av. Manoel Dias da Silva, 1251</t>
  </si>
  <si>
    <t>ITPT-SP</t>
  </si>
  <si>
    <t>Itapetininga</t>
  </si>
  <si>
    <t>Rua Prudente de Moraes, 317</t>
  </si>
  <si>
    <t>1T22</t>
  </si>
  <si>
    <t>W3NT-DF</t>
  </si>
  <si>
    <t>W3 Norte</t>
  </si>
  <si>
    <t>Comércio Residencial Norte, 502</t>
  </si>
  <si>
    <t>GAMA-DF</t>
  </si>
  <si>
    <t>Gama Leste</t>
  </si>
  <si>
    <t>SIND QI 1 - Pte. Alta Norte, S/N</t>
  </si>
  <si>
    <t>TORS-PR</t>
  </si>
  <si>
    <t>Torres</t>
  </si>
  <si>
    <t>Av. Com. Franco, 2958</t>
  </si>
  <si>
    <t>TQTP-AM</t>
  </si>
  <si>
    <t>Torquato Tapajós</t>
  </si>
  <si>
    <t>Av Torquato Tapajós, 313 - Flores</t>
  </si>
  <si>
    <t>SPAN-MT</t>
  </si>
  <si>
    <t>Shopping Pantanal</t>
  </si>
  <si>
    <t>Av. Historiador Rubens de Mendonça, 3300</t>
  </si>
  <si>
    <t>Cuiabá</t>
  </si>
  <si>
    <t>PNMR-PE</t>
  </si>
  <si>
    <t>Parnamirim</t>
  </si>
  <si>
    <t>Av. Dezessete de Agosto, 287</t>
  </si>
  <si>
    <t>EDFC-SP</t>
  </si>
  <si>
    <t>GVDL-SP</t>
  </si>
  <si>
    <t>Edgard Facó</t>
  </si>
  <si>
    <t>Gastão Vidigal</t>
  </si>
  <si>
    <t>Av General Edgard Facó, 830 - Freguesia Do Ó</t>
  </si>
  <si>
    <t>AV Dr Gastao Vidigal, 1555</t>
  </si>
  <si>
    <t>SZNO-SP</t>
  </si>
  <si>
    <t>Shopping Suzano</t>
  </si>
  <si>
    <t>R Sete de Setembro, 555</t>
  </si>
  <si>
    <t>Suzano</t>
  </si>
  <si>
    <t>SMOC-SP</t>
  </si>
  <si>
    <t>Mooca Plaza Shopping</t>
  </si>
  <si>
    <t>2T22</t>
  </si>
  <si>
    <t>Rua Cap. Pacheco e Chaves, 313</t>
  </si>
  <si>
    <t>SIND-MG</t>
  </si>
  <si>
    <t>Shopping Independência</t>
  </si>
  <si>
    <t>Av. Presidente Itamar Franco, 3600</t>
  </si>
  <si>
    <r>
      <t>1T22</t>
    </r>
    <r>
      <rPr>
        <b/>
        <vertAlign val="superscript"/>
        <sz val="11"/>
        <color theme="0"/>
        <rFont val="Calibri"/>
        <family val="2"/>
      </rPr>
      <t>(3)</t>
    </r>
  </si>
  <si>
    <r>
      <t>Impacto IR e CS sobre efeito ressarcimento tributário CAT-42</t>
    </r>
    <r>
      <rPr>
        <vertAlign val="superscript"/>
        <sz val="11"/>
        <color theme="1"/>
        <rFont val="Calibri"/>
        <family val="2"/>
      </rPr>
      <t>(2)</t>
    </r>
  </si>
  <si>
    <t>(-) Plano de Opção de Compra de Ações (Não caixa)</t>
  </si>
  <si>
    <t>(-) Efeitos Não Recorrentes Ajustados no EBITDA</t>
  </si>
  <si>
    <t>(-) Atualização de Contas a Pagar Por Aquisição de Empresas</t>
  </si>
  <si>
    <t>(-) Efeitos de Imposto de Renda e Contribuição Social</t>
  </si>
  <si>
    <t>Lucro Líquido do Exercício Ajustado</t>
  </si>
  <si>
    <t>(2) Refere-se aos créditos tributários  da CAT-42 (ICMS relacionado ao regime de substituição tributária, quando as mercadorias são transferidas ou vendidas dos CDs de São Paulo para as lojas e clientes de outros estados). Como esses créditos foram reconhecidos de forma integral em dezembro de 2021, realizamos um ajuste no lucro bruto para retirar o efeito dos créditos relacionados ao período de nove meses findo em 30 de setembro de 2021 do 4T21 e distribuí-lo para os demais trimestres de acordo com o período ao qual os mesmos se referem. Adicionalmente, realizamos o ajuste do impacto do imposto de renda e contribuição social sobre o efeito da CAT-42 em cada trimestre.</t>
  </si>
  <si>
    <t>(3) No 1T22, foi feito um ajuste positivo de R$695 mil no Custo das Mercadorias Vendidas e dos Serviços Prestados referente à realização do ajuste a valor justo dos estoques da Zee.Dog feito em 31 de dezembro de 2021. Para maiores detalhes, vide nota explicativa nº 9.7, item b) (iii) das demonstrações financeiras de 31 de dezembro de 2021.</t>
  </si>
  <si>
    <t>(-) Efeito ressarcimento tributário CAT-42</t>
  </si>
  <si>
    <t>Ajuste de avaliação patrimonial</t>
  </si>
  <si>
    <t>Efeito ressarcimento tributário CAT-42</t>
  </si>
  <si>
    <t>Atualização de contas a pagar por aquisição de empresas</t>
  </si>
  <si>
    <r>
      <t>(+) Efeito ressarcimento tributário CAT-42, líquido de IR e CS</t>
    </r>
    <r>
      <rPr>
        <vertAlign val="superscript"/>
        <sz val="11"/>
        <color theme="1"/>
        <rFont val="Calibri"/>
        <family val="2"/>
      </rPr>
      <t>(2)</t>
    </r>
  </si>
  <si>
    <t>(+) Ajustes realizados ao Lucro Líquido do Exercício</t>
  </si>
  <si>
    <t>Lucro Líquido do Exercício Demonstrações Financeiras</t>
  </si>
  <si>
    <t>TRSN-PI</t>
  </si>
  <si>
    <t>Teresina</t>
  </si>
  <si>
    <t>Av. João XXIII, 1176</t>
  </si>
  <si>
    <t>PI</t>
  </si>
  <si>
    <t>RBFR-RN</t>
  </si>
  <si>
    <t>Roberto Freire</t>
  </si>
  <si>
    <t>Avenida Engenheiro Roberto Freire, 20 - Capim Macio</t>
  </si>
  <si>
    <t>CTJC-MG</t>
  </si>
  <si>
    <t>Eldorado</t>
  </si>
  <si>
    <t>Av. João César de Oliveira</t>
  </si>
  <si>
    <t>CFTT-SP</t>
  </si>
  <si>
    <t>Carrefour Tietê</t>
  </si>
  <si>
    <t>Av Morvan Dias De Figueiredo, 3177</t>
  </si>
  <si>
    <t>LHVD-PR</t>
  </si>
  <si>
    <t>Linha Verde</t>
  </si>
  <si>
    <t>Av. Caviuna, 548</t>
  </si>
  <si>
    <t>NSPL-MS</t>
  </si>
  <si>
    <t>Norte Sul Plaza</t>
  </si>
  <si>
    <t>MGGU-SP</t>
  </si>
  <si>
    <t>Mogi-Guaçu</t>
  </si>
  <si>
    <t>Av Mogi Mirim, 270</t>
  </si>
  <si>
    <t>Mogi Guaçu</t>
  </si>
  <si>
    <t>JANH-SP</t>
  </si>
  <si>
    <t>Jundiaí Anhanguera</t>
  </si>
  <si>
    <t>Av. Dr. Adilson Rodrigues, 77</t>
  </si>
  <si>
    <t>3T22</t>
  </si>
  <si>
    <t>DDMA-SP</t>
  </si>
  <si>
    <t>Diadema</t>
  </si>
  <si>
    <t>Av. Fábio Eduardo Ramos Esquivel, 1100</t>
  </si>
  <si>
    <t>SJCK-PR</t>
  </si>
  <si>
    <t>Shopping Jockey Plaza</t>
  </si>
  <si>
    <t>Av. Victor Ferreira do Amaral, 2633</t>
  </si>
  <si>
    <t>Av. Presidente Ernesto Geisel, 2300</t>
  </si>
  <si>
    <t>Investimentos</t>
  </si>
  <si>
    <t>Captação de Dívida</t>
  </si>
  <si>
    <t>Pagamento de Dividendos</t>
  </si>
  <si>
    <t>Baixa de direito de uso (CPC 06 (R2)/IFRS 16)</t>
  </si>
  <si>
    <t>MRMS-SC</t>
  </si>
  <si>
    <t>Mauro Ramos</t>
  </si>
  <si>
    <t>Av Mauro Ramos, 1586</t>
  </si>
  <si>
    <t>ALDT-CE</t>
  </si>
  <si>
    <t>Aldeota</t>
  </si>
  <si>
    <t>Av. Barao de Studart, 999</t>
  </si>
  <si>
    <t>BNGU-RJ</t>
  </si>
  <si>
    <t>Shopping Bangu</t>
  </si>
  <si>
    <t>Rua Fonseca, 240</t>
  </si>
  <si>
    <t>SGSQ-SP</t>
  </si>
  <si>
    <t>Shopping Golden Square</t>
  </si>
  <si>
    <t>Av. Kennedy, 700</t>
  </si>
  <si>
    <t>CGDR-RJ</t>
  </si>
  <si>
    <t>Campo Grande Rio</t>
  </si>
  <si>
    <t>Est. Cachamorra, 800</t>
  </si>
  <si>
    <t>RBAV-RS</t>
  </si>
  <si>
    <t>Ruben Bento Alves</t>
  </si>
  <si>
    <t>Av. Ruben Bento Alves, 3483</t>
  </si>
  <si>
    <t>NIGC-RJ</t>
  </si>
  <si>
    <t>Nova Iguaçu</t>
  </si>
  <si>
    <t>Av. Abilio Augusto Tavora, SN</t>
  </si>
  <si>
    <t>TGTG-DF</t>
  </si>
  <si>
    <t>Taguatinga</t>
  </si>
  <si>
    <t>QS 1 Rua 212 - Taguatinga</t>
  </si>
  <si>
    <t>PFNT-SC</t>
  </si>
  <si>
    <t>Paulo Fontes</t>
  </si>
  <si>
    <t>Rua Henrique Valgas, 64</t>
  </si>
  <si>
    <t>RGRD-RS</t>
  </si>
  <si>
    <t>Rio Grande</t>
  </si>
  <si>
    <t>Av. Preidente Vargas 798 - Vila Hidráulica</t>
  </si>
  <si>
    <t>HTLD-SP</t>
  </si>
  <si>
    <t>Hortolândia</t>
  </si>
  <si>
    <t>4T22</t>
  </si>
  <si>
    <t>Av. Antonio Zuza Ferreira, S/N</t>
  </si>
  <si>
    <t>SLUI-MA</t>
  </si>
  <si>
    <t>São Luís</t>
  </si>
  <si>
    <t>Av. Daniel De La Touche, 1250</t>
  </si>
  <si>
    <t>MA</t>
  </si>
  <si>
    <t>GRVT-RS</t>
  </si>
  <si>
    <t>Gravataí</t>
  </si>
  <si>
    <t>Av. Dorival Candido Luz De Oliveira, 900</t>
  </si>
  <si>
    <t>KNDY-CE</t>
  </si>
  <si>
    <t>Presidente Kennedy</t>
  </si>
  <si>
    <t>Av. Sargento Herminio Sampaio, 2411</t>
  </si>
  <si>
    <t>SUBR-MG</t>
  </si>
  <si>
    <t>Shopping Center Uberlândia</t>
  </si>
  <si>
    <t>Av. João Naves De Avila, 1331</t>
  </si>
  <si>
    <t>ITPC-SP</t>
  </si>
  <si>
    <t>Estrada de Itapecerica</t>
  </si>
  <si>
    <t>Est. de Itapecerica, 944</t>
  </si>
  <si>
    <t>Itapecerica da Serra</t>
  </si>
  <si>
    <t>PKSB-DF</t>
  </si>
  <si>
    <t>ParkShopping Brasília</t>
  </si>
  <si>
    <t>ParkShopping Brasília, SMAS Trecho 1 Guará</t>
  </si>
  <si>
    <t>2022</t>
  </si>
  <si>
    <r>
      <t>4T22</t>
    </r>
    <r>
      <rPr>
        <b/>
        <vertAlign val="superscript"/>
        <sz val="11"/>
        <color theme="0"/>
        <rFont val="Calibri"/>
        <family val="2"/>
      </rPr>
      <t>(4)</t>
    </r>
  </si>
  <si>
    <t>(4) No 4T22, foi feito um ajuste positivo de R$1.578 mil no Custo das Mercadorias Vendidas e dos Serviços Prestados referente à realização do ajuste a valor justo dos estoques da Petix feito em 1º de julho de 2022. Para maiores detalhes, vide nota explicativa nº 9.8, item b) (iii) das demonstrações financeiras de 31 de dezembro de 2022.</t>
  </si>
  <si>
    <t>Atualização monetária sobre imposto de renda e da contribuição social</t>
  </si>
  <si>
    <t>Provisão Para Perdas nos Estoques</t>
  </si>
  <si>
    <t>1T23</t>
  </si>
  <si>
    <t>AVGO-SP</t>
  </si>
  <si>
    <t>Avenida Goiás</t>
  </si>
  <si>
    <t>Av. Góias, 889</t>
  </si>
  <si>
    <t>SPVL-RO</t>
  </si>
  <si>
    <t>Shopping Porto Velho</t>
  </si>
  <si>
    <t>Av. Prefeito Chiquilito Erse, 3288</t>
  </si>
  <si>
    <t>Porto Velho</t>
  </si>
  <si>
    <t>RO</t>
  </si>
  <si>
    <t>SGPZ-SP</t>
  </si>
  <si>
    <t>Shopping Grand Plaza</t>
  </si>
  <si>
    <t>Av. Industrial, 600</t>
  </si>
  <si>
    <t>LTIR-PR</t>
  </si>
  <si>
    <t>Londrina Tiradentes</t>
  </si>
  <si>
    <t>Av. Tiradentes, 1919</t>
  </si>
  <si>
    <t>ITNH-SP</t>
  </si>
  <si>
    <t>Itanhaém</t>
  </si>
  <si>
    <t>Av. Rui Barbosa, 540</t>
  </si>
  <si>
    <t>GVLD-MG</t>
  </si>
  <si>
    <t>Governador Valadares</t>
  </si>
  <si>
    <t>Av. Brasil, 3585</t>
  </si>
  <si>
    <t>MRPG-CE</t>
  </si>
  <si>
    <t>Maraponga</t>
  </si>
  <si>
    <t>Av. Godofredo Maciel, 2560</t>
  </si>
  <si>
    <t>ABNO-RJ</t>
  </si>
  <si>
    <t>Abelardo Bueno</t>
  </si>
  <si>
    <t>Av. Embaixador Abelardo Bueno, 1200</t>
  </si>
  <si>
    <t>BLEM-PA</t>
  </si>
  <si>
    <t>Belém</t>
  </si>
  <si>
    <t>Av. Nazare, 121</t>
  </si>
  <si>
    <t>PA</t>
  </si>
  <si>
    <t>CRBT-RS</t>
  </si>
  <si>
    <t>Carlos Berta</t>
  </si>
  <si>
    <t>Rua Antonio Carlos Berta, 345</t>
  </si>
  <si>
    <t>SBAR-SP</t>
  </si>
  <si>
    <t>Santa Bárbara</t>
  </si>
  <si>
    <t>Av. Corifeu De Azevedo Marques, 1102</t>
  </si>
  <si>
    <t>Santa Bárbara d´Oeste</t>
  </si>
  <si>
    <t>BGCV-RS</t>
  </si>
  <si>
    <t>Bento Gonçalves</t>
  </si>
  <si>
    <t>Rua Fortaleza, 362</t>
  </si>
  <si>
    <t>VGDE-MT</t>
  </si>
  <si>
    <t>Várzea Grande</t>
  </si>
  <si>
    <t>Av. Governador João Ponde de Arruda (Lote Centro), 1096</t>
  </si>
  <si>
    <t>PVRD-AL</t>
  </si>
  <si>
    <t>Ponta Verde</t>
  </si>
  <si>
    <t>Av. Professor Sandoval Arroxelas, 239</t>
  </si>
  <si>
    <t>CCMA-SC</t>
  </si>
  <si>
    <t>Criciuma</t>
  </si>
  <si>
    <t>2T23</t>
  </si>
  <si>
    <t>Av. Centenário, 6323</t>
  </si>
  <si>
    <t>ITJI-SC</t>
  </si>
  <si>
    <t>Itajaí</t>
  </si>
  <si>
    <t>Av. Vereador Abrahao Joao Francisco, 3400</t>
  </si>
  <si>
    <t>INTL-SP</t>
  </si>
  <si>
    <t>Interlagos</t>
  </si>
  <si>
    <t>Av. Interlagos, 2000</t>
  </si>
  <si>
    <t>ACLM-SP</t>
  </si>
  <si>
    <t>Aclimação</t>
  </si>
  <si>
    <t>Rua Muniz De Souza, 450</t>
  </si>
  <si>
    <t>BFRX-RJ</t>
  </si>
  <si>
    <t>Belford Roxo</t>
  </si>
  <si>
    <t>Av. Prefeito Jorge Julio Costa Dos Santos, 800</t>
  </si>
  <si>
    <t>ESTG-GO</t>
  </si>
  <si>
    <t>Estação Goiânia</t>
  </si>
  <si>
    <t>Av. Goias, 2151</t>
  </si>
  <si>
    <t>ACTN-MG</t>
  </si>
  <si>
    <t>Avenida do Contorno</t>
  </si>
  <si>
    <t>Av. Silva Lobo, 2.171</t>
  </si>
  <si>
    <t>CDIA-DF</t>
  </si>
  <si>
    <t>OLDA-PE</t>
  </si>
  <si>
    <t>PIND-SP</t>
  </si>
  <si>
    <t>SLPD-RS</t>
  </si>
  <si>
    <t>Ceilândia</t>
  </si>
  <si>
    <t>Olinda</t>
  </si>
  <si>
    <t>Pindamonhangaba</t>
  </si>
  <si>
    <t>São Leopoldo</t>
  </si>
  <si>
    <t>Rua Carmelita Soares Muniz De Araujo, 180</t>
  </si>
  <si>
    <t>Av. Doutor Jorge Tibirica, 573</t>
  </si>
  <si>
    <t>Av. Getulio Vargas, 1802</t>
  </si>
  <si>
    <t>St. M-Norte 01 01 138</t>
  </si>
  <si>
    <t>JABQ-SP</t>
  </si>
  <si>
    <t>Pão de Açucar Jabaquara</t>
  </si>
  <si>
    <t>3T23</t>
  </si>
  <si>
    <t>Av.Eng Armando De Arruda Pereira, 2022, Loja Luc N A0001</t>
  </si>
  <si>
    <t>FVCL-SP</t>
  </si>
  <si>
    <t>Ferraz de Vasconcellos</t>
  </si>
  <si>
    <t>Av. Brasil, 2015</t>
  </si>
  <si>
    <t>Ferraz de Vasconcelos</t>
  </si>
  <si>
    <t>AFPN-MS</t>
  </si>
  <si>
    <t>Afonso Pena</t>
  </si>
  <si>
    <t>Av. Afonso Pena, 1000</t>
  </si>
  <si>
    <t>IPTG-MG</t>
  </si>
  <si>
    <t>Ipatinga</t>
  </si>
  <si>
    <t>Av. Claudio Moura, 801</t>
  </si>
  <si>
    <t>CTLO-MG</t>
  </si>
  <si>
    <t>Castelo</t>
  </si>
  <si>
    <t>Av. Presidente Tancredo Neves, 3005</t>
  </si>
  <si>
    <t>SJDM-PR</t>
  </si>
  <si>
    <t>Silva Jardim</t>
  </si>
  <si>
    <t>Rua Joao Negrao, 1028</t>
  </si>
  <si>
    <t>ASPN-SP</t>
  </si>
  <si>
    <t>Assaí Penha</t>
  </si>
  <si>
    <t>BTCT-SP</t>
  </si>
  <si>
    <t>Botucatu</t>
  </si>
  <si>
    <t>Av.  Sao Miguel, 962, Loja 275</t>
  </si>
  <si>
    <t>Av Doutor Vital Brasil, Sn, Lote 0010 Vila Q-019</t>
  </si>
  <si>
    <t>4T23</t>
  </si>
  <si>
    <t>Ações em tesouraria</t>
  </si>
  <si>
    <t>Recompra de ações</t>
  </si>
  <si>
    <t>PDTP-SP</t>
  </si>
  <si>
    <t>ACLR-DF</t>
  </si>
  <si>
    <t>STMA-RS</t>
  </si>
  <si>
    <t>ASAC-SP</t>
  </si>
  <si>
    <t>Parada de Taipas</t>
  </si>
  <si>
    <t>Águas Claras</t>
  </si>
  <si>
    <t>Santa Maria</t>
  </si>
  <si>
    <t>Assaí Anchieta</t>
  </si>
  <si>
    <t>Av. Raimundo Pereira De Magalhaes, 12217,</t>
  </si>
  <si>
    <t>Av. Sibipiruna, Lote, 04,</t>
  </si>
  <si>
    <t>Av. Helvio Basso, 1201,</t>
  </si>
  <si>
    <t>Rua Garcia Lorca, 301, Loja 274 Assai Anchieta</t>
  </si>
  <si>
    <t>SVBD-MG</t>
  </si>
  <si>
    <t>Silviano Brandão</t>
  </si>
  <si>
    <t>Av. Silviano Brandao, 2453, N 2419</t>
  </si>
  <si>
    <t>DVNP-MG</t>
  </si>
  <si>
    <t>Divinópolis</t>
  </si>
  <si>
    <t>BARR-MG</t>
  </si>
  <si>
    <t>Barreiro</t>
  </si>
  <si>
    <t>Rua Minas Gerais, 650</t>
  </si>
  <si>
    <t>Av. Sinfronio Brochado, 1210</t>
  </si>
  <si>
    <t>ASTS-SP</t>
  </si>
  <si>
    <t>Alameda Santos</t>
  </si>
  <si>
    <t>Alameda Santos, 637</t>
  </si>
  <si>
    <t>BRSQ-SC</t>
  </si>
  <si>
    <t>Brusque</t>
  </si>
  <si>
    <t>1T24</t>
  </si>
  <si>
    <t>Rua Gustavo Schlosser, 175</t>
  </si>
  <si>
    <t>ARRQ-SP</t>
  </si>
  <si>
    <t>Araraquara</t>
  </si>
  <si>
    <t>Av. Padre Francisco Sales Colturato, 1272, Loja 1</t>
  </si>
  <si>
    <t>2023</t>
  </si>
  <si>
    <t>ARUJ-SP</t>
  </si>
  <si>
    <t>Aruja</t>
  </si>
  <si>
    <t>09/03/2024</t>
  </si>
  <si>
    <t>Rod Alberto Hinoto, 1278</t>
  </si>
  <si>
    <t>JCRI-SP</t>
  </si>
  <si>
    <t>Best Center Jacareí</t>
  </si>
  <si>
    <t>30/04/2024</t>
  </si>
  <si>
    <t>2T24</t>
  </si>
  <si>
    <t>Rua Barao De Jacarei, 625, Loja Petz</t>
  </si>
  <si>
    <t>Jacarei</t>
  </si>
  <si>
    <t>Indicadores Operacionais</t>
  </si>
  <si>
    <t>Número de Lojas Petz</t>
  </si>
  <si>
    <t>Número de Inaugurações Petz</t>
  </si>
  <si>
    <t>Área de Lojas Petz (m²)</t>
  </si>
  <si>
    <r>
      <t xml:space="preserve">Índice </t>
    </r>
    <r>
      <rPr>
        <i/>
        <sz val="11"/>
        <color theme="1"/>
        <rFont val="Calibri"/>
        <family val="2"/>
        <scheme val="minor"/>
      </rPr>
      <t>Omnichannel</t>
    </r>
    <r>
      <rPr>
        <sz val="11"/>
        <color theme="1"/>
        <rFont val="Calibri"/>
        <family val="2"/>
        <scheme val="minor"/>
      </rPr>
      <t xml:space="preserve"> Petz (% Receita Bruta Digital)</t>
    </r>
  </si>
  <si>
    <t>JPES-PB</t>
  </si>
  <si>
    <t>João Pessoa</t>
  </si>
  <si>
    <t>VCQT-BA</t>
  </si>
  <si>
    <t xml:space="preserve">	Vitória da Conquista</t>
  </si>
  <si>
    <t>11/05/2024</t>
  </si>
  <si>
    <t>25/05/2024</t>
  </si>
  <si>
    <t>Av Senador Rui Carneiro - Manaíra</t>
  </si>
  <si>
    <t>Vitoria Da Conquista</t>
  </si>
  <si>
    <t>Av Olivia Flores, 973</t>
  </si>
  <si>
    <t>PB</t>
  </si>
  <si>
    <t>CPNS-SP</t>
  </si>
  <si>
    <t>Campinas Norte Sul</t>
  </si>
  <si>
    <t>11/07/2024</t>
  </si>
  <si>
    <t>Av Jose De Sousa Campos, 200, Campinas</t>
  </si>
  <si>
    <t>SCVL-SP</t>
  </si>
  <si>
    <t>Shopping CenterVale</t>
  </si>
  <si>
    <t>19/07/2924</t>
  </si>
  <si>
    <t>Av. Deputado Benedito Matarazzo, 9403</t>
  </si>
  <si>
    <t>3T24</t>
  </si>
  <si>
    <t>HPSL-SE</t>
  </si>
  <si>
    <t>Hiper Sales Aracaju</t>
  </si>
  <si>
    <t>29/07/2024</t>
  </si>
  <si>
    <t>Av. Augusto Franco, 2848</t>
  </si>
  <si>
    <t>-</t>
  </si>
  <si>
    <t>Visão descontinuada a partir do 1T24.</t>
  </si>
  <si>
    <t xml:space="preserve">  Income Statement (R$ thousands) - IAS 17</t>
  </si>
  <si>
    <t>Gross Revenue from Products and Services</t>
  </si>
  <si>
    <t>Products</t>
  </si>
  <si>
    <t>Physical Stores</t>
  </si>
  <si>
    <t>Service &amp; Others</t>
  </si>
  <si>
    <t>Tax and Other Deductions</t>
  </si>
  <si>
    <t>Net Revenue from Products and Services</t>
  </si>
  <si>
    <t>Cost of Goods Sold and Services Rendered</t>
  </si>
  <si>
    <r>
      <t>CAT-42 tax restitution effect</t>
    </r>
    <r>
      <rPr>
        <vertAlign val="superscript"/>
        <sz val="11"/>
        <color theme="1"/>
        <rFont val="Calibri"/>
        <family val="2"/>
        <scheme val="minor"/>
      </rPr>
      <t>(2)</t>
    </r>
  </si>
  <si>
    <t>Gross Profit</t>
  </si>
  <si>
    <t>Operating Revenue (Expenses)</t>
  </si>
  <si>
    <t>Selling</t>
  </si>
  <si>
    <t>General &amp; Administrative</t>
  </si>
  <si>
    <t>Other Operating Income (expenses), net</t>
  </si>
  <si>
    <t>Adjusted EBITDA</t>
  </si>
  <si>
    <t>Non-recurring Results</t>
  </si>
  <si>
    <t>Stock Option Plan (SOP)</t>
  </si>
  <si>
    <t>PP&amp;E Write-off</t>
  </si>
  <si>
    <t>Depreciation &amp; Amortization</t>
  </si>
  <si>
    <t>Earnings Before Interest and Taxes</t>
  </si>
  <si>
    <t>Financial Income (Expenses)</t>
  </si>
  <si>
    <t>Financial Income</t>
  </si>
  <si>
    <t>Financial Expenses</t>
  </si>
  <si>
    <t>Earnings Before Taxes</t>
  </si>
  <si>
    <t>Income Tax and social Contribution</t>
  </si>
  <si>
    <r>
      <t xml:space="preserve">Tax effect on CAT-42 tax restitution </t>
    </r>
    <r>
      <rPr>
        <vertAlign val="superscript"/>
        <sz val="11"/>
        <color theme="1"/>
        <rFont val="Calibri"/>
        <family val="2"/>
        <scheme val="minor"/>
      </rPr>
      <t>(2)</t>
    </r>
  </si>
  <si>
    <t>Net Income</t>
  </si>
  <si>
    <t>(-) Stock Option Plan (SOP) - Non Cash</t>
  </si>
  <si>
    <t>(-) PP&amp;E Write-off</t>
  </si>
  <si>
    <t>(-) Non-Recurring Effects Adjusted on EBITDA</t>
  </si>
  <si>
    <t xml:space="preserve">(-) Interest in accounts payable to selling shareholders </t>
  </si>
  <si>
    <t xml:space="preserve">(-) Tax effects (IR/CSLL) </t>
  </si>
  <si>
    <t>Adjusted Net Income</t>
  </si>
  <si>
    <t xml:space="preserve">  Income Statement (R$ thousands) - IFRS 16</t>
  </si>
  <si>
    <t>PIS/COFINS Credit on Depreciation - Right of Use (CPC 06 (R2)/IFRS 16)</t>
  </si>
  <si>
    <t>Amortization - IFRS 16</t>
  </si>
  <si>
    <t>Right of use (CPC 06 (R2)/IFRS 16) Write-off</t>
  </si>
  <si>
    <t>Tax effect on CAT-42 tax restitution</t>
  </si>
  <si>
    <r>
      <t>(+) CAT-42 tax restitution effect, net of tax (IR/CSLL)</t>
    </r>
    <r>
      <rPr>
        <vertAlign val="superscript"/>
        <sz val="11"/>
        <color theme="1"/>
        <rFont val="Calibri"/>
        <family val="2"/>
      </rPr>
      <t>(2)</t>
    </r>
  </si>
  <si>
    <t>(+) Adjustments made to the Net Income</t>
  </si>
  <si>
    <t>Financial Statement Net Income</t>
  </si>
  <si>
    <t>(1) In 2Q20, there are R$ 293 thousands related to goods donations from stores. The donation was accounted for sales expenses and then, reclassified to cost of goods sold and services rendered in 3Q20. For comparison purpose, these numbers were adjusted in the table above.</t>
  </si>
  <si>
    <t>(2) Refers to restitution process related to CAT-42 (ICMS related to the tax substitution regime, when goods are transferred or sold from São Paulo DCs to stores and customers in other states). As these credits were fully recognized in December 2021, we made an adjustment to EBITDA to remove the effect of credits related to the nine-month period ended September 30, 2021 in 4Q21 and distributed it to the other quarters according to the period to which they refer to.</t>
  </si>
  <si>
    <t>(3) 1Q22, a positive adjustment of R$695 thousand was made in the Cost of Goods Sold and Services Rendered referring to the adjustment of fair value of Zee.Dog inventories made on December 31, 2021. For more details, see note 9.7, item b) (iii) of the financial statements as of December 31, 2021.</t>
  </si>
  <si>
    <t>(4) In 4Q22, a positive adjustment of R$1,578 thousand was made in the Cost of Goods Sold and Services Rendered referring to the adjustment to the fair value of Petix inventories made on July 1, 2022. For more details, see note explanatory no. 9.8, item b) (iii) of the financial statements of December 31, 2022.</t>
  </si>
  <si>
    <t xml:space="preserve">  IFRS 16 Impact - Income Statement (R$ thousands)</t>
  </si>
  <si>
    <t xml:space="preserve">  Reconciliation EBITDA – Financial Statements vs. Adjusted EBITDA
  (R$ thousands)</t>
  </si>
  <si>
    <t>Earnings Before Interest and Taxes (EBIT)</t>
  </si>
  <si>
    <r>
      <t>(+) Depreciation &amp; Amortization</t>
    </r>
    <r>
      <rPr>
        <vertAlign val="superscript"/>
        <sz val="11"/>
        <color theme="1"/>
        <rFont val="Calibri"/>
        <family val="2"/>
        <scheme val="minor"/>
      </rPr>
      <t>(1)</t>
    </r>
  </si>
  <si>
    <r>
      <t>(+) Depreciation – Right of Use (CPC 06 (R2)/IFRS 16)</t>
    </r>
    <r>
      <rPr>
        <vertAlign val="superscript"/>
        <sz val="11"/>
        <color theme="1"/>
        <rFont val="Calibri"/>
        <family val="2"/>
        <scheme val="minor"/>
      </rPr>
      <t>(2)</t>
    </r>
  </si>
  <si>
    <r>
      <t>(+) Rental Expenses</t>
    </r>
    <r>
      <rPr>
        <vertAlign val="superscript"/>
        <sz val="11"/>
        <color theme="1"/>
        <rFont val="Calibri"/>
        <family val="2"/>
        <scheme val="minor"/>
      </rPr>
      <t>(3)</t>
    </r>
  </si>
  <si>
    <t>Ex-IFRS 16 EBITDA</t>
  </si>
  <si>
    <t>(-) Stock Option Plan (SOP)</t>
  </si>
  <si>
    <t>(-) Right of use (CPC 06 (R2)/IFRS 16) Write-off</t>
  </si>
  <si>
    <r>
      <t>(-) CAT-42 tax restitution effect</t>
    </r>
    <r>
      <rPr>
        <vertAlign val="superscript"/>
        <sz val="11"/>
        <color theme="1"/>
        <rFont val="Calibri"/>
        <family val="2"/>
        <scheme val="minor"/>
      </rPr>
      <t>(4)</t>
    </r>
  </si>
  <si>
    <t>(-) Non-recurring Results</t>
  </si>
  <si>
    <t>(-) Non-recurring Income</t>
  </si>
  <si>
    <t>(-) Non-recurring Expenses</t>
  </si>
  <si>
    <t xml:space="preserve">(1) Amounts obtained from the cash flow statements of the financial statements, including the depreciation effect of improvements.
</t>
  </si>
  <si>
    <t>(2) Amounts obtained from the cash flow statements of the financial statements.</t>
  </si>
  <si>
    <t>(3) Amounts obtained from the notes 22.3 (Lease payments) and 22.5 (PIS/COFINS credits over right of use interest expenses).</t>
  </si>
  <si>
    <t>(4) Refers to restitution process related to CAT-42 (ICMS related to the tax substitution regime, when goods are transferred or sold from São Paulo DCs to stores and customers in other states). As these credits were fully recognized in December 2021, we made an adjustment to EBITDA to remove the effect of credits related to the nine-month period ended September 30, 2021 in 4Q21 and distributed it to the other quarters according to the period to which they refer to.</t>
  </si>
  <si>
    <t xml:space="preserve">  Balance Sheet (R$ thousands) - IAS 17</t>
  </si>
  <si>
    <t>ASSETS</t>
  </si>
  <si>
    <t>Current Assets</t>
  </si>
  <si>
    <t>Cash and Cash Equivalents</t>
  </si>
  <si>
    <t>Investments</t>
  </si>
  <si>
    <t>Trade Receivables</t>
  </si>
  <si>
    <t>Inventories</t>
  </si>
  <si>
    <t>Recoverable Taxes</t>
  </si>
  <si>
    <t>Other Receivables</t>
  </si>
  <si>
    <t>Total Current Assets</t>
  </si>
  <si>
    <t>Noncurrent Assets</t>
  </si>
  <si>
    <t>Deferred Income Tax and Social Contribution</t>
  </si>
  <si>
    <t>Property, Plant and Equipment</t>
  </si>
  <si>
    <t>Intangible Assets</t>
  </si>
  <si>
    <t>Total Noncurrent Assets</t>
  </si>
  <si>
    <t>Total Assets</t>
  </si>
  <si>
    <t xml:space="preserve">LIABILITIES AND SHAREHOLDER'S EQUILITY </t>
  </si>
  <si>
    <t>Suppliers</t>
  </si>
  <si>
    <t>Loans, Financing and Debentures</t>
  </si>
  <si>
    <t>Payroll and Related Taxes</t>
  </si>
  <si>
    <t>Taxes Payable</t>
  </si>
  <si>
    <t>Dividends Payable</t>
  </si>
  <si>
    <t>Accounts payable for the acquisition of subsidiaries</t>
  </si>
  <si>
    <t>Other Payables</t>
  </si>
  <si>
    <t>Loyalty Program</t>
  </si>
  <si>
    <t>Total Current Liabilities</t>
  </si>
  <si>
    <t>Noncurrent Liabilities</t>
  </si>
  <si>
    <t>Other obligations</t>
  </si>
  <si>
    <t>Provisions for Civil and Labor Risks</t>
  </si>
  <si>
    <t>Total Noncurrent Liabilities</t>
  </si>
  <si>
    <t>Shareholder's Equity</t>
  </si>
  <si>
    <t>Capital</t>
  </si>
  <si>
    <t>Capital Reserves</t>
  </si>
  <si>
    <t>Reserve for Stock Option Plan</t>
  </si>
  <si>
    <t>Share Buyback</t>
  </si>
  <si>
    <t>Special Goodwill Reserve</t>
  </si>
  <si>
    <t>Equity adjustment</t>
  </si>
  <si>
    <t>Earnings Reserves</t>
  </si>
  <si>
    <t>Total Shareholder's Equity</t>
  </si>
  <si>
    <t>Total Liabilities and Shareholder's Equity</t>
  </si>
  <si>
    <t xml:space="preserve">  Balance Sheet (R$ thousands) - IFRS 16</t>
  </si>
  <si>
    <t>Current Liabilities</t>
  </si>
  <si>
    <t>Leasing Right of Use Payable (IFRS 16)</t>
  </si>
  <si>
    <t xml:space="preserve">  Cash Flow (R$ thousands) - IAS 17</t>
  </si>
  <si>
    <t>Net Cash Generated by Operating Activities</t>
  </si>
  <si>
    <t>CAT-42 tax restitution effect</t>
  </si>
  <si>
    <t>Allowance for Inventory Losses</t>
  </si>
  <si>
    <t>Recognized Options Granted</t>
  </si>
  <si>
    <t>Interest on Loans, Financing and Debentures</t>
  </si>
  <si>
    <t>Write-off of Property, Plant and Equipment</t>
  </si>
  <si>
    <t>Provision for Civil and Labor Risks</t>
  </si>
  <si>
    <t>Interest from Investments</t>
  </si>
  <si>
    <t>Interest in accounts payable to selling shareholders</t>
  </si>
  <si>
    <t>Monetary restatement on income tax and social contribution</t>
  </si>
  <si>
    <t>Reimbursement of Improvements</t>
  </si>
  <si>
    <t>Changes in Assets and Liabilities</t>
  </si>
  <si>
    <t>Assets</t>
  </si>
  <si>
    <t>Liabilities</t>
  </si>
  <si>
    <t>Trade Payables</t>
  </si>
  <si>
    <t>Income Tax and Social Contribution Paid</t>
  </si>
  <si>
    <t xml:space="preserve">Financial applications </t>
  </si>
  <si>
    <t>Acquisition of Property, Plant and Equipment and Intangible Assets</t>
  </si>
  <si>
    <t>Cash Flow from Financing Activities</t>
  </si>
  <si>
    <t>Debt</t>
  </si>
  <si>
    <t>Payment of Loans, financing and Debentures</t>
  </si>
  <si>
    <t xml:space="preserve">Capital Increase </t>
  </si>
  <si>
    <t>Payment of Dividends</t>
  </si>
  <si>
    <t>Free Cash Flow, Net</t>
  </si>
  <si>
    <t>Cash BoP</t>
  </si>
  <si>
    <t>Cash EoP</t>
  </si>
  <si>
    <t xml:space="preserve">  Cash Flow (R$ thousands) - IFRS 16</t>
  </si>
  <si>
    <t>Depreciation – Right of Use (CPC 06 (R2)/IFRS 16)</t>
  </si>
  <si>
    <t>Interest Expenses – Right of use (CPC 06 (R2)/IFRS 16)</t>
  </si>
  <si>
    <t>Interest Paid on Right of Use (CPC 06 (R2)/IFRS 16)</t>
  </si>
  <si>
    <t>Cash Flow from Investing Activities</t>
  </si>
  <si>
    <t>Capital Increase</t>
  </si>
  <si>
    <t>Payment of Right of Use (CPC 06 (R2)/IFRS 16)</t>
  </si>
  <si>
    <t xml:space="preserve">  Operating KPIs Petz Standalone</t>
  </si>
  <si>
    <t>Number of Stores</t>
  </si>
  <si>
    <t>Opening Stores</t>
  </si>
  <si>
    <t>Store Area (m²)</t>
  </si>
  <si>
    <t>Digital Gross Revenue (R$ thousands)</t>
  </si>
  <si>
    <t>Digital Penetration (% Total Gross Revenue)</t>
  </si>
  <si>
    <t>Omnichannel Index (% Digital Gross Revenue)</t>
  </si>
  <si>
    <t xml:space="preserve">  Income Statement Standalone (R$ thousands) - IAS 17</t>
  </si>
  <si>
    <t>Discontinued from 1Q24.</t>
  </si>
  <si>
    <t>AMRC-RJ</t>
  </si>
  <si>
    <t>Avenida das Américas</t>
  </si>
  <si>
    <t>21/08/2024</t>
  </si>
  <si>
    <t>Av. Das Américas, 12700</t>
  </si>
  <si>
    <t>AVML-GO</t>
  </si>
  <si>
    <t>Avenida Milão</t>
  </si>
  <si>
    <t>31/08/2024</t>
  </si>
  <si>
    <t>Av Veneza, S/N, Quadra54 Lote 5/18</t>
  </si>
  <si>
    <t>Goiania</t>
  </si>
  <si>
    <t>11/10/2024</t>
  </si>
  <si>
    <t>ACTB-GO</t>
  </si>
  <si>
    <t>AEST-SP</t>
  </si>
  <si>
    <t>Av Dos Estados, 6973,</t>
  </si>
  <si>
    <t>Avenida dos Estados</t>
  </si>
  <si>
    <t>Assis Chateaubriand</t>
  </si>
  <si>
    <t>Av. Assis Chateaubriand, 17</t>
  </si>
  <si>
    <t>4T24</t>
  </si>
  <si>
    <t>TTCP-SP</t>
  </si>
  <si>
    <t>RVDE-GO</t>
  </si>
  <si>
    <t>CMCD-MG</t>
  </si>
  <si>
    <t>Tauste Campinas</t>
  </si>
  <si>
    <t>Rio Verde</t>
  </si>
  <si>
    <t>Cristiano Machado</t>
  </si>
  <si>
    <t>16/11/2024</t>
  </si>
  <si>
    <t>30/11/2024</t>
  </si>
  <si>
    <t>07/12/2024</t>
  </si>
  <si>
    <t>Av. Cristiano Machado</t>
  </si>
  <si>
    <t>Av. dos Imbês, 52</t>
  </si>
  <si>
    <t>Av. Presidente Vargas, S/N, Quadra 0037 Lote 26/27</t>
  </si>
  <si>
    <t>CPCO-SC</t>
  </si>
  <si>
    <t>Chapecó</t>
  </si>
  <si>
    <t>1T25</t>
  </si>
  <si>
    <t>Av. Fernando Machado, 1001</t>
  </si>
  <si>
    <t>2024</t>
  </si>
  <si>
    <t>Por Canal</t>
  </si>
  <si>
    <t>By Channel</t>
  </si>
  <si>
    <t>Vendas B2B</t>
  </si>
  <si>
    <t>B2B Sales</t>
  </si>
  <si>
    <t>Por Segmento</t>
  </si>
  <si>
    <t>By Segment</t>
  </si>
  <si>
    <t>Vendas B2C</t>
  </si>
  <si>
    <t>B2C Sales</t>
  </si>
  <si>
    <t>Serviços e Outros</t>
  </si>
  <si>
    <t>Baixa por Impairment</t>
  </si>
  <si>
    <t>Impairment Write-down</t>
  </si>
  <si>
    <t>(-) Impacto Swap (Dívida 4131)</t>
  </si>
  <si>
    <t>(-) Swap Impact (4131 Debt)</t>
  </si>
  <si>
    <t>Lucro Líquido do Exercício Ajustado (sem efeito Swap)</t>
  </si>
  <si>
    <t>2T20(1)</t>
  </si>
  <si>
    <t>3T20(1)</t>
  </si>
  <si>
    <t>1T22(3)</t>
  </si>
  <si>
    <t>4T22(4)</t>
  </si>
  <si>
    <t>(-) Baixa por Impairment</t>
  </si>
  <si>
    <t>(-) Impairment Write-down</t>
  </si>
  <si>
    <t>Impairment write-down</t>
  </si>
  <si>
    <r>
      <t xml:space="preserve">Same-Store-Sale Petz (SSS) % a/a </t>
    </r>
    <r>
      <rPr>
        <sz val="8"/>
        <color theme="1"/>
        <rFont val="Calibri"/>
        <family val="2"/>
        <scheme val="minor"/>
      </rPr>
      <t>(1)</t>
    </r>
  </si>
  <si>
    <r>
      <t xml:space="preserve">Receita Bruta Digital Total (R$ mil) </t>
    </r>
    <r>
      <rPr>
        <vertAlign val="superscript"/>
        <sz val="11"/>
        <color theme="1"/>
        <rFont val="Calibri"/>
        <family val="2"/>
      </rPr>
      <t>(2)</t>
    </r>
  </si>
  <si>
    <r>
      <t xml:space="preserve">Penetração Digital Total (% Receita Bruta Total) </t>
    </r>
    <r>
      <rPr>
        <vertAlign val="superscript"/>
        <sz val="11"/>
        <color theme="1"/>
        <rFont val="Calibri"/>
        <family val="2"/>
      </rPr>
      <t>(2)</t>
    </r>
  </si>
  <si>
    <t>(2)A partir do 1T24, com o avanço da integração entre a Petz e as empresas adquiridas, os resultados do Grupo, incluindo o Faturamento, são apresentados de forma consolidada.</t>
  </si>
  <si>
    <t>(1)  A partir do 1T23, os dados apresentados de SSS passaram a incluir as vendas consolidadas de Petz + Zee.Now.</t>
  </si>
  <si>
    <t>Same Store Sales (SSS) % a/a</t>
  </si>
  <si>
    <t xml:space="preserve"> Balanço Patrimonial (R$ milhares) - IAS 17</t>
  </si>
  <si>
    <t>2T25</t>
  </si>
  <si>
    <t>3T25</t>
  </si>
  <si>
    <t>9M25</t>
  </si>
  <si>
    <t>SMBA-DF</t>
  </si>
  <si>
    <t>Samambaia</t>
  </si>
  <si>
    <t>14/08/2025</t>
  </si>
  <si>
    <t>Avenida 1 Sul, 314</t>
  </si>
  <si>
    <t>DRDS-MS</t>
  </si>
  <si>
    <t>Dourados</t>
  </si>
  <si>
    <t>30/08/2025</t>
  </si>
  <si>
    <t>Av. Marcelino Pires, 4226</t>
  </si>
  <si>
    <t>TTUI-SP</t>
  </si>
  <si>
    <t>Tatuí</t>
  </si>
  <si>
    <t>13/09/2025</t>
  </si>
  <si>
    <t>Rua São Bento, 287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</si>
</sst>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43" formatCode="_-* #,##0.00_-;\-* #,##0.00_-;_-* &quot;-&quot;??_-;_-@_-"/>
    <numFmt numFmtId="164" formatCode="_(* #,##0_);_(* \(#,##0\);_(* &quot;-&quot;_);_(@_)"/>
    <numFmt numFmtId="165" formatCode="_-* #,##0_-;\-* #,##0_-;_-* &quot;-&quot;??_-;_-@_-"/>
    <numFmt numFmtId="166" formatCode="#,##0;\(#,##0\);\-"/>
    <numFmt numFmtId="167" formatCode="0.0%"/>
    <numFmt numFmtId="168" formatCode="_-* #,##0.0_-;\-* #,##0.0_-;_-* &quot;-&quot;??_-;_-@_-"/>
    <numFmt numFmtId="169" formatCode="0.0"/>
    <numFmt numFmtId="170" formatCode="#,##0_ ;\-#,##0\ "/>
  </numFmts>
  <fonts count="2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u/>
      <sz val="11"/>
      <color theme="8" tint="-0.499984740745262"/>
      <name val="Calibri"/>
      <family val="2"/>
      <scheme val="minor"/>
    </font>
    <font>
      <sz val="11"/>
      <color indexed="8"/>
      <name val="Calibri"/>
      <family val="2"/>
      <scheme val="minor"/>
    </font>
    <font>
      <b/>
      <sz val="11"/>
      <name val="Calibri"/>
      <family val="2"/>
      <scheme val="minor"/>
    </font>
    <font>
      <sz val="11"/>
      <name val="Calibri"/>
      <family val="2"/>
      <scheme val="minor"/>
    </font>
    <font>
      <sz val="10"/>
      <color theme="1"/>
      <name val="Verdana"/>
      <family val="2"/>
    </font>
    <font>
      <vertAlign val="superscript"/>
      <sz val="11"/>
      <color theme="1"/>
      <name val="Calibri"/>
      <family val="2"/>
      <scheme val="minor"/>
    </font>
    <font>
      <b/>
      <sz val="11"/>
      <color rgb="FF000000"/>
      <name val="Calibri"/>
      <family val="2"/>
      <scheme val="minor"/>
    </font>
    <font>
      <i/>
      <sz val="11"/>
      <name val="Calibri"/>
      <family val="2"/>
      <scheme val="minor"/>
    </font>
    <font>
      <b/>
      <sz val="18"/>
      <color rgb="FF1B6DB0"/>
      <name val="Century Gothic"/>
      <family val="2"/>
    </font>
    <font>
      <b/>
      <sz val="22"/>
      <color rgb="FF1B6DB0"/>
      <name val="Century Gothic"/>
      <family val="2"/>
    </font>
    <font>
      <b/>
      <u/>
      <sz val="18"/>
      <color rgb="FF1B6DB0"/>
      <name val="Century Gothic"/>
      <family val="2"/>
    </font>
    <font>
      <sz val="14"/>
      <color theme="1" tint="0.34998626667073579"/>
      <name val="Calibri"/>
      <family val="2"/>
      <scheme val="minor"/>
    </font>
    <font>
      <b/>
      <sz val="48"/>
      <color rgb="FF1D61B0"/>
      <name val="Calibri"/>
      <family val="2"/>
      <scheme val="minor"/>
    </font>
    <font>
      <b/>
      <sz val="18"/>
      <color theme="1" tint="0.249977111117893"/>
      <name val="Calibri"/>
      <family val="2"/>
      <scheme val="minor"/>
    </font>
    <font>
      <b/>
      <sz val="14"/>
      <color theme="1" tint="0.249977111117893"/>
      <name val="Calibri"/>
      <family val="2"/>
      <scheme val="minor"/>
    </font>
    <font>
      <b/>
      <vertAlign val="superscript"/>
      <sz val="11"/>
      <color theme="0"/>
      <name val="Calibri"/>
      <family val="2"/>
    </font>
    <font>
      <vertAlign val="superscript"/>
      <sz val="11"/>
      <color theme="1"/>
      <name val="Calibri"/>
      <family val="2"/>
    </font>
    <font>
      <b/>
      <vertAlign val="superscript"/>
      <sz val="11"/>
      <color theme="0"/>
      <name val="Calibri"/>
      <family val="2"/>
      <scheme val="minor"/>
    </font>
    <font>
      <b/>
      <sz val="11"/>
      <color rgb="FFFF0000"/>
      <name val="Calibri"/>
      <family val="2"/>
      <scheme val="minor"/>
    </font>
    <font>
      <sz val="11"/>
      <color rgb="FF000000"/>
      <name val="Calibri"/>
      <family val="2"/>
      <scheme val="minor"/>
    </font>
    <font>
      <sz val="10"/>
      <color theme="1"/>
      <name val="Calibri"/>
      <family val="2"/>
      <scheme val="minor"/>
    </font>
    <font>
      <b/>
      <sz val="14"/>
      <color rgb="FFFF0000"/>
      <name val="Calibri"/>
      <family val="2"/>
      <scheme val="minor"/>
    </font>
    <font>
      <sz val="8"/>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E7E6E6"/>
        <bgColor indexed="64"/>
      </patternFill>
    </fill>
    <fill>
      <patternFill patternType="solid">
        <fgColor theme="0" tint="-0.14999847407452621"/>
        <bgColor indexed="64"/>
      </patternFill>
    </fill>
    <fill>
      <patternFill patternType="solid">
        <fgColor rgb="FF776D6A"/>
        <bgColor indexed="64"/>
      </patternFill>
    </fill>
    <fill>
      <patternFill patternType="lightGray"/>
    </fill>
    <fill>
      <patternFill patternType="lightGray">
        <bgColor theme="0" tint="-4.9989318521683403E-2"/>
      </patternFill>
    </fill>
    <fill>
      <patternFill patternType="solid">
        <fgColor rgb="FF175EA8"/>
        <bgColor indexed="64"/>
      </patternFill>
    </fill>
  </fills>
  <borders count="14">
    <border>
      <left/>
      <right/>
      <top/>
      <bottom/>
      <diagonal/>
    </border>
    <border>
      <left style="thin">
        <color rgb="FF1B6DB0"/>
      </left>
      <right style="thin">
        <color rgb="FF1B6DB0"/>
      </right>
      <top style="thin">
        <color rgb="FF1B6DB0"/>
      </top>
      <bottom/>
      <diagonal/>
    </border>
    <border>
      <left style="thin">
        <color rgb="FF1B6DB0"/>
      </left>
      <right/>
      <top style="thin">
        <color rgb="FF1B6DB0"/>
      </top>
      <bottom/>
      <diagonal/>
    </border>
    <border>
      <left style="thin">
        <color rgb="FF1B6DB0"/>
      </left>
      <right style="thin">
        <color rgb="FF1B6DB0"/>
      </right>
      <top/>
      <bottom style="thin">
        <color rgb="FF1B6DB0"/>
      </bottom>
      <diagonal/>
    </border>
    <border>
      <left style="thin">
        <color rgb="FF1B6DB0"/>
      </left>
      <right/>
      <top/>
      <bottom style="thin">
        <color rgb="FF1B6DB0"/>
      </bottom>
      <diagonal/>
    </border>
    <border>
      <left style="thin">
        <color rgb="FF1B6DB0"/>
      </left>
      <right style="hair">
        <color theme="0" tint="-0.249977111117893"/>
      </right>
      <top style="thin">
        <color rgb="FF1B6DB0"/>
      </top>
      <bottom/>
      <diagonal/>
    </border>
    <border>
      <left style="thin">
        <color rgb="FF1B6DB0"/>
      </left>
      <right style="hair">
        <color theme="0" tint="-0.249977111117893"/>
      </right>
      <top/>
      <bottom/>
      <diagonal/>
    </border>
    <border>
      <left style="thin">
        <color rgb="FF1B6DB0"/>
      </left>
      <right/>
      <top/>
      <bottom/>
      <diagonal/>
    </border>
    <border>
      <left style="thin">
        <color rgb="FF1B6DB0"/>
      </left>
      <right style="thin">
        <color rgb="FF1B6DB0"/>
      </right>
      <top/>
      <bottom/>
      <diagonal/>
    </border>
    <border>
      <left style="thin">
        <color rgb="FF1B6DB0"/>
      </left>
      <right style="hair">
        <color theme="0" tint="-0.249977111117893"/>
      </right>
      <top/>
      <bottom style="thin">
        <color rgb="FF1B6DB0"/>
      </bottom>
      <diagonal/>
    </border>
    <border>
      <left/>
      <right style="thin">
        <color rgb="FF1B6DB0"/>
      </right>
      <top/>
      <bottom/>
      <diagonal/>
    </border>
    <border>
      <left/>
      <right style="thin">
        <color rgb="FF1B6DB0"/>
      </right>
      <top/>
      <bottom style="thin">
        <color rgb="FF1B6DB0"/>
      </bottom>
      <diagonal/>
    </border>
    <border>
      <left style="thin">
        <color rgb="FF1B6DB0"/>
      </left>
      <right/>
      <top style="thin">
        <color rgb="FF1B6DB0"/>
      </top>
      <bottom style="thin">
        <color theme="0"/>
      </bottom>
      <diagonal/>
    </border>
    <border>
      <left/>
      <right style="thin">
        <color rgb="FF1B6DB0"/>
      </right>
      <top style="thin">
        <color rgb="FF1B6DB0"/>
      </top>
      <bottom style="thin">
        <color theme="0"/>
      </bottom>
      <diagonal/>
    </border>
  </borders>
  <cellStyleXfs count="12">
    <xf numFmtId="0" fontId="0"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cellStyleXfs>
  <cellXfs count="216">
    <xf numFmtId="0" fontId="0" fillId="0" borderId="0" xfId="0"/>
    <xf numFmtId="0" fontId="0" fillId="2" borderId="0" xfId="0" applyFont="1" applyFill="1" applyBorder="1"/>
    <xf numFmtId="0" fontId="0" fillId="0" borderId="0" xfId="0" applyFont="1" applyBorder="1"/>
    <xf numFmtId="0" fontId="3" fillId="2" borderId="0" xfId="0" applyFont="1" applyFill="1" applyBorder="1" applyAlignment="1">
      <alignment horizontal="left" vertical="center" indent="1"/>
    </xf>
    <xf numFmtId="0" fontId="2" fillId="2" borderId="0" xfId="0" applyFont="1" applyFill="1" applyBorder="1" applyAlignment="1">
      <alignment horizontal="left" vertical="center" indent="1"/>
    </xf>
    <xf numFmtId="0" fontId="3" fillId="2" borderId="0" xfId="0" applyFont="1" applyFill="1" applyBorder="1"/>
    <xf numFmtId="0" fontId="3" fillId="2" borderId="0" xfId="0" applyFont="1" applyFill="1" applyBorder="1" applyAlignment="1">
      <alignment horizontal="left" vertical="center" indent="2"/>
    </xf>
    <xf numFmtId="0" fontId="0" fillId="2" borderId="0" xfId="0" applyFont="1" applyFill="1" applyBorder="1" applyAlignment="1">
      <alignment horizontal="left" vertical="center" indent="3"/>
    </xf>
    <xf numFmtId="0" fontId="3" fillId="3" borderId="0" xfId="0" applyFont="1" applyFill="1" applyBorder="1" applyAlignment="1">
      <alignment horizontal="left" vertical="center" indent="2"/>
    </xf>
    <xf numFmtId="0" fontId="3" fillId="0" borderId="0" xfId="0" applyFont="1" applyBorder="1"/>
    <xf numFmtId="0" fontId="0" fillId="2" borderId="0" xfId="0" applyFont="1" applyFill="1" applyBorder="1" applyAlignment="1">
      <alignment horizontal="left" vertical="center" indent="2"/>
    </xf>
    <xf numFmtId="0" fontId="3" fillId="0" borderId="0" xfId="0" applyFont="1" applyFill="1" applyBorder="1"/>
    <xf numFmtId="0" fontId="0" fillId="2" borderId="0" xfId="0" applyFont="1" applyFill="1" applyBorder="1" applyAlignment="1">
      <alignment horizontal="left" vertical="center" indent="1"/>
    </xf>
    <xf numFmtId="0" fontId="2" fillId="2" borderId="0" xfId="0" applyFont="1" applyFill="1" applyBorder="1" applyAlignment="1">
      <alignment horizontal="left" vertical="center"/>
    </xf>
    <xf numFmtId="0" fontId="0" fillId="0" borderId="0" xfId="0" applyFont="1" applyFill="1" applyBorder="1" applyAlignment="1">
      <alignment horizontal="left" vertical="center" indent="3"/>
    </xf>
    <xf numFmtId="0" fontId="3" fillId="4" borderId="0" xfId="0" applyFont="1" applyFill="1" applyBorder="1"/>
    <xf numFmtId="0" fontId="0" fillId="0" borderId="0" xfId="0" applyFont="1"/>
    <xf numFmtId="0" fontId="6" fillId="0" borderId="0" xfId="0" applyFont="1" applyFill="1" applyBorder="1" applyAlignment="1">
      <alignment horizontal="center"/>
    </xf>
    <xf numFmtId="0" fontId="0" fillId="0" borderId="0" xfId="0" applyBorder="1"/>
    <xf numFmtId="0" fontId="3" fillId="0" borderId="0" xfId="0" applyFont="1" applyBorder="1" applyAlignment="1">
      <alignment horizontal="left" indent="1"/>
    </xf>
    <xf numFmtId="0" fontId="0" fillId="0" borderId="0" xfId="0" applyFont="1" applyBorder="1" applyAlignment="1">
      <alignment horizontal="left" indent="2"/>
    </xf>
    <xf numFmtId="164" fontId="3" fillId="0" borderId="0" xfId="0" applyNumberFormat="1" applyFont="1" applyBorder="1" applyAlignment="1">
      <alignment horizontal="center"/>
    </xf>
    <xf numFmtId="0" fontId="0" fillId="0" borderId="0" xfId="0" applyFont="1" applyBorder="1" applyAlignment="1">
      <alignment horizontal="left" indent="1"/>
    </xf>
    <xf numFmtId="0" fontId="7" fillId="0" borderId="0" xfId="2" applyFont="1" applyFill="1" applyBorder="1" applyAlignment="1">
      <alignment horizontal="left" wrapText="1"/>
    </xf>
    <xf numFmtId="0" fontId="0" fillId="0" borderId="0" xfId="0" applyFont="1" applyFill="1" applyBorder="1" applyAlignment="1">
      <alignment horizontal="left" indent="1"/>
    </xf>
    <xf numFmtId="0" fontId="7" fillId="0" borderId="0" xfId="2" quotePrefix="1" applyFont="1" applyFill="1" applyBorder="1" applyAlignment="1">
      <alignment horizontal="left"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vertical="center"/>
    </xf>
    <xf numFmtId="0" fontId="0" fillId="0" borderId="0" xfId="0" applyFont="1" applyAlignment="1">
      <alignment vertical="center"/>
    </xf>
    <xf numFmtId="0" fontId="5" fillId="0" borderId="0" xfId="0" applyFont="1" applyAlignment="1">
      <alignment vertical="center"/>
    </xf>
    <xf numFmtId="0" fontId="8" fillId="3" borderId="2" xfId="0" applyFont="1" applyFill="1" applyBorder="1" applyAlignment="1">
      <alignment horizontal="left" vertical="center" indent="1"/>
    </xf>
    <xf numFmtId="0" fontId="9" fillId="5" borderId="7" xfId="0" applyFont="1" applyFill="1" applyBorder="1" applyAlignment="1">
      <alignment horizontal="left" vertical="center" indent="1"/>
    </xf>
    <xf numFmtId="0" fontId="8" fillId="5" borderId="7" xfId="0" applyFont="1" applyFill="1" applyBorder="1" applyAlignment="1">
      <alignment horizontal="left" vertical="center" indent="1"/>
    </xf>
    <xf numFmtId="0" fontId="8" fillId="3" borderId="7" xfId="0" applyFont="1" applyFill="1" applyBorder="1" applyAlignment="1">
      <alignment horizontal="left" vertical="center" indent="1"/>
    </xf>
    <xf numFmtId="0" fontId="9" fillId="5" borderId="7" xfId="0" applyFont="1" applyFill="1" applyBorder="1" applyAlignment="1">
      <alignment horizontal="left" vertical="center" indent="2"/>
    </xf>
    <xf numFmtId="0" fontId="8" fillId="3" borderId="4" xfId="0" applyFont="1" applyFill="1" applyBorder="1" applyAlignment="1">
      <alignment horizontal="left" vertical="center" indent="1"/>
    </xf>
    <xf numFmtId="0" fontId="10" fillId="0" borderId="0" xfId="0" applyFont="1" applyFill="1" applyAlignment="1"/>
    <xf numFmtId="0" fontId="10" fillId="0" borderId="0" xfId="0" applyFont="1" applyFill="1"/>
    <xf numFmtId="0" fontId="0" fillId="0" borderId="0" xfId="0" applyFont="1" applyFill="1" applyAlignment="1"/>
    <xf numFmtId="0" fontId="0" fillId="0" borderId="0" xfId="0" applyFont="1" applyFill="1"/>
    <xf numFmtId="0" fontId="3" fillId="0" borderId="0" xfId="0" applyFont="1" applyFill="1"/>
    <xf numFmtId="0" fontId="0" fillId="0" borderId="0" xfId="0" applyFont="1" applyFill="1" applyAlignment="1">
      <alignment horizontal="left"/>
    </xf>
    <xf numFmtId="0" fontId="0" fillId="0" borderId="0" xfId="0" applyFont="1" applyFill="1" applyAlignment="1">
      <alignment horizontal="left" indent="2"/>
    </xf>
    <xf numFmtId="0" fontId="12" fillId="6" borderId="0" xfId="0" applyFont="1" applyFill="1" applyAlignment="1">
      <alignment vertical="center"/>
    </xf>
    <xf numFmtId="0" fontId="0" fillId="0" borderId="0" xfId="0" applyFont="1" applyFill="1" applyAlignment="1">
      <alignment horizontal="left" indent="3"/>
    </xf>
    <xf numFmtId="0" fontId="3" fillId="0" borderId="0" xfId="0" applyFont="1"/>
    <xf numFmtId="0" fontId="0" fillId="0" borderId="0" xfId="0" applyFont="1" applyFill="1" applyBorder="1"/>
    <xf numFmtId="0" fontId="0" fillId="0" borderId="0" xfId="0" applyFont="1" applyFill="1" applyBorder="1" applyAlignment="1">
      <alignment horizontal="center"/>
    </xf>
    <xf numFmtId="0" fontId="5" fillId="0" borderId="0" xfId="0" applyFont="1"/>
    <xf numFmtId="0" fontId="13" fillId="0" borderId="0" xfId="0" applyFont="1"/>
    <xf numFmtId="0" fontId="14" fillId="0" borderId="0" xfId="0" applyFont="1" applyFill="1" applyBorder="1" applyAlignment="1">
      <alignment horizontal="left" indent="1"/>
    </xf>
    <xf numFmtId="0" fontId="15" fillId="0" borderId="0" xfId="0" applyFont="1" applyFill="1" applyBorder="1" applyAlignment="1">
      <alignment horizontal="left" indent="1"/>
    </xf>
    <xf numFmtId="0" fontId="14" fillId="0" borderId="0" xfId="0" applyFont="1" applyFill="1" applyBorder="1" applyAlignment="1"/>
    <xf numFmtId="0" fontId="17" fillId="0" borderId="0" xfId="0" applyFont="1" applyBorder="1"/>
    <xf numFmtId="0" fontId="17" fillId="0" borderId="0" xfId="0" applyFont="1" applyFill="1" applyBorder="1"/>
    <xf numFmtId="0" fontId="19" fillId="0" borderId="0" xfId="0" applyFont="1" applyBorder="1"/>
    <xf numFmtId="0" fontId="20" fillId="0" borderId="0" xfId="0" applyFont="1" applyBorder="1"/>
    <xf numFmtId="0" fontId="19" fillId="0" borderId="0" xfId="0" quotePrefix="1" applyFont="1" applyBorder="1" applyAlignment="1">
      <alignment horizontal="right"/>
    </xf>
    <xf numFmtId="0" fontId="0" fillId="7" borderId="0" xfId="0" applyFill="1"/>
    <xf numFmtId="49" fontId="2" fillId="8" borderId="0" xfId="0" applyNumberFormat="1" applyFont="1" applyFill="1" applyBorder="1" applyAlignment="1">
      <alignment horizontal="center" vertical="center" wrapText="1"/>
    </xf>
    <xf numFmtId="166" fontId="0" fillId="0" borderId="0" xfId="0" applyNumberFormat="1" applyFont="1" applyBorder="1"/>
    <xf numFmtId="0" fontId="3" fillId="2" borderId="0" xfId="0" applyFont="1" applyFill="1" applyBorder="1" applyAlignment="1">
      <alignment horizontal="left" indent="2"/>
    </xf>
    <xf numFmtId="0" fontId="0" fillId="2" borderId="0" xfId="0" applyFont="1" applyFill="1" applyBorder="1" applyAlignment="1">
      <alignment horizontal="left" indent="3"/>
    </xf>
    <xf numFmtId="0" fontId="3" fillId="3" borderId="0" xfId="0" applyFont="1" applyFill="1" applyBorder="1" applyAlignment="1">
      <alignment horizontal="left" indent="2"/>
    </xf>
    <xf numFmtId="0" fontId="0" fillId="2" borderId="0" xfId="0" applyFont="1" applyFill="1" applyBorder="1" applyAlignment="1">
      <alignment horizontal="left" indent="2"/>
    </xf>
    <xf numFmtId="0" fontId="2" fillId="2" borderId="0" xfId="0" applyFont="1" applyFill="1" applyBorder="1" applyAlignment="1">
      <alignment horizontal="left"/>
    </xf>
    <xf numFmtId="0" fontId="3" fillId="2" borderId="0" xfId="0" applyFont="1" applyFill="1" applyBorder="1" applyAlignment="1">
      <alignment horizontal="left" indent="1"/>
    </xf>
    <xf numFmtId="0" fontId="2" fillId="2" borderId="0" xfId="0" applyFont="1" applyFill="1" applyBorder="1" applyAlignment="1">
      <alignment horizontal="left" indent="1"/>
    </xf>
    <xf numFmtId="0" fontId="0" fillId="0" borderId="0" xfId="0" applyFont="1" applyFill="1" applyBorder="1" applyAlignment="1">
      <alignment horizontal="left" indent="3"/>
    </xf>
    <xf numFmtId="166" fontId="0" fillId="2" borderId="0" xfId="1" applyNumberFormat="1" applyFont="1" applyFill="1" applyBorder="1" applyAlignment="1">
      <alignment horizontal="center"/>
    </xf>
    <xf numFmtId="0" fontId="0" fillId="0" borderId="0" xfId="0" applyFont="1" applyBorder="1" applyAlignment="1">
      <alignment horizontal="center"/>
    </xf>
    <xf numFmtId="166" fontId="3" fillId="3" borderId="0" xfId="1" applyNumberFormat="1" applyFont="1" applyFill="1" applyBorder="1" applyAlignment="1">
      <alignment horizontal="center"/>
    </xf>
    <xf numFmtId="166" fontId="3" fillId="2" borderId="0" xfId="1" applyNumberFormat="1" applyFont="1" applyFill="1" applyBorder="1" applyAlignment="1">
      <alignment horizontal="center"/>
    </xf>
    <xf numFmtId="0" fontId="3" fillId="0" borderId="0" xfId="0" applyFont="1" applyBorder="1" applyAlignment="1">
      <alignment horizontal="center"/>
    </xf>
    <xf numFmtId="166" fontId="3" fillId="0" borderId="0" xfId="1" applyNumberFormat="1" applyFont="1" applyFill="1" applyBorder="1" applyAlignment="1">
      <alignment horizontal="center"/>
    </xf>
    <xf numFmtId="166" fontId="2" fillId="2" borderId="0" xfId="1" applyNumberFormat="1" applyFont="1" applyFill="1" applyBorder="1" applyAlignment="1">
      <alignment horizontal="center"/>
    </xf>
    <xf numFmtId="0" fontId="0" fillId="2" borderId="0" xfId="0" applyFont="1" applyFill="1" applyBorder="1" applyAlignment="1">
      <alignment horizontal="center"/>
    </xf>
    <xf numFmtId="166" fontId="0" fillId="2" borderId="6" xfId="1" applyNumberFormat="1" applyFont="1" applyFill="1" applyBorder="1" applyAlignment="1">
      <alignment horizontal="center"/>
    </xf>
    <xf numFmtId="166" fontId="0" fillId="2" borderId="8" xfId="1" applyNumberFormat="1" applyFont="1" applyFill="1" applyBorder="1" applyAlignment="1">
      <alignment horizontal="center"/>
    </xf>
    <xf numFmtId="166" fontId="3" fillId="2" borderId="6" xfId="1" applyNumberFormat="1" applyFont="1" applyFill="1" applyBorder="1" applyAlignment="1">
      <alignment horizontal="center"/>
    </xf>
    <xf numFmtId="166" fontId="3" fillId="3" borderId="8" xfId="1" applyNumberFormat="1" applyFont="1" applyFill="1" applyBorder="1" applyAlignment="1">
      <alignment horizontal="center"/>
    </xf>
    <xf numFmtId="166" fontId="0" fillId="0" borderId="8" xfId="1" applyNumberFormat="1" applyFont="1" applyFill="1" applyBorder="1" applyAlignment="1">
      <alignment horizontal="center"/>
    </xf>
    <xf numFmtId="166" fontId="3" fillId="3" borderId="6" xfId="1" applyNumberFormat="1" applyFont="1" applyFill="1" applyBorder="1" applyAlignment="1">
      <alignment horizontal="center"/>
    </xf>
    <xf numFmtId="166" fontId="3" fillId="3" borderId="5" xfId="1" applyNumberFormat="1" applyFont="1" applyFill="1" applyBorder="1" applyAlignment="1">
      <alignment horizontal="center"/>
    </xf>
    <xf numFmtId="166" fontId="3" fillId="3" borderId="1" xfId="1" applyNumberFormat="1" applyFont="1" applyFill="1" applyBorder="1" applyAlignment="1">
      <alignment horizontal="center"/>
    </xf>
    <xf numFmtId="166" fontId="3" fillId="2" borderId="8" xfId="1" applyNumberFormat="1" applyFont="1" applyFill="1" applyBorder="1" applyAlignment="1">
      <alignment horizontal="center"/>
    </xf>
    <xf numFmtId="166" fontId="3" fillId="0" borderId="6" xfId="1" applyNumberFormat="1" applyFont="1" applyFill="1" applyBorder="1" applyAlignment="1">
      <alignment horizontal="center"/>
    </xf>
    <xf numFmtId="166" fontId="3" fillId="3" borderId="9" xfId="1" applyNumberFormat="1" applyFont="1" applyFill="1" applyBorder="1" applyAlignment="1">
      <alignment horizontal="center"/>
    </xf>
    <xf numFmtId="166" fontId="3" fillId="3" borderId="3" xfId="1" applyNumberFormat="1" applyFont="1" applyFill="1" applyBorder="1" applyAlignment="1">
      <alignment horizontal="center"/>
    </xf>
    <xf numFmtId="0" fontId="10" fillId="0" borderId="0" xfId="0" applyFont="1" applyFill="1" applyBorder="1" applyAlignment="1"/>
    <xf numFmtId="0" fontId="10" fillId="0" borderId="0" xfId="0" applyFont="1" applyFill="1" applyBorder="1"/>
    <xf numFmtId="166" fontId="0" fillId="0" borderId="0" xfId="0" applyNumberFormat="1" applyFont="1" applyAlignment="1">
      <alignment horizontal="center"/>
    </xf>
    <xf numFmtId="166" fontId="3" fillId="4" borderId="0" xfId="0" applyNumberFormat="1" applyFont="1" applyFill="1" applyBorder="1" applyAlignment="1">
      <alignment horizontal="center"/>
    </xf>
    <xf numFmtId="166" fontId="3" fillId="0" borderId="0" xfId="0" applyNumberFormat="1" applyFont="1" applyBorder="1"/>
    <xf numFmtId="166" fontId="0" fillId="0" borderId="0" xfId="0" applyNumberFormat="1" applyFont="1" applyBorder="1" applyAlignment="1">
      <alignment horizontal="center"/>
    </xf>
    <xf numFmtId="166" fontId="3" fillId="0" borderId="0" xfId="0" applyNumberFormat="1" applyFont="1" applyBorder="1" applyAlignment="1">
      <alignment horizontal="center"/>
    </xf>
    <xf numFmtId="166" fontId="0" fillId="0" borderId="0" xfId="0" applyNumberFormat="1" applyBorder="1"/>
    <xf numFmtId="166" fontId="3" fillId="0" borderId="0" xfId="0" applyNumberFormat="1" applyFont="1" applyFill="1" applyAlignment="1">
      <alignment horizontal="center"/>
    </xf>
    <xf numFmtId="166" fontId="0" fillId="0" borderId="0" xfId="0" applyNumberFormat="1" applyFont="1" applyFill="1" applyAlignment="1">
      <alignment horizontal="center"/>
    </xf>
    <xf numFmtId="166" fontId="0" fillId="2" borderId="0" xfId="0" applyNumberFormat="1" applyFont="1" applyFill="1" applyBorder="1"/>
    <xf numFmtId="166" fontId="3" fillId="2" borderId="0" xfId="0" applyNumberFormat="1" applyFont="1" applyFill="1" applyBorder="1"/>
    <xf numFmtId="166" fontId="3" fillId="0" borderId="0" xfId="1" applyNumberFormat="1" applyFont="1" applyBorder="1" applyAlignment="1">
      <alignment horizontal="center"/>
    </xf>
    <xf numFmtId="166" fontId="3" fillId="0" borderId="0" xfId="0" applyNumberFormat="1" applyFont="1" applyFill="1" applyBorder="1" applyAlignment="1">
      <alignment horizontal="center"/>
    </xf>
    <xf numFmtId="166" fontId="0" fillId="2" borderId="0" xfId="0" applyNumberFormat="1" applyFont="1" applyFill="1" applyBorder="1" applyAlignment="1">
      <alignment horizontal="center"/>
    </xf>
    <xf numFmtId="166" fontId="9" fillId="0" borderId="0" xfId="0" applyNumberFormat="1" applyFont="1" applyFill="1" applyBorder="1" applyAlignment="1">
      <alignment horizontal="center"/>
    </xf>
    <xf numFmtId="166" fontId="8" fillId="0" borderId="0" xfId="0" applyNumberFormat="1" applyFont="1" applyFill="1" applyBorder="1" applyAlignment="1">
      <alignment horizontal="center"/>
    </xf>
    <xf numFmtId="166" fontId="12" fillId="6" borderId="0" xfId="0" applyNumberFormat="1" applyFont="1" applyFill="1" applyAlignment="1">
      <alignment horizontal="center"/>
    </xf>
    <xf numFmtId="166" fontId="1" fillId="2" borderId="0" xfId="1" applyNumberFormat="1" applyFont="1" applyFill="1" applyBorder="1" applyAlignment="1">
      <alignment horizontal="center"/>
    </xf>
    <xf numFmtId="166" fontId="1" fillId="0" borderId="0" xfId="1" applyNumberFormat="1" applyFont="1" applyBorder="1" applyAlignment="1">
      <alignment horizontal="center"/>
    </xf>
    <xf numFmtId="14" fontId="0" fillId="0" borderId="0" xfId="0" applyNumberFormat="1" applyFont="1" applyFill="1" applyBorder="1" applyAlignment="1">
      <alignment horizontal="center"/>
    </xf>
    <xf numFmtId="165" fontId="9" fillId="2" borderId="0" xfId="1" applyNumberFormat="1" applyFont="1" applyFill="1" applyBorder="1" applyAlignment="1">
      <alignment horizontal="left" wrapText="1"/>
    </xf>
    <xf numFmtId="14" fontId="9" fillId="0" borderId="0" xfId="0" applyNumberFormat="1" applyFont="1" applyFill="1" applyBorder="1" applyAlignment="1">
      <alignment horizontal="left" wrapText="1"/>
    </xf>
    <xf numFmtId="0" fontId="0" fillId="0" borderId="0" xfId="0" applyFill="1" applyBorder="1"/>
    <xf numFmtId="167" fontId="0" fillId="0" borderId="0" xfId="0" applyNumberFormat="1"/>
    <xf numFmtId="165" fontId="9" fillId="0" borderId="0" xfId="1" applyNumberFormat="1" applyFont="1" applyFill="1" applyBorder="1" applyAlignment="1">
      <alignment horizontal="left" wrapText="1"/>
    </xf>
    <xf numFmtId="166" fontId="0" fillId="0" borderId="0" xfId="0" applyNumberFormat="1" applyFont="1"/>
    <xf numFmtId="167" fontId="0" fillId="0" borderId="0" xfId="3" applyNumberFormat="1" applyFont="1" applyBorder="1"/>
    <xf numFmtId="0" fontId="0" fillId="0" borderId="0" xfId="0" quotePrefix="1" applyFont="1"/>
    <xf numFmtId="165" fontId="0" fillId="0" borderId="0" xfId="1" applyNumberFormat="1" applyFont="1"/>
    <xf numFmtId="168" fontId="0" fillId="0" borderId="0" xfId="0" applyNumberFormat="1" applyFont="1"/>
    <xf numFmtId="49" fontId="9" fillId="2" borderId="0" xfId="0" applyNumberFormat="1" applyFont="1" applyFill="1" applyBorder="1" applyAlignment="1">
      <alignment horizontal="left" wrapText="1"/>
    </xf>
    <xf numFmtId="14" fontId="9" fillId="2" borderId="0" xfId="0" applyNumberFormat="1" applyFont="1" applyFill="1" applyBorder="1" applyAlignment="1">
      <alignment horizontal="left" wrapText="1"/>
    </xf>
    <xf numFmtId="49" fontId="9" fillId="0" borderId="0" xfId="0" applyNumberFormat="1" applyFont="1" applyFill="1" applyBorder="1" applyAlignment="1">
      <alignment horizontal="left" wrapText="1"/>
    </xf>
    <xf numFmtId="165" fontId="9" fillId="0" borderId="0" xfId="4" applyNumberFormat="1" applyFont="1" applyFill="1" applyBorder="1" applyAlignment="1">
      <alignment horizontal="left" wrapText="1"/>
    </xf>
    <xf numFmtId="167" fontId="0" fillId="0" borderId="0" xfId="3" applyNumberFormat="1" applyFont="1"/>
    <xf numFmtId="49" fontId="10" fillId="0" borderId="0" xfId="0" applyNumberFormat="1" applyFont="1" applyFill="1" applyBorder="1" applyAlignment="1"/>
    <xf numFmtId="166" fontId="0" fillId="0" borderId="0" xfId="0" applyNumberFormat="1" applyFont="1" applyFill="1" applyBorder="1" applyAlignment="1">
      <alignment horizontal="center"/>
    </xf>
    <xf numFmtId="166" fontId="0" fillId="0" borderId="0" xfId="0" applyNumberFormat="1" applyFont="1" applyFill="1" applyBorder="1"/>
    <xf numFmtId="167" fontId="0" fillId="0" borderId="0" xfId="0" applyNumberFormat="1" applyFill="1" applyBorder="1" applyAlignment="1">
      <alignment horizontal="left" wrapText="1"/>
    </xf>
    <xf numFmtId="169" fontId="0" fillId="0" borderId="0" xfId="0" applyNumberFormat="1" applyFont="1"/>
    <xf numFmtId="0" fontId="0" fillId="0" borderId="0" xfId="0" quotePrefix="1" applyFont="1" applyFill="1" applyAlignment="1">
      <alignment horizontal="left" vertical="top" wrapText="1"/>
    </xf>
    <xf numFmtId="164" fontId="3" fillId="9" borderId="0" xfId="0" applyNumberFormat="1" applyFont="1" applyFill="1" applyBorder="1" applyAlignment="1">
      <alignment horizontal="center"/>
    </xf>
    <xf numFmtId="0" fontId="0" fillId="9" borderId="0" xfId="0" applyFont="1" applyFill="1" applyBorder="1"/>
    <xf numFmtId="167" fontId="0" fillId="9" borderId="0" xfId="3" applyNumberFormat="1" applyFont="1" applyFill="1" applyBorder="1"/>
    <xf numFmtId="166" fontId="3" fillId="10" borderId="0" xfId="0" applyNumberFormat="1" applyFont="1" applyFill="1" applyBorder="1" applyAlignment="1">
      <alignment horizontal="center"/>
    </xf>
    <xf numFmtId="0" fontId="0" fillId="0" borderId="0" xfId="0" applyFont="1" applyFill="1" applyBorder="1" applyAlignment="1">
      <alignment horizontal="left" indent="2"/>
    </xf>
    <xf numFmtId="166" fontId="0" fillId="0" borderId="0" xfId="0" applyNumberFormat="1" applyFill="1" applyBorder="1"/>
    <xf numFmtId="166" fontId="3" fillId="3" borderId="0" xfId="5" applyNumberFormat="1" applyFont="1" applyFill="1" applyBorder="1" applyAlignment="1">
      <alignment horizontal="center"/>
    </xf>
    <xf numFmtId="166" fontId="1" fillId="2" borderId="0" xfId="5" applyNumberFormat="1" applyFont="1" applyFill="1" applyBorder="1" applyAlignment="1">
      <alignment horizontal="center"/>
    </xf>
    <xf numFmtId="166" fontId="3" fillId="0" borderId="0" xfId="5" applyNumberFormat="1" applyFont="1" applyFill="1" applyBorder="1" applyAlignment="1">
      <alignment horizontal="center"/>
    </xf>
    <xf numFmtId="166" fontId="3" fillId="2" borderId="0" xfId="5" applyNumberFormat="1" applyFont="1" applyFill="1" applyBorder="1" applyAlignment="1">
      <alignment horizontal="center"/>
    </xf>
    <xf numFmtId="0" fontId="0" fillId="0" borderId="0" xfId="0" quotePrefix="1" applyFont="1" applyFill="1" applyAlignment="1">
      <alignment horizontal="left" vertical="top" wrapText="1"/>
    </xf>
    <xf numFmtId="0" fontId="0" fillId="0" borderId="0" xfId="0" applyFill="1" applyBorder="1" applyAlignment="1">
      <alignment horizontal="left" wrapText="1"/>
    </xf>
    <xf numFmtId="0" fontId="0" fillId="0" borderId="0" xfId="0" quotePrefix="1" applyFont="1" applyFill="1" applyAlignment="1">
      <alignment horizontal="left" vertical="top" wrapText="1"/>
    </xf>
    <xf numFmtId="166" fontId="0" fillId="0" borderId="0" xfId="0" applyNumberFormat="1" applyFont="1" applyFill="1"/>
    <xf numFmtId="43" fontId="0" fillId="0" borderId="0" xfId="1" applyFont="1"/>
    <xf numFmtId="0" fontId="0" fillId="0" borderId="0" xfId="0" applyFill="1" applyBorder="1" applyAlignment="1">
      <alignment horizontal="left" wrapText="1"/>
    </xf>
    <xf numFmtId="0" fontId="0" fillId="0" borderId="0" xfId="0" quotePrefix="1" applyFont="1" applyFill="1" applyAlignment="1">
      <alignment horizontal="left" vertical="top" wrapText="1"/>
    </xf>
    <xf numFmtId="0" fontId="0" fillId="0" borderId="0" xfId="0" quotePrefix="1" applyFont="1" applyFill="1" applyAlignment="1">
      <alignment horizontal="left" vertical="top" wrapText="1"/>
    </xf>
    <xf numFmtId="165" fontId="0" fillId="0" borderId="0" xfId="0" applyNumberFormat="1" applyFont="1" applyFill="1" applyBorder="1" applyAlignment="1">
      <alignment horizontal="center"/>
    </xf>
    <xf numFmtId="0" fontId="0" fillId="0" borderId="0" xfId="0" quotePrefix="1" applyFont="1" applyFill="1" applyAlignment="1">
      <alignment horizontal="left" vertical="top" wrapText="1"/>
    </xf>
    <xf numFmtId="0" fontId="0" fillId="0" borderId="0" xfId="0" applyBorder="1" applyAlignment="1">
      <alignment horizontal="left" wrapText="1"/>
    </xf>
    <xf numFmtId="0" fontId="0" fillId="0" borderId="0" xfId="0" quotePrefix="1" applyFont="1" applyFill="1" applyAlignment="1">
      <alignment horizontal="left" vertical="top" wrapText="1"/>
    </xf>
    <xf numFmtId="49" fontId="9" fillId="0" borderId="0" xfId="0" applyNumberFormat="1" applyFont="1" applyFill="1" applyBorder="1" applyAlignment="1">
      <alignment horizontal="left"/>
    </xf>
    <xf numFmtId="49" fontId="2" fillId="11" borderId="0" xfId="0" applyNumberFormat="1" applyFont="1" applyFill="1" applyBorder="1" applyAlignment="1">
      <alignment horizontal="left" vertical="center" wrapText="1"/>
    </xf>
    <xf numFmtId="49" fontId="2" fillId="11" borderId="0" xfId="0" applyNumberFormat="1" applyFont="1" applyFill="1" applyBorder="1" applyAlignment="1">
      <alignment horizontal="center" vertical="center" wrapText="1"/>
    </xf>
    <xf numFmtId="165" fontId="2" fillId="11" borderId="4" xfId="1" applyNumberFormat="1" applyFont="1" applyFill="1" applyBorder="1" applyAlignment="1">
      <alignment horizontal="center" vertical="center"/>
    </xf>
    <xf numFmtId="165" fontId="2" fillId="11" borderId="3" xfId="1" applyNumberFormat="1" applyFont="1" applyFill="1" applyBorder="1" applyAlignment="1">
      <alignment horizontal="center" vertical="center"/>
    </xf>
    <xf numFmtId="49" fontId="2" fillId="11" borderId="10" xfId="0" applyNumberFormat="1" applyFont="1" applyFill="1" applyBorder="1" applyAlignment="1">
      <alignment horizontal="left" vertical="center" wrapText="1"/>
    </xf>
    <xf numFmtId="8" fontId="2" fillId="11" borderId="0" xfId="0" applyNumberFormat="1" applyFont="1" applyFill="1" applyBorder="1" applyAlignment="1">
      <alignment vertical="center"/>
    </xf>
    <xf numFmtId="14" fontId="2" fillId="11" borderId="0" xfId="0" applyNumberFormat="1" applyFont="1" applyFill="1" applyBorder="1" applyAlignment="1">
      <alignment horizontal="center" vertical="center" wrapText="1"/>
    </xf>
    <xf numFmtId="0" fontId="0" fillId="0" borderId="0" xfId="0" quotePrefix="1" applyFont="1" applyFill="1" applyAlignment="1">
      <alignment horizontal="left" vertical="top" wrapText="1"/>
    </xf>
    <xf numFmtId="0" fontId="0" fillId="0" borderId="0" xfId="0" quotePrefix="1" applyFont="1" applyFill="1" applyAlignment="1">
      <alignment horizontal="left" vertical="top" wrapText="1"/>
    </xf>
    <xf numFmtId="0" fontId="0" fillId="0" borderId="0" xfId="0" applyAlignment="1"/>
    <xf numFmtId="3" fontId="0" fillId="0" borderId="0" xfId="0" applyNumberFormat="1"/>
    <xf numFmtId="166" fontId="1" fillId="0" borderId="0" xfId="5" applyNumberFormat="1" applyFont="1" applyFill="1" applyBorder="1" applyAlignment="1">
      <alignment horizontal="center"/>
    </xf>
    <xf numFmtId="49" fontId="2" fillId="0" borderId="0" xfId="0" applyNumberFormat="1" applyFont="1" applyFill="1" applyBorder="1" applyAlignment="1">
      <alignment horizontal="center" vertical="center" wrapText="1"/>
    </xf>
    <xf numFmtId="166" fontId="1" fillId="0" borderId="0" xfId="1" applyNumberFormat="1" applyFont="1" applyFill="1" applyBorder="1" applyAlignment="1">
      <alignment horizontal="center"/>
    </xf>
    <xf numFmtId="0" fontId="24" fillId="0" borderId="0" xfId="0" applyFont="1" applyBorder="1"/>
    <xf numFmtId="0" fontId="12" fillId="3" borderId="0" xfId="0" applyFont="1" applyFill="1" applyBorder="1" applyAlignment="1">
      <alignment horizontal="left" vertical="center" indent="1"/>
    </xf>
    <xf numFmtId="0" fontId="12" fillId="2" borderId="0" xfId="0" applyFont="1" applyFill="1" applyBorder="1" applyAlignment="1">
      <alignment horizontal="left" vertical="center" indent="1"/>
    </xf>
    <xf numFmtId="0" fontId="25" fillId="2" borderId="0" xfId="0" applyFont="1" applyFill="1" applyBorder="1" applyAlignment="1">
      <alignment horizontal="left" vertical="center" indent="2"/>
    </xf>
    <xf numFmtId="0" fontId="9" fillId="2" borderId="0" xfId="0" applyFont="1" applyFill="1" applyBorder="1" applyAlignment="1">
      <alignment horizontal="left" vertical="center" indent="2"/>
    </xf>
    <xf numFmtId="0" fontId="12" fillId="2" borderId="0" xfId="0" applyFont="1" applyFill="1" applyBorder="1" applyAlignment="1">
      <alignment horizontal="left" vertical="center" indent="2"/>
    </xf>
    <xf numFmtId="0" fontId="25" fillId="2" borderId="0" xfId="0" applyFont="1" applyFill="1" applyBorder="1" applyAlignment="1">
      <alignment horizontal="left" vertical="center" indent="3"/>
    </xf>
    <xf numFmtId="0" fontId="25" fillId="2" borderId="0" xfId="0" applyFont="1" applyFill="1" applyBorder="1" applyAlignment="1">
      <alignment horizontal="left" vertical="center" indent="5"/>
    </xf>
    <xf numFmtId="166" fontId="0" fillId="2" borderId="0" xfId="5" applyNumberFormat="1" applyFont="1" applyFill="1" applyBorder="1" applyAlignment="1">
      <alignment horizontal="center"/>
    </xf>
    <xf numFmtId="0" fontId="0" fillId="0" borderId="0" xfId="0" quotePrefix="1" applyFont="1" applyFill="1" applyAlignment="1">
      <alignment horizontal="left" vertical="top" wrapText="1"/>
    </xf>
    <xf numFmtId="167" fontId="10" fillId="0" borderId="0" xfId="3" applyNumberFormat="1" applyFont="1" applyFill="1"/>
    <xf numFmtId="0" fontId="0" fillId="0" borderId="0" xfId="0" applyFont="1" applyFill="1" applyBorder="1"/>
    <xf numFmtId="49" fontId="9" fillId="0" borderId="0" xfId="0" applyNumberFormat="1" applyFont="1" applyFill="1" applyBorder="1" applyAlignment="1">
      <alignment horizontal="left" wrapText="1"/>
    </xf>
    <xf numFmtId="165" fontId="0" fillId="0" borderId="0" xfId="0" applyNumberFormat="1" applyFont="1" applyFill="1" applyBorder="1" applyAlignment="1">
      <alignment horizontal="center"/>
    </xf>
    <xf numFmtId="0" fontId="0" fillId="0" borderId="0" xfId="0" applyFill="1" applyBorder="1" applyAlignment="1">
      <alignment horizontal="center"/>
    </xf>
    <xf numFmtId="167" fontId="0" fillId="0" borderId="0" xfId="0" applyNumberFormat="1" applyFill="1" applyBorder="1" applyAlignment="1">
      <alignment horizontal="center"/>
    </xf>
    <xf numFmtId="167" fontId="0" fillId="0" borderId="0" xfId="3" applyNumberFormat="1" applyFont="1" applyFill="1" applyBorder="1" applyAlignment="1">
      <alignment horizontal="center"/>
    </xf>
    <xf numFmtId="0" fontId="0" fillId="0" borderId="0" xfId="0" applyAlignment="1">
      <alignment horizontal="center"/>
    </xf>
    <xf numFmtId="170" fontId="0" fillId="0" borderId="0" xfId="1" applyNumberFormat="1" applyFont="1" applyFill="1" applyBorder="1" applyAlignment="1">
      <alignment horizontal="center"/>
    </xf>
    <xf numFmtId="170" fontId="0" fillId="0" borderId="0" xfId="0" applyNumberFormat="1"/>
    <xf numFmtId="9" fontId="0" fillId="0" borderId="0" xfId="3" applyFont="1"/>
    <xf numFmtId="9" fontId="0" fillId="0" borderId="0" xfId="3" applyNumberFormat="1" applyFont="1"/>
    <xf numFmtId="0" fontId="27" fillId="0" borderId="0" xfId="0" applyFont="1" applyBorder="1"/>
    <xf numFmtId="167" fontId="0" fillId="0" borderId="0" xfId="0" applyNumberFormat="1" applyAlignment="1">
      <alignment horizontal="center"/>
    </xf>
    <xf numFmtId="0" fontId="0" fillId="0" borderId="0" xfId="0" applyAlignment="1">
      <alignment wrapText="1"/>
    </xf>
    <xf numFmtId="0" fontId="26" fillId="0" borderId="0" xfId="0" applyFont="1" applyAlignment="1">
      <alignment wrapText="1"/>
    </xf>
    <xf numFmtId="0" fontId="7" fillId="0" borderId="0" xfId="11"/>
    <xf numFmtId="14" fontId="7" fillId="0" borderId="0" xfId="11" applyNumberFormat="1" applyAlignment="1">
      <alignment horizontal="left"/>
    </xf>
    <xf numFmtId="0" fontId="0" fillId="0" borderId="0" xfId="0" applyFill="1" applyBorder="1" applyAlignment="1">
      <alignment horizontal="left" wrapText="1"/>
    </xf>
    <xf numFmtId="170" fontId="0" fillId="0" borderId="0" xfId="1" applyNumberFormat="1" applyFont="1" applyFill="1" applyBorder="1" applyAlignment="1">
      <alignment horizontal="left"/>
    </xf>
    <xf numFmtId="166" fontId="0" fillId="0" borderId="0" xfId="1" applyNumberFormat="1" applyFont="1" applyFill="1" applyBorder="1" applyAlignment="1">
      <alignment horizontal="center"/>
    </xf>
    <xf numFmtId="166" fontId="9" fillId="4" borderId="0" xfId="0" applyNumberFormat="1" applyFont="1" applyFill="1" applyBorder="1" applyAlignment="1">
      <alignment horizontal="center"/>
    </xf>
    <xf numFmtId="0" fontId="16" fillId="0" borderId="0" xfId="0" applyFont="1" applyFill="1" applyBorder="1" applyAlignment="1">
      <alignment horizontal="center"/>
    </xf>
    <xf numFmtId="0" fontId="18" fillId="0" borderId="0" xfId="0" applyFont="1" applyBorder="1" applyAlignment="1">
      <alignment horizontal="center"/>
    </xf>
    <xf numFmtId="0" fontId="18" fillId="0" borderId="0" xfId="0" applyFont="1" applyBorder="1" applyAlignment="1">
      <alignment horizontal="right" vertical="top"/>
    </xf>
    <xf numFmtId="0" fontId="0" fillId="0" borderId="0" xfId="0" applyFill="1" applyBorder="1" applyAlignment="1">
      <alignment horizontal="left" wrapText="1"/>
    </xf>
    <xf numFmtId="0" fontId="0" fillId="0" borderId="0" xfId="0" applyFill="1" applyBorder="1" applyAlignment="1">
      <alignment horizontal="left" vertical="center" wrapText="1"/>
    </xf>
    <xf numFmtId="0" fontId="0" fillId="0" borderId="0" xfId="0" applyFill="1" applyBorder="1" applyAlignment="1">
      <alignment horizontal="left" vertical="top" wrapText="1"/>
    </xf>
    <xf numFmtId="49" fontId="2" fillId="8" borderId="7" xfId="0" applyNumberFormat="1" applyFont="1" applyFill="1" applyBorder="1" applyAlignment="1">
      <alignment horizontal="center" vertical="center" wrapText="1"/>
    </xf>
    <xf numFmtId="49" fontId="2" fillId="8" borderId="4" xfId="0" applyNumberFormat="1" applyFont="1" applyFill="1" applyBorder="1" applyAlignment="1">
      <alignment horizontal="center" vertical="center" wrapText="1"/>
    </xf>
    <xf numFmtId="49" fontId="2" fillId="11" borderId="10" xfId="0" applyNumberFormat="1" applyFont="1" applyFill="1" applyBorder="1" applyAlignment="1">
      <alignment horizontal="center" vertical="center" wrapText="1"/>
    </xf>
    <xf numFmtId="49" fontId="2" fillId="11" borderId="11" xfId="0" applyNumberFormat="1" applyFont="1" applyFill="1" applyBorder="1" applyAlignment="1">
      <alignment horizontal="center" vertical="center" wrapText="1"/>
    </xf>
    <xf numFmtId="165" fontId="2" fillId="11" borderId="12" xfId="1" applyNumberFormat="1" applyFont="1" applyFill="1" applyBorder="1" applyAlignment="1">
      <alignment horizontal="center" vertical="center"/>
    </xf>
    <xf numFmtId="165" fontId="2" fillId="11" borderId="13" xfId="1" applyNumberFormat="1" applyFont="1" applyFill="1" applyBorder="1" applyAlignment="1">
      <alignment horizontal="center" vertical="center"/>
    </xf>
    <xf numFmtId="0" fontId="0" fillId="0" borderId="0" xfId="0" quotePrefix="1" applyFont="1" applyFill="1" applyAlignment="1">
      <alignment horizontal="left" vertical="top" wrapText="1"/>
    </xf>
    <xf numFmtId="0" fontId="0" fillId="0" borderId="0" xfId="0" applyFont="1" applyFill="1" applyBorder="1" applyAlignment="1">
      <alignment vertical="top" wrapText="1"/>
    </xf>
    <xf numFmtId="0" fontId="0" fillId="0" borderId="0" xfId="0" applyFont="1" applyFill="1" applyBorder="1" applyAlignment="1">
      <alignment horizontal="left" wrapText="1"/>
    </xf>
  </cellXfs>
  <cellStyles count="12">
    <cellStyle name="Comma 2" xfId="5" xr:uid="{00000000-0005-0000-0000-000001000000}"/>
    <cellStyle name="Comma 2 2" xfId="9" xr:uid="{00000000-0005-0000-0000-000002000000}"/>
    <cellStyle name="Normal" xfId="0" builtinId="0"/>
    <cellStyle name="Normal 2" xfId="2" xr:uid="{00000000-0005-0000-0000-000004000000}"/>
    <cellStyle name="Normal 3" xfId="11" xr:uid="{00000000-0005-0000-0000-000037000000}"/>
    <cellStyle name="Porcentagem" xfId="3" builtinId="5"/>
    <cellStyle name="Vírgula" xfId="1" builtinId="3"/>
    <cellStyle name="Vírgula 2" xfId="4" xr:uid="{00000000-0005-0000-0000-000006000000}"/>
    <cellStyle name="Vírgula 2 2" xfId="8" xr:uid="{00000000-0005-0000-0000-000007000000}"/>
    <cellStyle name="Vírgula 3" xfId="6" xr:uid="{00000000-0005-0000-0000-000008000000}"/>
    <cellStyle name="Vírgula 3 2" xfId="10" xr:uid="{00000000-0005-0000-0000-000009000000}"/>
    <cellStyle name="Vírgula 4" xfId="7" xr:uid="{00000000-0005-0000-0000-00000A000000}"/>
  </cellStyles>
  <dxfs count="0"/>
  <tableStyles count="0" defaultTableStyle="TableStyleMedium2" defaultPivotStyle="PivotStyleLight16"/>
  <colors>
    <mruColors>
      <color rgb="FF175EA8"/>
      <color rgb="FFFAF0B3"/>
      <color rgb="FF007DC5"/>
      <color rgb="FF1747B2"/>
      <color rgb="FF17479E"/>
      <color rgb="FF1733B2"/>
      <color rgb="FF776D6A"/>
      <color rgb="FF776D6B"/>
      <color rgb="FF1B6DB0"/>
      <color rgb="FFAEA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8" Type="http://schemas.openxmlformats.org/officeDocument/2006/relationships/hyperlink" Target="#'Dados Operacionais'!A1"/><Relationship Id="rId3" Type="http://schemas.openxmlformats.org/officeDocument/2006/relationships/hyperlink" Target="#'Recon. EBITDA'!A1"/><Relationship Id="rId7" Type="http://schemas.openxmlformats.org/officeDocument/2006/relationships/hyperlink" Target="#'DFC (IFRS16)'!A1"/><Relationship Id="rId12" Type="http://schemas.openxmlformats.org/officeDocument/2006/relationships/image" Target="../media/image1.png"/><Relationship Id="rId2" Type="http://schemas.openxmlformats.org/officeDocument/2006/relationships/hyperlink" Target="#'DRE (IFRS16)'!A1"/><Relationship Id="rId1" Type="http://schemas.openxmlformats.org/officeDocument/2006/relationships/hyperlink" Target="#'DRE (IAS17)'!A1"/><Relationship Id="rId6" Type="http://schemas.openxmlformats.org/officeDocument/2006/relationships/hyperlink" Target="#'DFC (IAS17)'!A1"/><Relationship Id="rId11" Type="http://schemas.openxmlformats.org/officeDocument/2006/relationships/hyperlink" Target="#'DRE (IAS17) Standalone'!A1"/><Relationship Id="rId5" Type="http://schemas.openxmlformats.org/officeDocument/2006/relationships/hyperlink" Target="#'BP (IFRS16)'!A1"/><Relationship Id="rId10" Type="http://schemas.openxmlformats.org/officeDocument/2006/relationships/hyperlink" Target="#'Comp. IFRS16'!A1"/><Relationship Id="rId4" Type="http://schemas.openxmlformats.org/officeDocument/2006/relationships/hyperlink" Target="#'BP (IAS17)'!A1"/><Relationship Id="rId9" Type="http://schemas.openxmlformats.org/officeDocument/2006/relationships/hyperlink" Target="#'Lista de Lojas'!A1"/></Relationships>
</file>

<file path=xl/drawings/_rels/drawing10.xml.rels><?xml version="1.0" encoding="UTF-8" standalone="yes"?>
<Relationships xmlns="http://schemas.openxmlformats.org/package/2006/relationships"><Relationship Id="rId1" Type="http://schemas.openxmlformats.org/officeDocument/2006/relationships/hyperlink" Target="#Capa!A1"/></Relationships>
</file>

<file path=xl/drawings/_rels/drawing11.xml.rels><?xml version="1.0" encoding="UTF-8" standalone="yes"?>
<Relationships xmlns="http://schemas.openxmlformats.org/package/2006/relationships"><Relationship Id="rId1" Type="http://schemas.openxmlformats.org/officeDocument/2006/relationships/hyperlink" Target="#Capa!A1"/></Relationships>
</file>

<file path=xl/drawings/_rels/drawing12.xml.rels><?xml version="1.0" encoding="UTF-8" standalone="yes"?>
<Relationships xmlns="http://schemas.openxmlformats.org/package/2006/relationships"><Relationship Id="rId1" Type="http://schemas.openxmlformats.org/officeDocument/2006/relationships/hyperlink" Target="#Capa!A1"/></Relationships>
</file>

<file path=xl/drawings/_rels/drawing2.xml.rels><?xml version="1.0" encoding="UTF-8" standalone="yes"?>
<Relationships xmlns="http://schemas.openxmlformats.org/package/2006/relationships"><Relationship Id="rId1" Type="http://schemas.openxmlformats.org/officeDocument/2006/relationships/hyperlink" Target="#Capa!A1"/></Relationships>
</file>

<file path=xl/drawings/_rels/drawing3.xml.rels><?xml version="1.0" encoding="UTF-8" standalone="yes"?>
<Relationships xmlns="http://schemas.openxmlformats.org/package/2006/relationships"><Relationship Id="rId1" Type="http://schemas.openxmlformats.org/officeDocument/2006/relationships/hyperlink" Target="#Capa!A1"/></Relationships>
</file>

<file path=xl/drawings/_rels/drawing4.xml.rels><?xml version="1.0" encoding="UTF-8" standalone="yes"?>
<Relationships xmlns="http://schemas.openxmlformats.org/package/2006/relationships"><Relationship Id="rId1" Type="http://schemas.openxmlformats.org/officeDocument/2006/relationships/hyperlink" Target="#Capa!A1"/></Relationships>
</file>

<file path=xl/drawings/_rels/drawing5.xml.rels><?xml version="1.0" encoding="UTF-8" standalone="yes"?>
<Relationships xmlns="http://schemas.openxmlformats.org/package/2006/relationships"><Relationship Id="rId1" Type="http://schemas.openxmlformats.org/officeDocument/2006/relationships/hyperlink" Target="#Capa!A1"/></Relationships>
</file>

<file path=xl/drawings/_rels/drawing6.xml.rels><?xml version="1.0" encoding="UTF-8" standalone="yes"?>
<Relationships xmlns="http://schemas.openxmlformats.org/package/2006/relationships"><Relationship Id="rId1" Type="http://schemas.openxmlformats.org/officeDocument/2006/relationships/hyperlink" Target="#Capa!A1"/></Relationships>
</file>

<file path=xl/drawings/_rels/drawing7.xml.rels><?xml version="1.0" encoding="UTF-8" standalone="yes"?>
<Relationships xmlns="http://schemas.openxmlformats.org/package/2006/relationships"><Relationship Id="rId1" Type="http://schemas.openxmlformats.org/officeDocument/2006/relationships/hyperlink" Target="#Capa!A1"/></Relationships>
</file>

<file path=xl/drawings/_rels/drawing8.xml.rels><?xml version="1.0" encoding="UTF-8" standalone="yes"?>
<Relationships xmlns="http://schemas.openxmlformats.org/package/2006/relationships"><Relationship Id="rId1" Type="http://schemas.openxmlformats.org/officeDocument/2006/relationships/hyperlink" Target="#Capa!A1"/></Relationships>
</file>

<file path=xl/drawings/_rels/drawing9.xml.rels><?xml version="1.0" encoding="UTF-8" standalone="yes"?>
<Relationships xmlns="http://schemas.openxmlformats.org/package/2006/relationships"><Relationship Id="rId1" Type="http://schemas.openxmlformats.org/officeDocument/2006/relationships/hyperlink" Target="#Capa!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12208</xdr:colOff>
      <xdr:row>0</xdr:row>
      <xdr:rowOff>0</xdr:rowOff>
    </xdr:from>
    <xdr:to>
      <xdr:col>20</xdr:col>
      <xdr:colOff>0</xdr:colOff>
      <xdr:row>23</xdr:row>
      <xdr:rowOff>0</xdr:rowOff>
    </xdr:to>
    <xdr:sp macro="" textlink="">
      <xdr:nvSpPr>
        <xdr:cNvPr id="19" name="Retângulo 18">
          <a:extLst>
            <a:ext uri="{FF2B5EF4-FFF2-40B4-BE49-F238E27FC236}">
              <a16:creationId xmlns:a16="http://schemas.microsoft.com/office/drawing/2014/main" id="{00000000-0008-0000-0000-000013000000}"/>
            </a:ext>
          </a:extLst>
        </xdr:cNvPr>
        <xdr:cNvSpPr/>
      </xdr:nvSpPr>
      <xdr:spPr>
        <a:xfrm>
          <a:off x="2910413" y="0"/>
          <a:ext cx="10652536" cy="5503333"/>
        </a:xfrm>
        <a:prstGeom prst="rect">
          <a:avLst/>
        </a:prstGeom>
        <a:solidFill>
          <a:srgbClr val="FAF0B3"/>
        </a:solidFill>
        <a:ln w="57150">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lIns="90000"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sz="1600">
            <a:solidFill>
              <a:srgbClr val="007DC5"/>
            </a:solidFill>
            <a:latin typeface="Gotham Book" pitchFamily="50" charset="0"/>
            <a:cs typeface="Gotham Book" pitchFamily="50" charset="0"/>
          </a:endParaRPr>
        </a:p>
      </xdr:txBody>
    </xdr:sp>
    <xdr:clientData/>
  </xdr:twoCellAnchor>
  <xdr:twoCellAnchor>
    <xdr:from>
      <xdr:col>2</xdr:col>
      <xdr:colOff>492528</xdr:colOff>
      <xdr:row>6</xdr:row>
      <xdr:rowOff>92402</xdr:rowOff>
    </xdr:from>
    <xdr:to>
      <xdr:col>6</xdr:col>
      <xdr:colOff>182966</xdr:colOff>
      <xdr:row>8</xdr:row>
      <xdr:rowOff>35402</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3499707" y="1507545"/>
          <a:ext cx="2139723" cy="3240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indent="0" algn="l" defTabSz="914400" rtl="0" eaLnBrk="1" latinLnBrk="0" hangingPunct="1">
            <a:lnSpc>
              <a:spcPct val="107000"/>
            </a:lnSpc>
            <a:spcBef>
              <a:spcPts val="0"/>
            </a:spcBef>
            <a:spcAft>
              <a:spcPts val="400"/>
            </a:spcAft>
          </a:pPr>
          <a:r>
            <a:rPr lang="pt-BR" sz="1400" b="1" kern="1200">
              <a:solidFill>
                <a:srgbClr val="175EA8"/>
              </a:solidFill>
              <a:effectLst/>
              <a:latin typeface="Calibri   "/>
              <a:ea typeface="Times New Roman" panose="02020603050405020304" pitchFamily="18" charset="0"/>
              <a:cs typeface="Gotham Book" pitchFamily="50" charset="0"/>
            </a:rPr>
            <a:t>DRE (IAS17)</a:t>
          </a:r>
        </a:p>
        <a:p>
          <a:pPr marL="0" marR="0" indent="0" algn="l" defTabSz="914400" rtl="0" eaLnBrk="1" latinLnBrk="0" hangingPunct="1">
            <a:lnSpc>
              <a:spcPct val="107000"/>
            </a:lnSpc>
            <a:spcBef>
              <a:spcPts val="0"/>
            </a:spcBef>
            <a:spcAft>
              <a:spcPts val="400"/>
            </a:spcAft>
          </a:pPr>
          <a:endParaRPr lang="pt-BR" sz="1400" b="1" kern="1200">
            <a:solidFill>
              <a:srgbClr val="007DC5"/>
            </a:solidFill>
            <a:effectLst/>
            <a:latin typeface="Gotham Book" pitchFamily="50" charset="0"/>
            <a:ea typeface="Times New Roman" panose="02020603050405020304" pitchFamily="18" charset="0"/>
            <a:cs typeface="Gotham Book" pitchFamily="50" charset="0"/>
          </a:endParaRPr>
        </a:p>
      </xdr:txBody>
    </xdr:sp>
    <xdr:clientData/>
  </xdr:twoCellAnchor>
  <xdr:twoCellAnchor>
    <xdr:from>
      <xdr:col>2</xdr:col>
      <xdr:colOff>492528</xdr:colOff>
      <xdr:row>8</xdr:row>
      <xdr:rowOff>21844</xdr:rowOff>
    </xdr:from>
    <xdr:to>
      <xdr:col>6</xdr:col>
      <xdr:colOff>182966</xdr:colOff>
      <xdr:row>9</xdr:row>
      <xdr:rowOff>60094</xdr:rowOff>
    </xdr:to>
    <xdr:sp macro="" textlink="">
      <xdr:nvSpPr>
        <xdr:cNvPr id="4" name="CaixaDeTexto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3640314" y="1745415"/>
          <a:ext cx="2266723" cy="328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DRE (IFRS16)</a:t>
          </a:r>
        </a:p>
        <a:p>
          <a:endParaRPr lang="pt-BR" sz="1400" b="1">
            <a:solidFill>
              <a:srgbClr val="007DC5"/>
            </a:solidFill>
            <a:latin typeface="Gotham Book" pitchFamily="50" charset="0"/>
            <a:cs typeface="Gotham Book" pitchFamily="50" charset="0"/>
          </a:endParaRPr>
        </a:p>
      </xdr:txBody>
    </xdr:sp>
    <xdr:clientData/>
  </xdr:twoCellAnchor>
  <xdr:twoCellAnchor>
    <xdr:from>
      <xdr:col>2</xdr:col>
      <xdr:colOff>492528</xdr:colOff>
      <xdr:row>10</xdr:row>
      <xdr:rowOff>110032</xdr:rowOff>
    </xdr:from>
    <xdr:to>
      <xdr:col>7</xdr:col>
      <xdr:colOff>450652</xdr:colOff>
      <xdr:row>11</xdr:row>
      <xdr:rowOff>148281</xdr:rowOff>
    </xdr:to>
    <xdr:sp macro="" textlink="">
      <xdr:nvSpPr>
        <xdr:cNvPr id="5" name="CaixaDeTexto 4">
          <a:hlinkClick xmlns:r="http://schemas.openxmlformats.org/officeDocument/2006/relationships" r:id="rId3"/>
          <a:extLst>
            <a:ext uri="{FF2B5EF4-FFF2-40B4-BE49-F238E27FC236}">
              <a16:creationId xmlns:a16="http://schemas.microsoft.com/office/drawing/2014/main" id="{00000000-0008-0000-0000-000005000000}"/>
            </a:ext>
          </a:extLst>
        </xdr:cNvPr>
        <xdr:cNvSpPr txBox="1"/>
      </xdr:nvSpPr>
      <xdr:spPr>
        <a:xfrm>
          <a:off x="3640314" y="2414175"/>
          <a:ext cx="3178481" cy="328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Reconciliação EBITDA IFRS16</a:t>
          </a:r>
        </a:p>
        <a:p>
          <a:endParaRPr lang="pt-BR" sz="1400" b="1">
            <a:solidFill>
              <a:srgbClr val="007DC5"/>
            </a:solidFill>
            <a:latin typeface="Gotham Book" pitchFamily="50" charset="0"/>
            <a:cs typeface="Gotham Book" pitchFamily="50" charset="0"/>
          </a:endParaRPr>
        </a:p>
      </xdr:txBody>
    </xdr:sp>
    <xdr:clientData/>
  </xdr:twoCellAnchor>
  <xdr:twoCellAnchor>
    <xdr:from>
      <xdr:col>2</xdr:col>
      <xdr:colOff>492528</xdr:colOff>
      <xdr:row>11</xdr:row>
      <xdr:rowOff>154125</xdr:rowOff>
    </xdr:from>
    <xdr:to>
      <xdr:col>12</xdr:col>
      <xdr:colOff>67503</xdr:colOff>
      <xdr:row>12</xdr:row>
      <xdr:rowOff>192376</xdr:rowOff>
    </xdr:to>
    <xdr:sp macro="" textlink="">
      <xdr:nvSpPr>
        <xdr:cNvPr id="6" name="CaixaDeTexto 5">
          <a:hlinkClick xmlns:r="http://schemas.openxmlformats.org/officeDocument/2006/relationships" r:id="rId4"/>
          <a:extLst>
            <a:ext uri="{FF2B5EF4-FFF2-40B4-BE49-F238E27FC236}">
              <a16:creationId xmlns:a16="http://schemas.microsoft.com/office/drawing/2014/main" id="{00000000-0008-0000-0000-000006000000}"/>
            </a:ext>
          </a:extLst>
        </xdr:cNvPr>
        <xdr:cNvSpPr txBox="1"/>
      </xdr:nvSpPr>
      <xdr:spPr>
        <a:xfrm>
          <a:off x="3640314" y="2748554"/>
          <a:ext cx="5480475" cy="328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BP (IAS17)</a:t>
          </a:r>
        </a:p>
      </xdr:txBody>
    </xdr:sp>
    <xdr:clientData/>
  </xdr:twoCellAnchor>
  <xdr:twoCellAnchor>
    <xdr:from>
      <xdr:col>2</xdr:col>
      <xdr:colOff>492528</xdr:colOff>
      <xdr:row>12</xdr:row>
      <xdr:rowOff>191870</xdr:rowOff>
    </xdr:from>
    <xdr:to>
      <xdr:col>9</xdr:col>
      <xdr:colOff>517339</xdr:colOff>
      <xdr:row>13</xdr:row>
      <xdr:rowOff>241005</xdr:rowOff>
    </xdr:to>
    <xdr:sp macro="" textlink="">
      <xdr:nvSpPr>
        <xdr:cNvPr id="7" name="CaixaDeTexto 6">
          <a:hlinkClick xmlns:r="http://schemas.openxmlformats.org/officeDocument/2006/relationships" r:id="rId5"/>
          <a:extLst>
            <a:ext uri="{FF2B5EF4-FFF2-40B4-BE49-F238E27FC236}">
              <a16:creationId xmlns:a16="http://schemas.microsoft.com/office/drawing/2014/main" id="{00000000-0008-0000-0000-000007000000}"/>
            </a:ext>
          </a:extLst>
        </xdr:cNvPr>
        <xdr:cNvSpPr txBox="1"/>
      </xdr:nvSpPr>
      <xdr:spPr>
        <a:xfrm>
          <a:off x="3640314" y="3076584"/>
          <a:ext cx="4533311" cy="339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BP</a:t>
          </a:r>
          <a:r>
            <a:rPr lang="pt-BR" sz="1400" b="1" baseline="0">
              <a:solidFill>
                <a:srgbClr val="175EA8"/>
              </a:solidFill>
              <a:latin typeface="Calibri   "/>
              <a:cs typeface="Gotham Book" pitchFamily="50" charset="0"/>
            </a:rPr>
            <a:t> (IFRS16)</a:t>
          </a:r>
          <a:endParaRPr lang="pt-BR" sz="1400" b="1">
            <a:solidFill>
              <a:srgbClr val="175EA8"/>
            </a:solidFill>
            <a:latin typeface="Calibri   "/>
            <a:cs typeface="Gotham Book" pitchFamily="50" charset="0"/>
          </a:endParaRPr>
        </a:p>
        <a:p>
          <a:endParaRPr lang="pt-BR" sz="1400" b="1">
            <a:solidFill>
              <a:srgbClr val="007DC5"/>
            </a:solidFill>
            <a:latin typeface="Gotham Book" pitchFamily="50" charset="0"/>
            <a:cs typeface="Gotham Book" pitchFamily="50" charset="0"/>
          </a:endParaRPr>
        </a:p>
      </xdr:txBody>
    </xdr:sp>
    <xdr:clientData/>
  </xdr:twoCellAnchor>
  <xdr:twoCellAnchor>
    <xdr:from>
      <xdr:col>2</xdr:col>
      <xdr:colOff>492528</xdr:colOff>
      <xdr:row>13</xdr:row>
      <xdr:rowOff>246849</xdr:rowOff>
    </xdr:from>
    <xdr:to>
      <xdr:col>9</xdr:col>
      <xdr:colOff>408269</xdr:colOff>
      <xdr:row>14</xdr:row>
      <xdr:rowOff>285099</xdr:rowOff>
    </xdr:to>
    <xdr:sp macro="" textlink="">
      <xdr:nvSpPr>
        <xdr:cNvPr id="8" name="CaixaDeTexto 7">
          <a:hlinkClick xmlns:r="http://schemas.openxmlformats.org/officeDocument/2006/relationships" r:id="rId6"/>
          <a:extLst>
            <a:ext uri="{FF2B5EF4-FFF2-40B4-BE49-F238E27FC236}">
              <a16:creationId xmlns:a16="http://schemas.microsoft.com/office/drawing/2014/main" id="{00000000-0008-0000-0000-000008000000}"/>
            </a:ext>
          </a:extLst>
        </xdr:cNvPr>
        <xdr:cNvSpPr txBox="1"/>
      </xdr:nvSpPr>
      <xdr:spPr>
        <a:xfrm>
          <a:off x="3640314" y="3421849"/>
          <a:ext cx="4424241" cy="328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Demonstração</a:t>
          </a:r>
          <a:r>
            <a:rPr lang="pt-BR" sz="1400" b="1" baseline="0">
              <a:solidFill>
                <a:srgbClr val="175EA8"/>
              </a:solidFill>
              <a:latin typeface="Calibri   "/>
              <a:cs typeface="Gotham Book" pitchFamily="50" charset="0"/>
            </a:rPr>
            <a:t> de Fluxo de Caixa (IAS17)</a:t>
          </a:r>
          <a:endParaRPr lang="pt-BR" sz="1400" b="1">
            <a:solidFill>
              <a:srgbClr val="175EA8"/>
            </a:solidFill>
            <a:latin typeface="Calibri   "/>
            <a:cs typeface="Gotham Book" pitchFamily="50" charset="0"/>
          </a:endParaRPr>
        </a:p>
        <a:p>
          <a:endParaRPr lang="pt-BR" sz="1400" b="1">
            <a:solidFill>
              <a:srgbClr val="007DC5"/>
            </a:solidFill>
            <a:latin typeface="Gotham Book" pitchFamily="50" charset="0"/>
            <a:cs typeface="Gotham Book" pitchFamily="50" charset="0"/>
          </a:endParaRPr>
        </a:p>
      </xdr:txBody>
    </xdr:sp>
    <xdr:clientData/>
  </xdr:twoCellAnchor>
  <xdr:twoCellAnchor>
    <xdr:from>
      <xdr:col>2</xdr:col>
      <xdr:colOff>492528</xdr:colOff>
      <xdr:row>15</xdr:row>
      <xdr:rowOff>658</xdr:rowOff>
    </xdr:from>
    <xdr:to>
      <xdr:col>10</xdr:col>
      <xdr:colOff>288229</xdr:colOff>
      <xdr:row>16</xdr:row>
      <xdr:rowOff>38908</xdr:rowOff>
    </xdr:to>
    <xdr:sp macro="" textlink="">
      <xdr:nvSpPr>
        <xdr:cNvPr id="9" name="CaixaDeTexto 8">
          <a:hlinkClick xmlns:r="http://schemas.openxmlformats.org/officeDocument/2006/relationships" r:id="rId7"/>
          <a:extLst>
            <a:ext uri="{FF2B5EF4-FFF2-40B4-BE49-F238E27FC236}">
              <a16:creationId xmlns:a16="http://schemas.microsoft.com/office/drawing/2014/main" id="{00000000-0008-0000-0000-000009000000}"/>
            </a:ext>
          </a:extLst>
        </xdr:cNvPr>
        <xdr:cNvSpPr txBox="1"/>
      </xdr:nvSpPr>
      <xdr:spPr>
        <a:xfrm>
          <a:off x="3640314" y="3756229"/>
          <a:ext cx="4948272" cy="328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Demonstração de Fluxo de Caixa (IFRS16)</a:t>
          </a:r>
        </a:p>
      </xdr:txBody>
    </xdr:sp>
    <xdr:clientData/>
  </xdr:twoCellAnchor>
  <xdr:twoCellAnchor>
    <xdr:from>
      <xdr:col>2</xdr:col>
      <xdr:colOff>492528</xdr:colOff>
      <xdr:row>16</xdr:row>
      <xdr:rowOff>38402</xdr:rowOff>
    </xdr:from>
    <xdr:to>
      <xdr:col>7</xdr:col>
      <xdr:colOff>278215</xdr:colOff>
      <xdr:row>17</xdr:row>
      <xdr:rowOff>83002</xdr:rowOff>
    </xdr:to>
    <xdr:sp macro="" textlink="">
      <xdr:nvSpPr>
        <xdr:cNvPr id="10" name="CaixaDeTexto 9">
          <a:hlinkClick xmlns:r="http://schemas.openxmlformats.org/officeDocument/2006/relationships" r:id="rId8"/>
          <a:extLst>
            <a:ext uri="{FF2B5EF4-FFF2-40B4-BE49-F238E27FC236}">
              <a16:creationId xmlns:a16="http://schemas.microsoft.com/office/drawing/2014/main" id="{00000000-0008-0000-0000-00000A000000}"/>
            </a:ext>
          </a:extLst>
        </xdr:cNvPr>
        <xdr:cNvSpPr txBox="1"/>
      </xdr:nvSpPr>
      <xdr:spPr>
        <a:xfrm>
          <a:off x="3640314" y="4084259"/>
          <a:ext cx="3006044" cy="334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Dados Operacionais</a:t>
          </a:r>
        </a:p>
        <a:p>
          <a:endParaRPr lang="pt-BR" sz="1400" b="1">
            <a:solidFill>
              <a:srgbClr val="007DC5"/>
            </a:solidFill>
            <a:latin typeface="Gotham Book" pitchFamily="50" charset="0"/>
            <a:cs typeface="Gotham Book" pitchFamily="50" charset="0"/>
          </a:endParaRPr>
        </a:p>
      </xdr:txBody>
    </xdr:sp>
    <xdr:clientData/>
  </xdr:twoCellAnchor>
  <xdr:twoCellAnchor>
    <xdr:from>
      <xdr:col>2</xdr:col>
      <xdr:colOff>492528</xdr:colOff>
      <xdr:row>17</xdr:row>
      <xdr:rowOff>43487</xdr:rowOff>
    </xdr:from>
    <xdr:to>
      <xdr:col>7</xdr:col>
      <xdr:colOff>278215</xdr:colOff>
      <xdr:row>18</xdr:row>
      <xdr:rowOff>81736</xdr:rowOff>
    </xdr:to>
    <xdr:sp macro="" textlink="">
      <xdr:nvSpPr>
        <xdr:cNvPr id="12" name="CaixaDeTexto 11">
          <a:hlinkClick xmlns:r="http://schemas.openxmlformats.org/officeDocument/2006/relationships" r:id="rId9"/>
          <a:extLst>
            <a:ext uri="{FF2B5EF4-FFF2-40B4-BE49-F238E27FC236}">
              <a16:creationId xmlns:a16="http://schemas.microsoft.com/office/drawing/2014/main" id="{00000000-0008-0000-0000-00000C000000}"/>
            </a:ext>
          </a:extLst>
        </xdr:cNvPr>
        <xdr:cNvSpPr txBox="1"/>
      </xdr:nvSpPr>
      <xdr:spPr>
        <a:xfrm>
          <a:off x="3640314" y="4379630"/>
          <a:ext cx="3006044" cy="328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Lista de Lojas</a:t>
          </a:r>
        </a:p>
        <a:p>
          <a:endParaRPr lang="pt-BR" sz="1400" b="1">
            <a:solidFill>
              <a:srgbClr val="007DC5"/>
            </a:solidFill>
            <a:latin typeface="Gotham Book" pitchFamily="50" charset="0"/>
            <a:cs typeface="Gotham Book" pitchFamily="50" charset="0"/>
          </a:endParaRPr>
        </a:p>
      </xdr:txBody>
    </xdr:sp>
    <xdr:clientData/>
  </xdr:twoCellAnchor>
  <xdr:twoCellAnchor>
    <xdr:from>
      <xdr:col>2</xdr:col>
      <xdr:colOff>264096</xdr:colOff>
      <xdr:row>0</xdr:row>
      <xdr:rowOff>24423</xdr:rowOff>
    </xdr:from>
    <xdr:to>
      <xdr:col>2</xdr:col>
      <xdr:colOff>264096</xdr:colOff>
      <xdr:row>19</xdr:row>
      <xdr:rowOff>150848</xdr:rowOff>
    </xdr:to>
    <xdr:cxnSp macro="">
      <xdr:nvCxnSpPr>
        <xdr:cNvPr id="13" name="Conector reto 12">
          <a:extLst>
            <a:ext uri="{FF2B5EF4-FFF2-40B4-BE49-F238E27FC236}">
              <a16:creationId xmlns:a16="http://schemas.microsoft.com/office/drawing/2014/main" id="{00000000-0008-0000-0000-00000D000000}"/>
            </a:ext>
          </a:extLst>
        </xdr:cNvPr>
        <xdr:cNvCxnSpPr/>
      </xdr:nvCxnSpPr>
      <xdr:spPr>
        <a:xfrm>
          <a:off x="3264471" y="24423"/>
          <a:ext cx="0" cy="5060375"/>
        </a:xfrm>
        <a:prstGeom prst="line">
          <a:avLst/>
        </a:prstGeom>
        <a:ln w="76200">
          <a:solidFill>
            <a:srgbClr val="175EA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506534</xdr:colOff>
      <xdr:row>3</xdr:row>
      <xdr:rowOff>164615</xdr:rowOff>
    </xdr:from>
    <xdr:to>
      <xdr:col>12</xdr:col>
      <xdr:colOff>48846</xdr:colOff>
      <xdr:row>7</xdr:row>
      <xdr:rowOff>18075</xdr:rowOff>
    </xdr:to>
    <xdr:sp macro="" textlink="">
      <xdr:nvSpPr>
        <xdr:cNvPr id="17" name="Text Box 31">
          <a:extLst>
            <a:ext uri="{FF2B5EF4-FFF2-40B4-BE49-F238E27FC236}">
              <a16:creationId xmlns:a16="http://schemas.microsoft.com/office/drawing/2014/main" id="{00000000-0008-0000-0000-000011000000}"/>
            </a:ext>
          </a:extLst>
        </xdr:cNvPr>
        <xdr:cNvSpPr txBox="1"/>
      </xdr:nvSpPr>
      <xdr:spPr>
        <a:xfrm>
          <a:off x="6563457" y="921730"/>
          <a:ext cx="2094524" cy="72048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nSpc>
              <a:spcPct val="107000"/>
            </a:lnSpc>
            <a:spcBef>
              <a:spcPts val="0"/>
            </a:spcBef>
            <a:spcAft>
              <a:spcPts val="400"/>
            </a:spcAft>
          </a:pPr>
          <a:r>
            <a:rPr lang="pt-BR" sz="4400" b="1">
              <a:solidFill>
                <a:srgbClr val="175EA8"/>
              </a:solidFill>
              <a:effectLst/>
              <a:latin typeface="+mn-lt"/>
              <a:ea typeface="Times New Roman" panose="02020603050405020304" pitchFamily="18" charset="0"/>
              <a:cs typeface="CircularXX" panose="020B0504010101010104" pitchFamily="34" charset="0"/>
            </a:rPr>
            <a:t>3T25</a:t>
          </a:r>
          <a:endParaRPr lang="en-US" sz="1200">
            <a:solidFill>
              <a:srgbClr val="175EA8"/>
            </a:solidFill>
            <a:effectLst/>
            <a:latin typeface="+mn-lt"/>
            <a:ea typeface="Times New Roman" panose="02020603050405020304" pitchFamily="18" charset="0"/>
            <a:cs typeface="CircularXX" panose="020B0504010101010104" pitchFamily="34" charset="0"/>
          </a:endParaRPr>
        </a:p>
      </xdr:txBody>
    </xdr:sp>
    <xdr:clientData/>
  </xdr:twoCellAnchor>
  <xdr:twoCellAnchor>
    <xdr:from>
      <xdr:col>2</xdr:col>
      <xdr:colOff>492528</xdr:colOff>
      <xdr:row>9</xdr:row>
      <xdr:rowOff>65938</xdr:rowOff>
    </xdr:from>
    <xdr:to>
      <xdr:col>7</xdr:col>
      <xdr:colOff>278215</xdr:colOff>
      <xdr:row>10</xdr:row>
      <xdr:rowOff>104188</xdr:rowOff>
    </xdr:to>
    <xdr:sp macro="" textlink="">
      <xdr:nvSpPr>
        <xdr:cNvPr id="20" name="CaixaDeTexto 19">
          <a:hlinkClick xmlns:r="http://schemas.openxmlformats.org/officeDocument/2006/relationships" r:id="rId10"/>
          <a:extLst>
            <a:ext uri="{FF2B5EF4-FFF2-40B4-BE49-F238E27FC236}">
              <a16:creationId xmlns:a16="http://schemas.microsoft.com/office/drawing/2014/main" id="{00000000-0008-0000-0000-000014000000}"/>
            </a:ext>
          </a:extLst>
        </xdr:cNvPr>
        <xdr:cNvSpPr txBox="1"/>
      </xdr:nvSpPr>
      <xdr:spPr>
        <a:xfrm>
          <a:off x="3640314" y="2079795"/>
          <a:ext cx="3006044" cy="328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Comparação</a:t>
          </a:r>
          <a:r>
            <a:rPr lang="pt-BR" sz="1400" b="1" baseline="0">
              <a:solidFill>
                <a:srgbClr val="175EA8"/>
              </a:solidFill>
              <a:latin typeface="Calibri   "/>
              <a:cs typeface="Gotham Book" pitchFamily="50" charset="0"/>
            </a:rPr>
            <a:t> IFRS16</a:t>
          </a:r>
          <a:endParaRPr lang="pt-BR" sz="1400" b="1">
            <a:solidFill>
              <a:srgbClr val="175EA8"/>
            </a:solidFill>
            <a:latin typeface="Calibri   "/>
            <a:cs typeface="Gotham Book" pitchFamily="50" charset="0"/>
          </a:endParaRPr>
        </a:p>
        <a:p>
          <a:endParaRPr lang="pt-BR" sz="1400" b="1">
            <a:solidFill>
              <a:srgbClr val="007DC5"/>
            </a:solidFill>
            <a:latin typeface="Gotham Book" pitchFamily="50" charset="0"/>
            <a:cs typeface="Gotham Book" pitchFamily="50" charset="0"/>
          </a:endParaRPr>
        </a:p>
      </xdr:txBody>
    </xdr:sp>
    <xdr:clientData/>
  </xdr:twoCellAnchor>
  <xdr:twoCellAnchor>
    <xdr:from>
      <xdr:col>10</xdr:col>
      <xdr:colOff>195385</xdr:colOff>
      <xdr:row>8</xdr:row>
      <xdr:rowOff>109903</xdr:rowOff>
    </xdr:from>
    <xdr:to>
      <xdr:col>19</xdr:col>
      <xdr:colOff>36634</xdr:colOff>
      <xdr:row>18</xdr:row>
      <xdr:rowOff>272143</xdr:rowOff>
    </xdr:to>
    <xdr:sp macro="" textlink="">
      <xdr:nvSpPr>
        <xdr:cNvPr id="18" name="CaixaDeTexto 17">
          <a:extLst>
            <a:ext uri="{FF2B5EF4-FFF2-40B4-BE49-F238E27FC236}">
              <a16:creationId xmlns:a16="http://schemas.microsoft.com/office/drawing/2014/main" id="{00000000-0008-0000-0000-000012000000}"/>
            </a:ext>
          </a:extLst>
        </xdr:cNvPr>
        <xdr:cNvSpPr txBox="1"/>
      </xdr:nvSpPr>
      <xdr:spPr>
        <a:xfrm>
          <a:off x="8101135" y="1906046"/>
          <a:ext cx="4658178" cy="3019740"/>
        </a:xfrm>
        <a:prstGeom prst="rect">
          <a:avLst/>
        </a:prstGeom>
        <a:noFill/>
        <a:ln w="28575" cmpd="sng">
          <a:solidFill>
            <a:srgbClr val="175EA8"/>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eaLnBrk="1" fontAlgn="auto" latinLnBrk="0" hangingPunct="1"/>
          <a:r>
            <a:rPr lang="pt-BR" sz="1050" b="0" i="0">
              <a:solidFill>
                <a:srgbClr val="175EA8"/>
              </a:solidFill>
              <a:latin typeface="Calibri   "/>
              <a:ea typeface="+mn-ea"/>
              <a:cs typeface="Gotham Book" pitchFamily="50" charset="0"/>
            </a:rPr>
            <a:t>Desde 2019, nossas Demonstrações Financeiras são preparadas de acordo com o IFRS 16. Para melhor representar a realidade econômica do negócio, apresentamos as tabelas deste documento também sob a norma antiga, o IAS 17 / CPC 06.</a:t>
          </a:r>
        </a:p>
        <a:p>
          <a:r>
            <a:rPr lang="pt-BR" sz="1050" b="0" i="0">
              <a:solidFill>
                <a:srgbClr val="175EA8"/>
              </a:solidFill>
              <a:effectLst/>
              <a:latin typeface="Calibri   "/>
              <a:ea typeface="+mn-ea"/>
              <a:cs typeface="Gotham Book" pitchFamily="50" charset="0"/>
            </a:rPr>
            <a:t> </a:t>
          </a:r>
          <a:endParaRPr lang="pt-BR" sz="1050" i="0">
            <a:solidFill>
              <a:srgbClr val="175EA8"/>
            </a:solidFill>
            <a:effectLst/>
            <a:latin typeface="Calibri   "/>
            <a:cs typeface="Gotham Book" pitchFamily="50" charset="0"/>
          </a:endParaRPr>
        </a:p>
        <a:p>
          <a:pPr marL="0" indent="0" eaLnBrk="1" fontAlgn="auto" latinLnBrk="0" hangingPunct="1"/>
          <a:r>
            <a:rPr lang="pt-BR" sz="1050" b="0" i="0">
              <a:solidFill>
                <a:srgbClr val="175EA8"/>
              </a:solidFill>
              <a:latin typeface="Calibri   "/>
              <a:ea typeface="+mn-ea"/>
              <a:cs typeface="Gotham Book" pitchFamily="50" charset="0"/>
            </a:rPr>
            <a:t>Os números apresentados nas tabelas deste documento foram apresentados em milhares de reais e, portanto, diferenças de arredondamento podem existir.</a:t>
          </a:r>
        </a:p>
        <a:p>
          <a:r>
            <a:rPr lang="pt-BR" sz="1050" b="0" i="0">
              <a:solidFill>
                <a:srgbClr val="175EA8"/>
              </a:solidFill>
              <a:effectLst/>
              <a:latin typeface="Calibri   "/>
              <a:ea typeface="+mn-ea"/>
              <a:cs typeface="Gotham Book" pitchFamily="50" charset="0"/>
            </a:rPr>
            <a:t> </a:t>
          </a:r>
          <a:endParaRPr lang="pt-BR" sz="1050" i="0">
            <a:solidFill>
              <a:srgbClr val="175EA8"/>
            </a:solidFill>
            <a:effectLst/>
            <a:latin typeface="Calibri   "/>
            <a:cs typeface="Gotham Book" pitchFamily="50" charset="0"/>
          </a:endParaRPr>
        </a:p>
        <a:p>
          <a:pPr marL="0" indent="0" eaLnBrk="1" fontAlgn="auto" latinLnBrk="0" hangingPunct="1"/>
          <a:r>
            <a:rPr lang="pt-BR" sz="1050" b="0" i="0">
              <a:solidFill>
                <a:srgbClr val="175EA8"/>
              </a:solidFill>
              <a:latin typeface="Calibri   "/>
              <a:ea typeface="+mn-ea"/>
              <a:cs typeface="Gotham Book" pitchFamily="50" charset="0"/>
            </a:rPr>
            <a:t>Devido às adequações na forma de divulgação realizadas nas demonstrações financeiras trimestrais dos períodos findos em 30 de setembro de 2020 e 2019, algumas reclassificações imateriais entre os trimestres podem existir, no entanto, sem impactos relevantes nos períodos acumulados de nove meses findos em 30 de setembro de 2020 e 2019 e doze meses findos em 31 de dezembro de 2021, 2020 e 2019. </a:t>
          </a:r>
        </a:p>
        <a:p>
          <a:pPr marL="0" indent="0" eaLnBrk="1" fontAlgn="auto" latinLnBrk="0" hangingPunct="1"/>
          <a:endParaRPr lang="pt-BR" sz="1050" b="0" i="0">
            <a:solidFill>
              <a:srgbClr val="175EA8"/>
            </a:solidFill>
            <a:latin typeface="Calibri   "/>
            <a:ea typeface="+mn-ea"/>
            <a:cs typeface="Gotham Book" pitchFamily="50" charset="0"/>
          </a:endParaRPr>
        </a:p>
        <a:p>
          <a:pPr marL="0" indent="0" eaLnBrk="1" fontAlgn="auto" latinLnBrk="0" hangingPunct="1"/>
          <a:r>
            <a:rPr lang="pt-BR" sz="1050" b="0" i="0">
              <a:solidFill>
                <a:srgbClr val="175EA8"/>
              </a:solidFill>
              <a:latin typeface="Calibri   "/>
              <a:ea typeface="+mn-ea"/>
              <a:cs typeface="Gotham Book" pitchFamily="50" charset="0"/>
            </a:rPr>
            <a:t>Vale destacar que,</a:t>
          </a:r>
          <a:r>
            <a:rPr lang="pt-BR" sz="1050" b="0" i="0" baseline="0">
              <a:solidFill>
                <a:srgbClr val="175EA8"/>
              </a:solidFill>
              <a:latin typeface="Calibri   "/>
              <a:ea typeface="+mn-ea"/>
              <a:cs typeface="Gotham Book" pitchFamily="50" charset="0"/>
            </a:rPr>
            <a:t> a partir do 1T22 e 3T22 </a:t>
          </a:r>
          <a:r>
            <a:rPr lang="pt-BR" sz="1050" b="0" i="0">
              <a:solidFill>
                <a:srgbClr val="175EA8"/>
              </a:solidFill>
              <a:latin typeface="Calibri   "/>
              <a:ea typeface="+mn-ea"/>
              <a:cs typeface="Gotham Book" pitchFamily="50" charset="0"/>
            </a:rPr>
            <a:t>os resultados contemplam a consolidação da Zee.Dog e Petix, respectivamente, exceto quando indicado</a:t>
          </a:r>
          <a:r>
            <a:rPr lang="pt-BR" sz="1050" b="0" i="0">
              <a:solidFill>
                <a:srgbClr val="007DC5"/>
              </a:solidFill>
              <a:latin typeface="Calibri   "/>
              <a:ea typeface="+mn-ea"/>
              <a:cs typeface="Gotham Book" pitchFamily="50" charset="0"/>
            </a:rPr>
            <a:t>.</a:t>
          </a:r>
        </a:p>
      </xdr:txBody>
    </xdr:sp>
    <xdr:clientData/>
  </xdr:twoCellAnchor>
  <xdr:twoCellAnchor>
    <xdr:from>
      <xdr:col>2</xdr:col>
      <xdr:colOff>492528</xdr:colOff>
      <xdr:row>18</xdr:row>
      <xdr:rowOff>41245</xdr:rowOff>
    </xdr:from>
    <xdr:to>
      <xdr:col>6</xdr:col>
      <xdr:colOff>609193</xdr:colOff>
      <xdr:row>19</xdr:row>
      <xdr:rowOff>79496</xdr:rowOff>
    </xdr:to>
    <xdr:sp macro="" textlink="">
      <xdr:nvSpPr>
        <xdr:cNvPr id="22" name="CaixaDeTexto 2">
          <a:hlinkClick xmlns:r="http://schemas.openxmlformats.org/officeDocument/2006/relationships" r:id="rId11"/>
          <a:extLst>
            <a:ext uri="{FF2B5EF4-FFF2-40B4-BE49-F238E27FC236}">
              <a16:creationId xmlns:a16="http://schemas.microsoft.com/office/drawing/2014/main" id="{00000000-0008-0000-0000-000016000000}"/>
            </a:ext>
          </a:extLst>
        </xdr:cNvPr>
        <xdr:cNvSpPr txBox="1"/>
      </xdr:nvSpPr>
      <xdr:spPr>
        <a:xfrm>
          <a:off x="3640314" y="4667674"/>
          <a:ext cx="2692950" cy="32853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indent="0" algn="l" defTabSz="914400" rtl="0" eaLnBrk="1" latinLnBrk="0" hangingPunct="1">
            <a:lnSpc>
              <a:spcPct val="107000"/>
            </a:lnSpc>
            <a:spcBef>
              <a:spcPts val="0"/>
            </a:spcBef>
            <a:spcAft>
              <a:spcPts val="400"/>
            </a:spcAft>
          </a:pPr>
          <a:r>
            <a:rPr lang="pt-BR" sz="1400" b="1" kern="1200">
              <a:solidFill>
                <a:srgbClr val="175EA8"/>
              </a:solidFill>
              <a:effectLst/>
              <a:latin typeface="Calibri   "/>
              <a:ea typeface="Times New Roman" panose="02020603050405020304" pitchFamily="18" charset="0"/>
              <a:cs typeface="Gotham Book" pitchFamily="50" charset="0"/>
            </a:rPr>
            <a:t>DRE (IAS17)</a:t>
          </a:r>
          <a:r>
            <a:rPr lang="pt-BR" sz="1400" b="1" kern="1200" baseline="0">
              <a:solidFill>
                <a:srgbClr val="175EA8"/>
              </a:solidFill>
              <a:effectLst/>
              <a:latin typeface="Calibri   "/>
              <a:ea typeface="Times New Roman" panose="02020603050405020304" pitchFamily="18" charset="0"/>
              <a:cs typeface="Gotham Book" pitchFamily="50" charset="0"/>
            </a:rPr>
            <a:t> Standalone</a:t>
          </a:r>
          <a:endParaRPr lang="pt-BR" sz="1400" b="1" kern="1200">
            <a:solidFill>
              <a:srgbClr val="175EA8"/>
            </a:solidFill>
            <a:effectLst/>
            <a:latin typeface="Calibri   "/>
            <a:ea typeface="Times New Roman" panose="02020603050405020304" pitchFamily="18" charset="0"/>
            <a:cs typeface="Gotham Book" pitchFamily="50" charset="0"/>
          </a:endParaRPr>
        </a:p>
        <a:p>
          <a:pPr marL="0" marR="0" indent="0" algn="l" defTabSz="914400" rtl="0" eaLnBrk="1" latinLnBrk="0" hangingPunct="1">
            <a:lnSpc>
              <a:spcPct val="107000"/>
            </a:lnSpc>
            <a:spcBef>
              <a:spcPts val="0"/>
            </a:spcBef>
            <a:spcAft>
              <a:spcPts val="400"/>
            </a:spcAft>
          </a:pPr>
          <a:endParaRPr lang="pt-BR" sz="1400" b="1" kern="1200">
            <a:solidFill>
              <a:srgbClr val="007DC5"/>
            </a:solidFill>
            <a:effectLst/>
            <a:latin typeface="Gotham Book" pitchFamily="50" charset="0"/>
            <a:ea typeface="Times New Roman" panose="02020603050405020304" pitchFamily="18" charset="0"/>
            <a:cs typeface="Gotham Book" pitchFamily="50" charset="0"/>
          </a:endParaRPr>
        </a:p>
      </xdr:txBody>
    </xdr:sp>
    <xdr:clientData/>
  </xdr:twoCellAnchor>
  <xdr:twoCellAnchor editAs="oneCell">
    <xdr:from>
      <xdr:col>14</xdr:col>
      <xdr:colOff>595429</xdr:colOff>
      <xdr:row>1</xdr:row>
      <xdr:rowOff>163288</xdr:rowOff>
    </xdr:from>
    <xdr:to>
      <xdr:col>18</xdr:col>
      <xdr:colOff>273038</xdr:colOff>
      <xdr:row>4</xdr:row>
      <xdr:rowOff>122465</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0447000" y="353788"/>
          <a:ext cx="2126895" cy="707570"/>
        </a:xfrm>
        <a:prstGeom prst="rect">
          <a:avLst/>
        </a:prstGeom>
      </xdr:spPr>
    </xdr:pic>
    <xdr:clientData/>
  </xdr:twoCellAnchor>
  <xdr:twoCellAnchor>
    <xdr:from>
      <xdr:col>2</xdr:col>
      <xdr:colOff>435426</xdr:colOff>
      <xdr:row>1</xdr:row>
      <xdr:rowOff>163287</xdr:rowOff>
    </xdr:from>
    <xdr:to>
      <xdr:col>12</xdr:col>
      <xdr:colOff>13605</xdr:colOff>
      <xdr:row>4</xdr:row>
      <xdr:rowOff>1</xdr:rowOff>
    </xdr:to>
    <xdr:sp macro="" textlink="">
      <xdr:nvSpPr>
        <xdr:cNvPr id="11" name="CaixaDeTexto 10">
          <a:extLst>
            <a:ext uri="{FF2B5EF4-FFF2-40B4-BE49-F238E27FC236}">
              <a16:creationId xmlns:a16="http://schemas.microsoft.com/office/drawing/2014/main" id="{00000000-0008-0000-0000-00000B000000}"/>
            </a:ext>
          </a:extLst>
        </xdr:cNvPr>
        <xdr:cNvSpPr txBox="1"/>
      </xdr:nvSpPr>
      <xdr:spPr>
        <a:xfrm>
          <a:off x="3442605" y="353787"/>
          <a:ext cx="5197929" cy="585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3600">
              <a:solidFill>
                <a:srgbClr val="175EA8"/>
              </a:solidFill>
              <a:latin typeface="+mn-lt"/>
            </a:rPr>
            <a:t>Planilha Interativa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976313</xdr:colOff>
      <xdr:row>0</xdr:row>
      <xdr:rowOff>47625</xdr:rowOff>
    </xdr:from>
    <xdr:to>
      <xdr:col>1</xdr:col>
      <xdr:colOff>2155032</xdr:colOff>
      <xdr:row>1</xdr:row>
      <xdr:rowOff>130969</xdr:rowOff>
    </xdr:to>
    <xdr:sp macro="" textlink="">
      <xdr:nvSpPr>
        <xdr:cNvPr id="4" name="CaixaDeTexto 3">
          <a:hlinkClick xmlns:r="http://schemas.openxmlformats.org/officeDocument/2006/relationships" r:id="rId1"/>
          <a:extLst>
            <a:ext uri="{FF2B5EF4-FFF2-40B4-BE49-F238E27FC236}">
              <a16:creationId xmlns:a16="http://schemas.microsoft.com/office/drawing/2014/main" id="{00000000-0008-0000-0900-000004000000}"/>
            </a:ext>
          </a:extLst>
        </xdr:cNvPr>
        <xdr:cNvSpPr txBox="1"/>
      </xdr:nvSpPr>
      <xdr:spPr>
        <a:xfrm>
          <a:off x="1166813" y="47625"/>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642937</xdr:colOff>
      <xdr:row>0</xdr:row>
      <xdr:rowOff>71437</xdr:rowOff>
    </xdr:from>
    <xdr:to>
      <xdr:col>2</xdr:col>
      <xdr:colOff>1821656</xdr:colOff>
      <xdr:row>1</xdr:row>
      <xdr:rowOff>154781</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00000000-0008-0000-0A00-000003000000}"/>
            </a:ext>
          </a:extLst>
        </xdr:cNvPr>
        <xdr:cNvSpPr txBox="1"/>
      </xdr:nvSpPr>
      <xdr:spPr>
        <a:xfrm>
          <a:off x="1535906" y="71437"/>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1619250</xdr:colOff>
      <xdr:row>0</xdr:row>
      <xdr:rowOff>59531</xdr:rowOff>
    </xdr:from>
    <xdr:to>
      <xdr:col>1</xdr:col>
      <xdr:colOff>2797969</xdr:colOff>
      <xdr:row>1</xdr:row>
      <xdr:rowOff>142875</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00000000-0008-0000-0B00-000003000000}"/>
            </a:ext>
          </a:extLst>
        </xdr:cNvPr>
        <xdr:cNvSpPr txBox="1"/>
      </xdr:nvSpPr>
      <xdr:spPr>
        <a:xfrm>
          <a:off x="1809750" y="59531"/>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1678780</xdr:colOff>
      <xdr:row>0</xdr:row>
      <xdr:rowOff>47625</xdr:rowOff>
    </xdr:from>
    <xdr:to>
      <xdr:col>1</xdr:col>
      <xdr:colOff>2857499</xdr:colOff>
      <xdr:row>1</xdr:row>
      <xdr:rowOff>130969</xdr:rowOff>
    </xdr:to>
    <xdr:sp macro="" textlink="">
      <xdr:nvSpPr>
        <xdr:cNvPr id="2" name="CaixaDeTexto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1869280" y="47625"/>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twoCellAnchor>
    <xdr:from>
      <xdr:col>1</xdr:col>
      <xdr:colOff>1678780</xdr:colOff>
      <xdr:row>0</xdr:row>
      <xdr:rowOff>47625</xdr:rowOff>
    </xdr:from>
    <xdr:to>
      <xdr:col>1</xdr:col>
      <xdr:colOff>2857499</xdr:colOff>
      <xdr:row>1</xdr:row>
      <xdr:rowOff>130969</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C0929D28-199A-45E5-B09F-88C06B26CF7E}"/>
            </a:ext>
          </a:extLst>
        </xdr:cNvPr>
        <xdr:cNvSpPr txBox="1"/>
      </xdr:nvSpPr>
      <xdr:spPr>
        <a:xfrm>
          <a:off x="1869280" y="47625"/>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2047875</xdr:colOff>
      <xdr:row>0</xdr:row>
      <xdr:rowOff>59531</xdr:rowOff>
    </xdr:from>
    <xdr:to>
      <xdr:col>1</xdr:col>
      <xdr:colOff>3226594</xdr:colOff>
      <xdr:row>1</xdr:row>
      <xdr:rowOff>142875</xdr:rowOff>
    </xdr:to>
    <xdr:sp macro="" textlink="">
      <xdr:nvSpPr>
        <xdr:cNvPr id="4" name="CaixaDeTexto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2226469" y="59531"/>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twoCellAnchor>
    <xdr:from>
      <xdr:col>1</xdr:col>
      <xdr:colOff>2047875</xdr:colOff>
      <xdr:row>0</xdr:row>
      <xdr:rowOff>59531</xdr:rowOff>
    </xdr:from>
    <xdr:to>
      <xdr:col>1</xdr:col>
      <xdr:colOff>3226594</xdr:colOff>
      <xdr:row>1</xdr:row>
      <xdr:rowOff>142875</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E2CA35B0-1FE9-4575-857C-A0527BEA9A04}"/>
            </a:ext>
          </a:extLst>
        </xdr:cNvPr>
        <xdr:cNvSpPr txBox="1"/>
      </xdr:nvSpPr>
      <xdr:spPr>
        <a:xfrm>
          <a:off x="2228850" y="59531"/>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1678781</xdr:colOff>
      <xdr:row>0</xdr:row>
      <xdr:rowOff>59531</xdr:rowOff>
    </xdr:from>
    <xdr:to>
      <xdr:col>1</xdr:col>
      <xdr:colOff>2857500</xdr:colOff>
      <xdr:row>1</xdr:row>
      <xdr:rowOff>142875</xdr:rowOff>
    </xdr:to>
    <xdr:sp macro="" textlink="">
      <xdr:nvSpPr>
        <xdr:cNvPr id="4" name="CaixaDeTexto 3">
          <a:hlinkClick xmlns:r="http://schemas.openxmlformats.org/officeDocument/2006/relationships" r:id="rId1"/>
          <a:extLst>
            <a:ext uri="{FF2B5EF4-FFF2-40B4-BE49-F238E27FC236}">
              <a16:creationId xmlns:a16="http://schemas.microsoft.com/office/drawing/2014/main" id="{00000000-0008-0000-0300-000004000000}"/>
            </a:ext>
          </a:extLst>
        </xdr:cNvPr>
        <xdr:cNvSpPr txBox="1"/>
      </xdr:nvSpPr>
      <xdr:spPr>
        <a:xfrm>
          <a:off x="1857375" y="59531"/>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1643063</xdr:colOff>
      <xdr:row>0</xdr:row>
      <xdr:rowOff>59532</xdr:rowOff>
    </xdr:from>
    <xdr:to>
      <xdr:col>1</xdr:col>
      <xdr:colOff>2821782</xdr:colOff>
      <xdr:row>1</xdr:row>
      <xdr:rowOff>142876</xdr:rowOff>
    </xdr:to>
    <xdr:sp macro="" textlink="">
      <xdr:nvSpPr>
        <xdr:cNvPr id="4" name="CaixaDeTexto 3">
          <a:hlinkClick xmlns:r="http://schemas.openxmlformats.org/officeDocument/2006/relationships" r:id="rId1"/>
          <a:extLst>
            <a:ext uri="{FF2B5EF4-FFF2-40B4-BE49-F238E27FC236}">
              <a16:creationId xmlns:a16="http://schemas.microsoft.com/office/drawing/2014/main" id="{00000000-0008-0000-0400-000004000000}"/>
            </a:ext>
          </a:extLst>
        </xdr:cNvPr>
        <xdr:cNvSpPr txBox="1"/>
      </xdr:nvSpPr>
      <xdr:spPr>
        <a:xfrm>
          <a:off x="1821657" y="59532"/>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1654969</xdr:colOff>
      <xdr:row>0</xdr:row>
      <xdr:rowOff>47625</xdr:rowOff>
    </xdr:from>
    <xdr:to>
      <xdr:col>1</xdr:col>
      <xdr:colOff>2833688</xdr:colOff>
      <xdr:row>1</xdr:row>
      <xdr:rowOff>130969</xdr:rowOff>
    </xdr:to>
    <xdr:sp macro="" textlink="">
      <xdr:nvSpPr>
        <xdr:cNvPr id="4" name="CaixaDeTexto 3">
          <a:hlinkClick xmlns:r="http://schemas.openxmlformats.org/officeDocument/2006/relationships" r:id="rId1"/>
          <a:extLst>
            <a:ext uri="{FF2B5EF4-FFF2-40B4-BE49-F238E27FC236}">
              <a16:creationId xmlns:a16="http://schemas.microsoft.com/office/drawing/2014/main" id="{00000000-0008-0000-0500-000004000000}"/>
            </a:ext>
          </a:extLst>
        </xdr:cNvPr>
        <xdr:cNvSpPr txBox="1"/>
      </xdr:nvSpPr>
      <xdr:spPr>
        <a:xfrm>
          <a:off x="1833563" y="47625"/>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1631156</xdr:colOff>
      <xdr:row>0</xdr:row>
      <xdr:rowOff>47625</xdr:rowOff>
    </xdr:from>
    <xdr:to>
      <xdr:col>1</xdr:col>
      <xdr:colOff>2809875</xdr:colOff>
      <xdr:row>1</xdr:row>
      <xdr:rowOff>130969</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00000000-0008-0000-0600-000003000000}"/>
            </a:ext>
          </a:extLst>
        </xdr:cNvPr>
        <xdr:cNvSpPr txBox="1"/>
      </xdr:nvSpPr>
      <xdr:spPr>
        <a:xfrm>
          <a:off x="1809750" y="47625"/>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1678781</xdr:colOff>
      <xdr:row>0</xdr:row>
      <xdr:rowOff>71438</xdr:rowOff>
    </xdr:from>
    <xdr:to>
      <xdr:col>1</xdr:col>
      <xdr:colOff>2857500</xdr:colOff>
      <xdr:row>1</xdr:row>
      <xdr:rowOff>154782</xdr:rowOff>
    </xdr:to>
    <xdr:sp macro="" textlink="">
      <xdr:nvSpPr>
        <xdr:cNvPr id="4" name="CaixaDeTexto 3">
          <a:hlinkClick xmlns:r="http://schemas.openxmlformats.org/officeDocument/2006/relationships" r:id="rId1"/>
          <a:extLst>
            <a:ext uri="{FF2B5EF4-FFF2-40B4-BE49-F238E27FC236}">
              <a16:creationId xmlns:a16="http://schemas.microsoft.com/office/drawing/2014/main" id="{00000000-0008-0000-0700-000004000000}"/>
            </a:ext>
          </a:extLst>
        </xdr:cNvPr>
        <xdr:cNvSpPr txBox="1"/>
      </xdr:nvSpPr>
      <xdr:spPr>
        <a:xfrm>
          <a:off x="1857375" y="71438"/>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1654969</xdr:colOff>
      <xdr:row>0</xdr:row>
      <xdr:rowOff>59531</xdr:rowOff>
    </xdr:from>
    <xdr:to>
      <xdr:col>1</xdr:col>
      <xdr:colOff>2833688</xdr:colOff>
      <xdr:row>1</xdr:row>
      <xdr:rowOff>142875</xdr:rowOff>
    </xdr:to>
    <xdr:sp macro="" textlink="">
      <xdr:nvSpPr>
        <xdr:cNvPr id="4" name="CaixaDeTexto 3">
          <a:hlinkClick xmlns:r="http://schemas.openxmlformats.org/officeDocument/2006/relationships" r:id="rId1"/>
          <a:extLst>
            <a:ext uri="{FF2B5EF4-FFF2-40B4-BE49-F238E27FC236}">
              <a16:creationId xmlns:a16="http://schemas.microsoft.com/office/drawing/2014/main" id="{00000000-0008-0000-0800-000004000000}"/>
            </a:ext>
          </a:extLst>
        </xdr:cNvPr>
        <xdr:cNvSpPr txBox="1"/>
      </xdr:nvSpPr>
      <xdr:spPr>
        <a:xfrm>
          <a:off x="1833563" y="59531"/>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OTTWEILER\Holding\Documents%20and%20Settings\samlima\Local%20Settings\Temporary%20Internet%20Files\OLK25\Data\Clientes\Unipar\2002\Imobilizado%20DQ.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Worksheet%20in%20(C)%201602%20Revis&#227;o%20anal&#237;tica%202o%20ITR%20-%2030%2006"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OTTWEILER\Holding\Documents%20and%20Settings\samlima\Local%20Settings\Temporary%20Internet%20Files\OLK25\Data\Clientes\Biosint&#233;tica\31.12.03\Administra&#231;&#227;o%20do%20JOB\Comparativo%20dez02%20x%20dez03.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Worksheet%20in%205610%20Imobilizado%20Combined%20Leadshee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movimentação jan-dez-02"/>
      <sheetName val="Mapa Movimentação out-dez-02"/>
      <sheetName val="Global Depreciação"/>
      <sheetName val="Parâmetro"/>
      <sheetName val="Obras em Andamento"/>
      <sheetName val="Obras em andamento (2)"/>
      <sheetName val="teste de adição"/>
      <sheetName val="Teste Baixas"/>
      <sheetName val="XREF"/>
      <sheetName val="Tickmarks "/>
    </sheetNames>
    <sheetDataSet>
      <sheetData sheetId="0"/>
      <sheetData sheetId="1"/>
      <sheetData sheetId="2"/>
      <sheetData sheetId="3"/>
      <sheetData sheetId="4"/>
      <sheetData sheetId="5"/>
      <sheetData sheetId="6"/>
      <sheetData sheetId="7"/>
      <sheetData sheetId="8"/>
      <sheetData sheetId="9" refreshError="1">
        <row r="14">
          <cell r="G14"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esultado"/>
      <sheetName val="BALANCO"/>
      <sheetName val="RESULTADO"/>
      <sheetName val="Bancos e aplicação"/>
      <sheetName val="Contas a Receber"/>
      <sheetName val="Aging Jun-06{PPC}"/>
      <sheetName val="Aging para Nota Explicativa"/>
      <sheetName val="Investimentos"/>
      <sheetName val="Outros ativos"/>
      <sheetName val="Deposito Judicial"/>
      <sheetName val="Permanente"/>
      <sheetName val="Empresas ligadas"/>
      <sheetName val="Fornecedores"/>
      <sheetName val="Empréstimos"/>
      <sheetName val="Obrigações Fiscais "/>
      <sheetName val="Salários e Encargos"/>
      <sheetName val="Provisões e Aluguel de Poste"/>
      <sheetName val="Outras Contas a Pagar"/>
      <sheetName val="Contingências"/>
      <sheetName val="Receitas"/>
      <sheetName val="Outros custos"/>
      <sheetName val="Testes Resultado"/>
      <sheetName val="Explicações"/>
      <sheetName val="XREF"/>
      <sheetName val="Tickmarks"/>
      <sheetName val="Covenants 30.06.06"/>
      <sheetName val="Deduções"/>
      <sheetName val="Custos Programação e Outros"/>
      <sheetName val="Desp. gerais e adm e vendas"/>
      <sheetName val="#REF"/>
      <sheetName val="Tickmarks "/>
      <sheetName val="Suporte DOAR"/>
      <sheetName val="AA-10(Op.63)"/>
      <sheetName val="circularização"/>
      <sheetName val="Variação Cambial"/>
      <sheetName val="Lead"/>
      <sheetName val="Depreciação"/>
      <sheetName val="Versao 1b ($=R$2,13)"/>
      <sheetName val="Consolidado_1999"/>
      <sheetName val="Assfin"/>
      <sheetName val="BP"/>
      <sheetName val="DRE"/>
      <sheetName val="Aging"/>
      <sheetName val="PDD-Movimentação"/>
      <sheetName val="Balanço"/>
      <sheetName val="ATIVO"/>
      <sheetName val="Mapas de Movimentação"/>
      <sheetName val=" SC grains"/>
      <sheetName val="Plan1"/>
      <sheetName val="Cálculo Global Desp.Folha"/>
      <sheetName val="Reconciliações Setembro"/>
      <sheetName val="Mining Schedule"/>
      <sheetName val="tabela"/>
      <sheetName val="integral"/>
      <sheetName val="Lead2"/>
      <sheetName val="PAS Despesa pessoal"/>
      <sheetName val="DRE consolidada 09_03"/>
      <sheetName val="Rev Anal"/>
      <sheetName val="Paraná"/>
      <sheetName val="FLUXO_ENDIVIDAMENTO"/>
      <sheetName val="N"/>
      <sheetName val="ÍNDICE"/>
      <sheetName val="COMP_CX"/>
      <sheetName val="A11"/>
      <sheetName val="ce"/>
      <sheetName val="Solver"/>
      <sheetName val="Resumo"/>
      <sheetName val="Mapa Imobilizado"/>
      <sheetName val="mapa doar consolidado"/>
      <sheetName val="Mapa"/>
      <sheetName val="Plan1 (2)"/>
      <sheetName val="MES"/>
      <sheetName val="Pas Juros e V.M.C."/>
      <sheetName val="Mapa 31.08.02"/>
      <sheetName val="Depleção"/>
      <sheetName val="CAERN"/>
      <sheetName val="local"/>
      <sheetName val="Data 1 - NPV"/>
      <sheetName val="Worksheet in (C) 1602 Revisão a"/>
      <sheetName val="NTN_NBCE_SWAP"/>
      <sheetName val="PDD"/>
      <sheetName val="{PPC}Mapa de movimentação"/>
      <sheetName val="CF"/>
      <sheetName val="Mov. Empréstimos FY2008"/>
      <sheetName val="JAN"/>
      <sheetName val="Equity set 04"/>
      <sheetName val="Ágio"/>
      <sheetName val="Equity dez 04"/>
      <sheetName val="BLP"/>
      <sheetName val="Aging List"/>
      <sheetName val="HIST"/>
      <sheetName val="VBC"/>
      <sheetName val="Intercompany BP"/>
      <sheetName val="PAS Moeda Nacional"/>
      <sheetName val="Tab.Daten"/>
      <sheetName val="TAB.Hauptmenue"/>
      <sheetName val="P3 - Millennium"/>
      <sheetName val="HC"/>
      <sheetName val="Amarre de AF"/>
      <sheetName val="RGR Semesa"/>
      <sheetName val="Dep acumulada"/>
      <sheetName val="Movimiento"/>
      <sheetName val="Dep ejercicio"/>
      <sheetName val="F-2 ANÁLISE"/>
      <sheetName val="Mapa Consórcios"/>
      <sheetName val="Debêntures Reperfilamento"/>
      <sheetName val="Analisis dc real 2006"/>
      <sheetName val="Deferred 30.09.05"/>
      <sheetName val="PAES Tributos Federais"/>
      <sheetName val="D"/>
      <sheetName val="D-1"/>
      <sheetName val="Lista"/>
      <sheetName val="Biblioteca"/>
      <sheetName val="CORP e SUDECAP"/>
      <sheetName val="Bridge EBITDA"/>
      <sheetName val="Conciliação RH"/>
      <sheetName val="Estoques"/>
      <sheetName val="Sheet1"/>
      <sheetName val="Equivalência - 09"/>
      <sheetName val="Pivot"/>
      <sheetName val="ACUMULADO"/>
      <sheetName val="bal"/>
      <sheetName val=""/>
      <sheetName val="LUCRO REAL"/>
      <sheetName val="Mov. Aplicação"/>
      <sheetName val="Contingências "/>
      <sheetName val="Compra Energia CP"/>
      <sheetName val="Movimentação"/>
      <sheetName val="IS"/>
      <sheetName val="DMPL03"/>
      <sheetName val="Prova do CTA"/>
      <sheetName val="Premissas"/>
      <sheetName val="DRE Consolidada"/>
      <sheetName val="Códigos"/>
      <sheetName val="#Financeiro"/>
      <sheetName val="DMPL"/>
      <sheetName val="Sispec99"/>
      <sheetName val="Jul-09 SA"/>
      <sheetName val="Jul-09 Coperativa"/>
      <sheetName val="Shares"/>
      <sheetName val="COMP"/>
      <sheetName val="이자비용 overall test"/>
      <sheetName val="xxx"/>
      <sheetName val="Feuil1"/>
      <sheetName val="Feuil3"/>
      <sheetName val="FMO"/>
      <sheetName val="Ecat PC1 Vs PC2"/>
      <sheetName val="DRAFT "/>
      <sheetName val="BDD"/>
      <sheetName val="BRIDGT"/>
      <sheetName val="AMORT INTAN"/>
      <sheetName val="INTERCO"/>
      <sheetName val="Link501_FRCM"/>
      <sheetName val="Link501_FRCM_1"/>
      <sheetName val="Link501_FRCM_2"/>
      <sheetName val="Link501_FRCM_3"/>
      <sheetName val="FRCM530"/>
      <sheetName val="FRCM540"/>
      <sheetName val="Partes Relacionadas"/>
      <sheetName val="201904 ATIVO"/>
      <sheetName val="201904 PASSIVO"/>
      <sheetName val="201904 RESULTADO"/>
      <sheetName val="042019 Balancete"/>
      <sheetName val="Julho"/>
      <sheetName val="Teste"/>
      <sheetName val="2 - Ativo LP"/>
      <sheetName val="Links"/>
      <sheetName val="STATO "/>
      <sheetName val="OutrosCreditos"/>
      <sheetName val="BRL Market"/>
      <sheetName val="BBG Links"/>
      <sheetName val="Checklist"/>
      <sheetName val="Bco Dados"/>
      <sheetName val="DEPARA"/>
      <sheetName val="Ajustes manuais_Balancete"/>
      <sheetName val="DRE_Gerencial"/>
      <sheetName val="Bridge"/>
      <sheetName val="P&amp;L Gerencial"/>
      <sheetName val="KP´I Balanço"/>
      <sheetName val="Indices Balanço"/>
      <sheetName val="Planilha1"/>
      <sheetName val="KP´I DRE"/>
      <sheetName val="SI_01_Bal"/>
      <sheetName val="SI_02_Bal"/>
      <sheetName val="SI_03_Bal"/>
      <sheetName val="01_Bal_01"/>
      <sheetName val="01_Bal_02"/>
      <sheetName val="01_Bal_03"/>
      <sheetName val="01_Bal_04"/>
      <sheetName val="01_Bal_05"/>
      <sheetName val="01_Bal_06"/>
      <sheetName val="01_Bal_07"/>
      <sheetName val="01_Bal_08"/>
      <sheetName val="01_Bal_09"/>
      <sheetName val="01_Bal_10"/>
      <sheetName val="01_Bal_11"/>
      <sheetName val="01_Bal_12"/>
      <sheetName val="02_Bal_01"/>
      <sheetName val="02_Bal_02"/>
      <sheetName val="02_Bal_03"/>
      <sheetName val="02_Bal_04"/>
      <sheetName val="02_Bal_05"/>
      <sheetName val="02_Bal_06"/>
      <sheetName val="02_Bal_07"/>
      <sheetName val="02_Bal_08"/>
      <sheetName val="02_Bal_09"/>
      <sheetName val="02_Bal_10"/>
      <sheetName val="02_Bal_11"/>
      <sheetName val="02_Bal_12"/>
      <sheetName val="03_Bal_01"/>
      <sheetName val="03_Bal_02"/>
      <sheetName val="03_Bal_03"/>
      <sheetName val="03_Bal_04"/>
      <sheetName val="03_Bal_05"/>
      <sheetName val="03_Bal_06"/>
      <sheetName val="03_Bal_07"/>
      <sheetName val="03_Bal_08"/>
      <sheetName val="03_Bal_09"/>
      <sheetName val="03_Bal_10"/>
      <sheetName val="03_Bal_11"/>
      <sheetName val="03_Bal_12"/>
      <sheetName val="감가상각누계액"/>
      <sheetName val="back"/>
      <sheetName val="Calculo"/>
      <sheetName val="Ativo Analitico"/>
      <sheetName val="Passivo Analitico"/>
      <sheetName val="Resultado Analitico"/>
      <sheetName val="Ativo Sintetico"/>
      <sheetName val="Passivo Sintetico"/>
      <sheetName val="Resultado Sintetico"/>
      <sheetName val="DFC2"/>
      <sheetName val="D.V.A."/>
      <sheetName val="Passivo"/>
      <sheetName val="Empresas"/>
      <sheetName val="Razao manual"/>
      <sheetName val="Razao SIS"/>
      <sheetName val="XLR_NoRangeSheet"/>
      <sheetName val="Calculo global Depr."/>
      <sheetName val="Global PIS  Cofins"/>
      <sheetName val=" DOE model"/>
      <sheetName val="cathayforecasts"/>
      <sheetName val="Quarters"/>
      <sheetName val="oldSEG"/>
      <sheetName val="RES"/>
      <sheetName val="Apoio"/>
      <sheetName val="Acomp"/>
      <sheetName val="DRE_OUTPUT"/>
      <sheetName val=" Global fopag"/>
      <sheetName val="ICMS LIQ"/>
      <sheetName val="CMAI 04_08_04"/>
      <sheetName val="Chemsystem"/>
      <sheetName val="REVISÃO COML"/>
      <sheetName val="VENDA LÍQ"/>
      <sheetName val="BANDEIRAS"/>
      <sheetName val="MERCEARIA"/>
      <sheetName val="NÃO ALIMENTOS"/>
      <sheetName val="PERECIVEIS"/>
      <sheetName val="REGIÕES"/>
      <sheetName val="Goodwill"/>
      <sheetName val="Global Férias"/>
      <sheetName val="Global 13  Salário"/>
      <sheetName val="SFC-5D"/>
      <sheetName val="Vente d'elec A "/>
      <sheetName val="Análisis IVA"/>
      <sheetName val="Operações West LB"/>
      <sheetName val="Library Procedures"/>
      <sheetName val="Entity &amp; Environment"/>
      <sheetName val="Minutes review"/>
      <sheetName val="Contracts review "/>
      <sheetName val="A"/>
      <sheetName val="Auxiliar"/>
      <sheetName val="MUG"/>
      <sheetName val="sapactivexlhiddensheet"/>
      <sheetName val="Prejuízos Acumul. 30.09 e 31.12"/>
      <sheetName val="Diferido {PPC}"/>
      <sheetName val="Quadro DFC "/>
      <sheetName val="Parâmetros"/>
      <sheetName val="Plan2"/>
      <sheetName val="Painel de Controle"/>
      <sheetName val="Posição financeira"/>
      <sheetName val="Posição de pagamentos"/>
      <sheetName val="Index Extratos"/>
      <sheetName val="Index"/>
      <sheetName val="Expenses Details DOTCOM"/>
      <sheetName val="DIN TOTAL DOTCOM"/>
      <sheetName val="TOTAL DOTCOM"/>
      <sheetName val="Citibank DOTCOM"/>
      <sheetName val="Bradesco DOTCOM"/>
      <sheetName val="Santander DOTCOM"/>
      <sheetName val="ITAU"/>
      <sheetName val="BNP DOTCOM"/>
      <sheetName val="DIN SALDOS BANCARIOS DOTCOM"/>
      <sheetName val="DOTCOM Actual"/>
      <sheetName val="DOTCOM Forecast"/>
      <sheetName val="Actual X Forecast "/>
      <sheetName val="Interest Expenses "/>
      <sheetName val="DOTCOM Projection"/>
      <sheetName val="July Total"/>
      <sheetName val="Folha JULHO"/>
      <sheetName val="SYRUS CONGELADO"/>
      <sheetName val="DOTCOM Forecast Congelado"/>
      <sheetName val="Bancos_e_aplicação"/>
      <sheetName val="Contas_a_Receber"/>
      <sheetName val="Aging_Jun-06{PPC}"/>
      <sheetName val="Aging_para_Nota_Explicativa"/>
      <sheetName val="Outros_ativos"/>
      <sheetName val="Deposito_Judicial"/>
      <sheetName val="Empresas_ligadas"/>
      <sheetName val="Obrigações_Fiscais_"/>
      <sheetName val="Salários_e_Encargos"/>
      <sheetName val="Provisões_e_Aluguel_de_Poste"/>
      <sheetName val="Outras_Contas_a_Pagar"/>
      <sheetName val="Mapa_de_Resultado"/>
      <sheetName val="Outros_custos"/>
      <sheetName val="Testes_Resultado"/>
      <sheetName val="Covenants_30_06_06"/>
      <sheetName val="Custos_Programação_e_Outros"/>
      <sheetName val="Desp__gerais_e_adm_e_vendas"/>
      <sheetName val="Tickmarks_"/>
      <sheetName val="Suporte_DOAR"/>
      <sheetName val="Bridge_EBITDA"/>
      <sheetName val="_SC_grains"/>
      <sheetName val="Mapas_de_Movimentação"/>
      <sheetName val="Cálculo_Global_Desp_Folha"/>
      <sheetName val="Reconciliações_Setembro"/>
      <sheetName val="Intercompany_BP"/>
      <sheetName val="Mapa_Imobilizado"/>
      <sheetName val="mapa_doar_consolidado"/>
      <sheetName val="Variação_Cambial"/>
      <sheetName val="DRE_consolidada_09_03"/>
      <sheetName val="AA-10(Op_63)"/>
      <sheetName val="Rev_Anal"/>
      <sheetName val="Versao_1b_($=R$2,13)"/>
      <sheetName val="Mining_Schedule"/>
      <sheetName val="PAS_Despesa_pessoal"/>
      <sheetName val="Plan1_(2)"/>
      <sheetName val="Pas_Juros_e_V_M_C_"/>
      <sheetName val="Mapa_31_08_02"/>
      <sheetName val="Data_1_-_NPV"/>
      <sheetName val="Worksheet_in_(C)_1602_Revisão_a"/>
      <sheetName val="{PPC}Mapa_de_movimentação"/>
      <sheetName val="Mov__Empréstimos_FY2008"/>
      <sheetName val="Equity_set_04"/>
      <sheetName val="Equity_dez_04"/>
      <sheetName val="Aging_List"/>
      <sheetName val="Tab_Daten"/>
      <sheetName val="TAB_Hauptmenue"/>
      <sheetName val="PAS_Moeda_Nacional"/>
      <sheetName val="Mapa_Consórcios"/>
      <sheetName val="Amarre_de_AF"/>
      <sheetName val="Conciliação_RH"/>
      <sheetName val="F-2_ANÁLISE"/>
      <sheetName val="Equivalência_-_09"/>
      <sheetName val="P3_-_Millennium"/>
      <sheetName val="RGR_Semesa"/>
      <sheetName val="Dep_acumulada"/>
      <sheetName val="Dep_ejercicio"/>
      <sheetName val="Deferred_30_09_05"/>
      <sheetName val="PAES_Tributos_Federais"/>
      <sheetName val="Prova_do_CTA"/>
      <sheetName val="Debêntures_Reperfilamento"/>
      <sheetName val="LUCRO_REAL"/>
      <sheetName val="Partes_Relacionadas"/>
      <sheetName val="201904_ATIVO"/>
      <sheetName val="201904_PASSIVO"/>
      <sheetName val="201904_RESULTADO"/>
      <sheetName val="042019_Balancete"/>
      <sheetName val="CORP_e_SUDECAP"/>
      <sheetName val="Compra_Energia_CP"/>
      <sheetName val="Analisis_dc_real_2006"/>
      <sheetName val="DRE_Consolidada"/>
      <sheetName val="Mov__Aplicação"/>
      <sheetName val="Contingências_"/>
      <sheetName val="Jul-09_SA"/>
      <sheetName val="Jul-09_Coperativa"/>
      <sheetName val="이자비용_overall_test"/>
      <sheetName val="Ecat_PC1_Vs_PC2"/>
      <sheetName val="DRAFT_"/>
      <sheetName val="AMORT_INTAN"/>
      <sheetName val="2_-_Ativo_LP"/>
      <sheetName val="STATO_"/>
      <sheetName val="Razao_manual"/>
      <sheetName val="Razao_SIS"/>
      <sheetName val="Bco_Dados"/>
      <sheetName val="Ajustes_manuais_Balancete"/>
      <sheetName val="P&amp;L_Gerencial"/>
      <sheetName val="KP´I_Balanço"/>
      <sheetName val="Indices_Balanço"/>
      <sheetName val="KP´I_DRE"/>
      <sheetName val="_DOE_model"/>
      <sheetName val="BRL_Market"/>
      <sheetName val="BBG_Links"/>
      <sheetName val="Global_PIS__Cofins"/>
      <sheetName val="Listas"/>
      <sheetName val="ROM 21"/>
      <sheetName val="ROM 22"/>
      <sheetName val="FORMULÁRIO DE SPS"/>
      <sheetName val="DIAGNOSTICO"/>
      <sheetName val="COTAÇÃO"/>
      <sheetName val="QQP ADITIVO"/>
      <sheetName val="shtLookup"/>
      <sheetName val="Teste de Adições"/>
      <sheetName val="qryActiveJobsList_report"/>
      <sheetName val="NAV"/>
      <sheetName val="DOAR"/>
      <sheetName val="VENDAS_P_SUBSIDIÁRIA"/>
      <sheetName val="Cover Page"/>
      <sheetName val="Instructions"/>
      <sheetName val="Half Year &amp; Year End (exc. TAX)"/>
      <sheetName val="EBP-PPE Rollforward"/>
      <sheetName val="EBP-PPE Intangibles"/>
      <sheetName val="FAR 30-11-2020"/>
      <sheetName val="BCS Validation"/>
      <sheetName val="PCA ACTUAL Monthly"/>
      <sheetName val="BCS Monthly"/>
      <sheetName val="BCS Half Yearly"/>
      <sheetName val="SOURCE System Reconcilliation"/>
      <sheetName val="CS_FIN_STATEMENTS (1)"/>
      <sheetName val="Status"/>
      <sheetName val="Inputs"/>
      <sheetName val="Balanço+DRE"/>
      <sheetName val="dinamica (2)"/>
      <sheetName val="SUMMARY"/>
      <sheetName val="Custo Variável"/>
      <sheetName val="Deposito_Judicial1"/>
      <sheetName val="Mapa_de_Resultado1"/>
      <sheetName val="Sheet2"/>
      <sheetName val="Personnel"/>
      <sheetName val="E2.1_Brapelco"/>
      <sheetName val="Duplicate Rate"/>
      <sheetName val="Cockpit"/>
      <sheetName val="DRE x CAIXA "/>
      <sheetName val="MEX95IB"/>
      <sheetName val="datos_ac"/>
      <sheetName val="Production_Plan_Resources"/>
      <sheetName val="FLEX"/>
      <sheetName val="LIGAS_SEM_FLEX"/>
      <sheetName val="LIGAS_TOTAL"/>
      <sheetName val="ORI_EXP"/>
      <sheetName val="ORI_EXP_CIF"/>
      <sheetName val="ORI_NAC"/>
      <sheetName val="ORI_NAC_CIF"/>
      <sheetName val="ORI_TOTAL"/>
      <sheetName val="MY"/>
      <sheetName val="OUTPUT"/>
      <sheetName val="Classificações"/>
      <sheetName val="Dados"/>
      <sheetName val="Power Generation"/>
      <sheetName val="dados_premio_auto"/>
      <sheetName val="dados_premio_perfil"/>
      <sheetName val="Interface Despesas"/>
      <sheetName val="Dados 2011"/>
      <sheetName val="Feriados"/>
      <sheetName val="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refreshError="1"/>
      <sheetData sheetId="222" refreshError="1"/>
      <sheetData sheetId="223"/>
      <sheetData sheetId="224"/>
      <sheetData sheetId="225"/>
      <sheetData sheetId="226"/>
      <sheetData sheetId="227"/>
      <sheetData sheetId="228"/>
      <sheetData sheetId="229"/>
      <sheetData sheetId="230"/>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sheetData sheetId="240"/>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refreshError="1"/>
      <sheetData sheetId="394"/>
      <sheetData sheetId="395"/>
      <sheetData sheetId="396"/>
      <sheetData sheetId="397"/>
      <sheetData sheetId="398"/>
      <sheetData sheetId="399"/>
      <sheetData sheetId="400" refreshError="1"/>
      <sheetData sheetId="401" refreshError="1"/>
      <sheetData sheetId="402" refreshError="1"/>
      <sheetData sheetId="403" refreshError="1"/>
      <sheetData sheetId="404" refreshError="1"/>
      <sheetData sheetId="405" refreshError="1"/>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VO"/>
      <sheetName val="PASSIVO"/>
      <sheetName val="RESULTADO"/>
      <sheetName val="Resumo"/>
      <sheetName val="MUT"/>
      <sheetName val="DOAR"/>
      <sheetName val="Mapa Imobilizado"/>
    </sheetNames>
    <sheetDataSet>
      <sheetData sheetId="0" refreshError="1"/>
      <sheetData sheetId="1" refreshError="1"/>
      <sheetData sheetId="2" refreshError="1"/>
      <sheetData sheetId="3"/>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Sumário"/>
      <sheetName val="Mapa SET_2009"/>
      <sheetName val="Teste de Saldo Inicial SET_09"/>
      <sheetName val="Teste de Adição SET_09"/>
      <sheetName val="Teste de Baixa SET_09"/>
      <sheetName val="PAS Depreciação"/>
      <sheetName val="Obras_em_andamento"/>
      <sheetName val="Gastos com desenv. Set"/>
      <sheetName val="Juros s. imobilizado"/>
      <sheetName val="Log ACL"/>
      <sheetName val="XREF"/>
      <sheetName val="Tickmarks"/>
      <sheetName val="Mapa de Movimentação dez.07"/>
      <sheetName val="Mapa de Movimentação out.07"/>
      <sheetName val="teste detalhe depreciação"/>
      <sheetName val="Teste Adições"/>
      <sheetName val="Teste Saldo Inicial"/>
      <sheetName val="At. Permanente - Dez - 03"/>
      <sheetName val="Mapa Movimentação"/>
      <sheetName val="Cálculo Depreciação"/>
      <sheetName val="Composição (PPC)"/>
      <sheetName val="Teste Baixas"/>
      <sheetName val="Leasing"/>
      <sheetName val="Mapa de Movimentação"/>
      <sheetName val="Comp. Imob. 09-01"/>
      <sheetName val="Comp. Imóveis"/>
      <sheetName val="Baixas"/>
      <sheetName val="Log"/>
      <sheetName val="Cálculo de Depreciação"/>
      <sheetName val="Teste Saldo Incial"/>
      <sheetName val="Report"/>
      <sheetName val="Det.dos Parâmetros"/>
      <sheetName val="#REF"/>
      <sheetName val="Log SI"/>
      <sheetName val="mapa de imobilizado (DEZ)"/>
      <sheetName val="global de depreciação (DEZ)"/>
      <sheetName val="Mapa Mov Imob (OUT)"/>
      <sheetName val="Teste Depreciação (OUT)"/>
      <sheetName val="Linhas Telefônicas (OUT)"/>
      <sheetName val="Mapa Imobilizado"/>
      <sheetName val="Movimentação"/>
      <sheetName val="Adições"/>
      <sheetName val="Depreciação"/>
      <sheetName val="Saldo inicial"/>
      <sheetName val="Mapa de Movimentação 31.08.03"/>
      <sheetName val="Teste de Adições "/>
      <sheetName val="Teste de Depreciação"/>
      <sheetName val="Parâmetro"/>
      <sheetName val="Nota Explic"/>
      <sheetName val="Direito Uso Lavra"/>
      <sheetName val="Analise IPC"/>
      <sheetName val="Teste sdo inicial e adições"/>
      <sheetName val="Command Log"/>
      <sheetName val="Calculo Deprec."/>
      <sheetName val="Teste Implantação Sistema"/>
      <sheetName val="Mov. Imob."/>
      <sheetName val="População adições"/>
      <sheetName val="RG Imobilizado"/>
      <sheetName val="Relatório"/>
      <sheetName val="Mapa YKK 31.08"/>
      <sheetName val="PAS Deprec. 31.08"/>
      <sheetName val="Inspeção Fisica"/>
      <sheetName val="Adição"/>
      <sheetName val="Mapa Mov - Imob"/>
      <sheetName val="Cálculo Global de Deprec."/>
      <sheetName val="Teste Adição"/>
      <sheetName val="Imoveis - Não Operacional"/>
      <sheetName val="Mapa Imob."/>
      <sheetName val="Cálc. Deprec."/>
      <sheetName val="Custo X Deprec."/>
      <sheetName val="Direito de Uso de Lavra"/>
      <sheetName val="Teste de Adições"/>
      <sheetName val="Consol Geral"/>
      <sheetName val="Cons  Normal"/>
      <sheetName val="Cons IPC"/>
      <sheetName val="Cálc.Global DeprecX"/>
      <sheetName val="Insp fís-baixas"/>
      <sheetName val="Teste de Baixas"/>
      <sheetName val="mOVIMENTAÇÃO (PPC)"/>
      <sheetName val="Cálc. Global de Deprec."/>
      <sheetName val="Parâmetro-Diferido"/>
      <sheetName val="Parâmetro-Imobilizado"/>
      <sheetName val="Mapa Imob 2000"/>
      <sheetName val="Máq.MóveisFINAL"/>
      <sheetName val="Equip.Ferram.FINAL"/>
      <sheetName val="Equip.CampoFINAL"/>
      <sheetName val="Eq.Máq.MóveisFINAL"/>
      <sheetName val="Equip.VeículosFINAL"/>
      <sheetName val="VeículosFINAL"/>
      <sheetName val="Mapa Imob"/>
      <sheetName val="Saldo Residual"/>
      <sheetName val="Lead1"/>
      <sheetName val="Movimentação do Imobilizado"/>
      <sheetName val="Consolidado Imobilizado"/>
      <sheetName val="Credi 21"/>
      <sheetName val="Marisa"/>
      <sheetName val="Consolidado"/>
      <sheetName val="Mapa de Movimentação "/>
      <sheetName val="Teste de Adições 31.12"/>
      <sheetName val="PAS Depreciação 31.12"/>
      <sheetName val="Imob. em andamento 31.12"/>
      <sheetName val="Teste de Adições 30.09"/>
      <sheetName val="Resumo Teste Adiç. e Baixas"/>
      <sheetName val="PAS  Depreciação 30.09"/>
      <sheetName val="Sheet1"/>
      <sheetName val="1.Mapa de Movimentação "/>
      <sheetName val="2. Resumo Teste Adiç. e Baixas"/>
      <sheetName val="3. Teste de Adição"/>
      <sheetName val="4. Teste de Baixas"/>
      <sheetName val="5. PAS  Depreciação"/>
      <sheetName val="Teste Imobilização em andamento"/>
      <sheetName val="Mapa de Movimentação 2007"/>
      <sheetName val="PAS Depreciação  31.12.07"/>
      <sheetName val="Cálculo Deprec Imobiliz Andam"/>
      <sheetName val="1.Mapa de Movimentação Jun08"/>
      <sheetName val="2.PAS Depreciação Jun08"/>
      <sheetName val="1. Mapa de Movimentação Abr.08"/>
      <sheetName val="PAS Depreciação Abr.08"/>
      <sheetName val="Para relatório"/>
      <sheetName val="Mapa 31.12"/>
      <sheetName val="Teste Adição 31.12"/>
      <sheetName val="Depreciação 31.12"/>
      <sheetName val="Imob. em And. 31.12"/>
      <sheetName val="Mapa 30.09"/>
      <sheetName val="Teste Deprec. 30.09"/>
      <sheetName val="Teste Adição 30.09"/>
      <sheetName val="Log ACL 30.09"/>
      <sheetName val="Teste Obras andam. 30.09"/>
      <sheetName val="Log ACL II 30.09"/>
      <sheetName val="Evol. por fábrica 30_09"/>
      <sheetName val="Juros 31.12"/>
      <sheetName val="Mapa Movimentação - 3009"/>
      <sheetName val="Teste de Adições e  Baixas "/>
      <sheetName val="Teste Depreciação 3009"/>
      <sheetName val="Mapa 3112"/>
      <sheetName val="Teste Depreciação 3112"/>
      <sheetName val="Set-03"/>
      <sheetName val="Jun-03"/>
      <sheetName val="Mov."/>
      <sheetName val="NE"/>
      <sheetName val="Prog."/>
      <sheetName val="Memo"/>
      <sheetName val="An.Var."/>
      <sheetName val="Txs.Depr."/>
      <sheetName val="Depr."/>
      <sheetName val="NBT Lic"/>
      <sheetName val="Mat."/>
      <sheetName val="Aj.Benf."/>
      <sheetName val="Tco-BIS"/>
      <sheetName val="Tgo-BIS"/>
      <sheetName val="Tmt-BIS"/>
      <sheetName val="Tms-BIS"/>
      <sheetName val="Tro-BIS"/>
      <sheetName val="Tac-BIS"/>
      <sheetName val="Nbt-BIS"/>
      <sheetName val="IP-BIS"/>
      <sheetName val="Tco-BIA"/>
      <sheetName val="Tgo-BIA"/>
      <sheetName val="Tmt-BIA"/>
      <sheetName val="Tms-BIA"/>
      <sheetName val="Tro-BIA"/>
      <sheetName val="Tac-BIA"/>
      <sheetName val="Nbt-BIA"/>
      <sheetName val="IP-BIA"/>
      <sheetName val="Tco"/>
      <sheetName val="Tgo"/>
      <sheetName val="Tmt"/>
      <sheetName val="Tms"/>
      <sheetName val="Tro"/>
      <sheetName val="Tac"/>
      <sheetName val="Tco-100%"/>
      <sheetName val="Tgo-100%"/>
      <sheetName val="Tmt-100%"/>
      <sheetName val="Tms-100%"/>
      <sheetName val="Tro-100%"/>
      <sheetName val="Tac-100%"/>
      <sheetName val="Tco-Depr.AC"/>
      <sheetName val="Tgo-Depr.AC"/>
      <sheetName val="Tmt-Depr.AC"/>
      <sheetName val="Tms-Depr.AC"/>
      <sheetName val="Tro-Depr.AC"/>
      <sheetName val="Tac-Depr.AC"/>
      <sheetName val="Nbt-Depr.AC"/>
      <sheetName val="Relat."/>
      <sheetName val="NBT Amort."/>
      <sheetName val="Materiais"/>
      <sheetName val="Tron-100%"/>
      <sheetName val="Tco-Ad-reclas."/>
      <sheetName val="Tgo-Ad-recl."/>
      <sheetName val="Tmt-Ad-recl."/>
      <sheetName val="Tac-Ad-recl."/>
      <sheetName val="Tro-Ad-recl."/>
      <sheetName val="Tms-Ad-recl."/>
      <sheetName val="Nbt-Ad-recl."/>
      <sheetName val="IP-Ad-recl."/>
      <sheetName val="Mapa"/>
      <sheetName val="Imobilizado em Curso"/>
      <sheetName val="Ativações"/>
      <sheetName val="Obras em Andamento - follow up"/>
      <sheetName val="Imobilizado X Receita"/>
      <sheetName val="Ajuste Inventário"/>
      <sheetName val="Imobilizado em Serviço"/>
      <sheetName val="Compras em Andamento"/>
      <sheetName val="Adto. Fornecedores"/>
      <sheetName val="Dep. Judiciais"/>
      <sheetName val="Materiais em Depósito"/>
      <sheetName val="PAS - Depreciação"/>
      <sheetName val="PAS - Depreciação Report"/>
      <sheetName val="Imobilizado em Andamento"/>
      <sheetName val="Teste do Saldo Inicial"/>
      <sheetName val="Off-Book"/>
      <sheetName val="1.Mapa Imobilizado BR GAAP"/>
      <sheetName val="2.PAS Depreciação"/>
      <sheetName val="3.Mapa Diferido"/>
      <sheetName val="4.Amortização"/>
      <sheetName val="5. NE  mov. custo"/>
      <sheetName val="Saldo  Inicial - Baixas"/>
      <sheetName val="Teste Depreciação"/>
      <sheetName val="Nota 2006"/>
      <sheetName val="PALIO (ZE MARIA)"/>
      <sheetName val="FIESTA (STEFANO)"/>
      <sheetName val="ZAFIRA (ESTELA)"/>
      <sheetName val="Mapa Movimentação 30.09.06"/>
      <sheetName val="PAS Depreciação 30.09.06"/>
      <sheetName val="Mapa Movimentação 31.12.2006"/>
      <sheetName val="PAS Depreciação 31.12.06"/>
      <sheetName val="Quadro de Movimentação"/>
      <sheetName val="Teste de Adição"/>
      <sheetName val="Imobilizado {PPC}"/>
      <sheetName val="PAS Depreciação 31.10.03"/>
      <sheetName val="Teste de adições 31.10.03"/>
      <sheetName val="Despesa com manutenção 31.10.03"/>
      <sheetName val="Cálculo Global de Deprec Dez"/>
      <sheetName val="Cálculo Global de Depreciaç Set"/>
      <sheetName val="PAS Deprec. Set-06"/>
      <sheetName val="PAS Deprec. Dez-06"/>
      <sheetName val="PAS Deprec. Dez05"/>
      <sheetName val="PAS Deprec. Set05"/>
      <sheetName val="Cálculo Global de Depreciação"/>
      <sheetName val="Mapa Movim."/>
      <sheetName val="PAS Depreciação 31.10"/>
      <sheetName val="Teste Saldo Inicial 31.10"/>
      <sheetName val="Teste Adições 31.10"/>
      <sheetName val="Investimentos"/>
      <sheetName val="Mapa IAS"/>
      <sheetName val="Teste de Saldo Inicial"/>
      <sheetName val="Nota Relatório"/>
      <sheetName val="Teste Custo Inicial"/>
      <sheetName val="Itens não Localizados"/>
      <sheetName val="Imob em curso 31.12"/>
      <sheetName val="Desp Pré Operacional 31.12"/>
      <sheetName val="Análise Desp Pré-operac"/>
      <sheetName val="Amort não registrada"/>
      <sheetName val="Pontos comerciais 31.12"/>
      <sheetName val="Aquisições por loja"/>
      <sheetName val="Complemento Teste Adições"/>
      <sheetName val="Teste Adições 31.12"/>
      <sheetName val="Teste Adições 30.09"/>
      <sheetName val="Desp. Pré Operacionais"/>
      <sheetName val="Pontos comerciais - detalhes"/>
      <sheetName val="Pontos comerciais 30.09"/>
      <sheetName val="Desp Pré Operacional 30.09"/>
      <sheetName val="Desp Pré Operacional 30.06"/>
      <sheetName val="Pontos comerciais 30.06"/>
      <sheetName val="Teste Adições 30.06"/>
      <sheetName val="Pontos comerciais 31.03"/>
      <sheetName val="Teste Adições 31.03"/>
      <sheetName val="Desp Pré Operacional 31.03"/>
      <sheetName val="Resumo Obras em And. 31.12"/>
      <sheetName val="Saldo de obras em and. por ano"/>
      <sheetName val="Resumo Investimentos 31.12"/>
      <sheetName val="Comparativo 31.12"/>
      <sheetName val="Comp. Obras And. 31.12"/>
      <sheetName val="MAPA BF 31.12"/>
      <sheetName val="Mapa Total Geral 08"/>
      <sheetName val="Teste de Adição 31.12"/>
      <sheetName val="PAS Depreciação BFE 31.12 "/>
      <sheetName val="Teste baixas 31.12"/>
      <sheetName val="Amortização Ágio 31.12"/>
      <sheetName val="1.MAPA BF 30.09"/>
      <sheetName val="2.Teste de Adições 30.09"/>
      <sheetName val="3.PAS Depreciação BF 30.09"/>
      <sheetName val="4.Obras em andamento"/>
      <sheetName val="4.1Composição Obras And."/>
      <sheetName val="5.Amortização Ágio"/>
      <sheetName val="6.Teste baixas 30.09"/>
      <sheetName val="Procedimentos"/>
      <sheetName val="Análise Variação"/>
      <sheetName val="Gastos com desenv. - Dez"/>
      <sheetName val="Obras em Andamento"/>
      <sheetName val="Impairment ativo fixo"/>
      <sheetName val="Gastos com desenv. "/>
      <sheetName val="Nota explicativa"/>
      <sheetName val="Resumo"/>
      <sheetName val="1. Teste Base e Adições"/>
      <sheetName val="2. Teste das Transferências"/>
      <sheetName val="3. Teste Base Instalações"/>
      <sheetName val="4. Orçamento x Saeng"/>
      <sheetName val="5. Depreciação instalações"/>
      <sheetName val="5.1 Depr. Sobras"/>
      <sheetName val="5.2 Depr. Itens conciliados"/>
      <sheetName val="5.3 Depr. Itens Set-Dez 10"/>
      <sheetName val="6. Inspeção Física "/>
      <sheetName val="Audit Sampling Sample Size"/>
      <sheetName val="Nota Relatorio"/>
      <sheetName val="{PPC} Mapa Marisa"/>
      <sheetName val="PAS - Depre. Marisa 31.12"/>
      <sheetName val="PAS - Depre. Marisa 30.09"/>
      <sheetName val="Cálculo Instalações"/>
      <sheetName val="Dep. Acelerada"/>
      <sheetName val="{PPC} Imob. em Andamento"/>
      <sheetName val="Transferências"/>
      <sheetName val="{PPC} Mapa Credi21"/>
      <sheetName val="PAS - Depreciação Credi21"/>
      <sheetName val="{PPC} Mapa Due Mille"/>
      <sheetName val="PAS - Depreciação Due Mille"/>
      <sheetName val="Instruções DTT Belgica"/>
      <sheetName val="Mapa Referência"/>
      <sheetName val="Teste - Saldo Inicial"/>
      <sheetName val="NE 14"/>
      <sheetName val="Pontos"/>
      <sheetName val="PAS - Depreciação Marisa"/>
      <sheetName val="Adto Imobilizado"/>
      <sheetName val="{PPC} Mapa de Mov. Marisa Lojas"/>
      <sheetName val="PAS - Desp. Depreciação Marisa"/>
      <sheetName val="{PPC} Mapa de Mov. Credi 21"/>
      <sheetName val="PAS - Desp. Depreciação Credi21"/>
      <sheetName val="Nota 12"/>
      <sheetName val="Adições 2005"/>
      <sheetName val="Teste Adições 30.06.05"/>
      <sheetName val="Baixas 2005"/>
      <sheetName val="PAS Depreciação 30.06.05"/>
      <sheetName val="Baixas Analitico  "/>
      <sheetName val="Bens Totalmente Depreciados"/>
      <sheetName val="Depr Benfeitorias"/>
      <sheetName val="Procedimentos ISRE"/>
      <sheetName val="Mapa Marisa"/>
      <sheetName val="PAS - Deprec. Marisa"/>
      <sheetName val="Mapa Credi 21"/>
      <sheetName val="PAS - Deprec. Credi 21"/>
      <sheetName val="Mapa Due Mille"/>
      <sheetName val="PAS - Deprec. Due Mille"/>
      <sheetName val="Mapa Imob. em Andamento"/>
      <sheetName val="Adiantamento Terceiros"/>
      <sheetName val="Adiantamento Imobilizado"/>
      <sheetName val="Taxa Efetiva"/>
      <sheetName val="Nota Imobilizado"/>
      <sheetName val="PAS - Depre. Marisa"/>
      <sheetName val="Mapa Credi21"/>
      <sheetName val="PAS - Depre. Credi21"/>
      <sheetName val="PAS - Depre. Due Mille"/>
      <sheetName val="Adto Terceiros"/>
      <sheetName val="Avaliação de Imoveis"/>
      <sheetName val="Cálculo de Itens"/>
      <sheetName val="Para Ref"/>
      <sheetName val="Actio"/>
      <sheetName val="Athol"/>
      <sheetName val="Begoldi"/>
      <sheetName val="CBF"/>
      <sheetName val="Compar"/>
      <sheetName val="Locado"/>
      <sheetName val="Mareasa"/>
      <sheetName val="Marisa Part"/>
      <sheetName val="NIX"/>
      <sheetName val="Novay"/>
      <sheetName val="Pense"/>
      <sheetName val="Traditio"/>
      <sheetName val="Imobilizações em Curso"/>
      <sheetName val="Pontos comerciais"/>
      <sheetName val="NE_Movimentação"/>
      <sheetName val="Base_NE_Movimentação"/>
      <sheetName val="Depr. Reav. 2005 - Máquinas"/>
      <sheetName val="Deprec. de Máq. Não Reavaliadas"/>
      <sheetName val="Prédios reavaliados"/>
      <sheetName val="PROJETOS - 2006"/>
      <sheetName val="Penhora"/>
      <sheetName val="Mapa de Movimentação {PPC}"/>
      <sheetName val="Teste de Movimentações"/>
      <sheetName val="Comp Imobilizado Andamento"/>
      <sheetName val="Bens Penhorados"/>
      <sheetName val="Abertura relatório"/>
      <sheetName val="Análise_variação"/>
      <sheetName val="Ajuste_Imob_andamento"/>
      <sheetName val="Controle_Individual"/>
      <sheetName val="Imobilizado_em_andamento"/>
      <sheetName val="Mapa de Movimentação PPC"/>
      <sheetName val="Movimentações"/>
      <sheetName val="Mapa de Movimentação{PPC}"/>
      <sheetName val="Imob em Andamento"/>
      <sheetName val="Comp. Imobil em Andto"/>
      <sheetName val="Inspeção Física"/>
      <sheetName val="Log ACL-Inspeção Física"/>
      <sheetName val="Projetos em andamento"/>
      <sheetName val="Mapa de Movimentação 30.06"/>
      <sheetName val="PAS Depreciação 30.06.04"/>
      <sheetName val="Teste Adições Imob em Andamento"/>
      <sheetName val="Imperment"/>
      <sheetName val="Mapa de movimentacao 31.12.03"/>
      <sheetName val="PAS Depreciação 31.12.03"/>
      <sheetName val="Teste de adição e baixas"/>
      <sheetName val="Penhora Abril"/>
      <sheetName val="Itens selecionados(teste insp.)"/>
      <sheetName val="Log file"/>
      <sheetName val="Movimentação DOAR"/>
      <sheetName val="Mapa Imob 1T06"/>
      <sheetName val="Variação Obras em andamento"/>
      <sheetName val="Projetos e obras em andamento"/>
      <sheetName val="Reav. 2005 Máquinas"/>
      <sheetName val="Para ref. relatório"/>
      <sheetName val="Análise de Variação - Dez"/>
      <sheetName val="1. Mapa de Movimentaçao"/>
      <sheetName val="2. Saldo Inicial"/>
      <sheetName val="3. Teste de Adições"/>
      <sheetName val="4. Depreciação"/>
      <sheetName val="5. Tabela DAAM"/>
      <sheetName val="Análise de Variação"/>
      <sheetName val="Mapa USGAAP"/>
      <sheetName val="MAPA BRGAAP"/>
      <sheetName val="Rollfoward Depreciação USGAAP"/>
      <sheetName val="RollFoward  Depreciação BRGAAP"/>
      <sheetName val="PAS Depreciação USGAAP"/>
      <sheetName val="PAS Depreciação BRGAAP"/>
      <sheetName val="Inf. Importantes"/>
      <sheetName val="Audit Assurance Model"/>
      <sheetName val="MAPA BF"/>
      <sheetName val="PAS Depreciação BF"/>
      <sheetName val="Principais Adições"/>
      <sheetName val="Base Teste Inicial"/>
      <sheetName val="Composição Teste Inicial"/>
      <sheetName val="MAPA OV "/>
      <sheetName val="PAS Depreciação OV"/>
      <sheetName val="Ágio"/>
      <sheetName val="P1 - Sumário "/>
      <sheetName val="P2 - Lead"/>
      <sheetName val="P3 - Sublead"/>
      <sheetName val="P4 - Movimentação"/>
      <sheetName val="P5 - Global Deprec"/>
      <sheetName val="P6 - Teste de Adições"/>
      <sheetName val="P3 - Adição Imobilizado"/>
      <sheetName val="P4 - Vouching"/>
      <sheetName val="P5 - Movimentação Imobilizado"/>
      <sheetName val="P6 - Overall Depreciação"/>
      <sheetName val="Sublead"/>
      <sheetName val="Global Deprec"/>
      <sheetName val="Reav. 2005 Edifício e Terrenos"/>
      <sheetName val="Mapa imob 2T06"/>
      <sheetName val="Deprec Reav. 2005 Máquinas"/>
      <sheetName val="Deprec máquinas não reaval."/>
      <sheetName val="Mapa Imob 1T06 Ajustado"/>
      <sheetName val="Bens dados em garantia"/>
      <sheetName val="PROJETOS_2006"/>
      <sheetName val="Impairment Test"/>
      <sheetName val="Procedimentos Efetuados"/>
      <sheetName val="Teste imobilizado em and."/>
      <sheetName val="Log Testes"/>
      <sheetName val="P1 - Sumário"/>
      <sheetName val="Pendecias"/>
      <sheetName val="Mapa Mov. 31.10"/>
      <sheetName val="Mapa de Movimentão"/>
      <sheetName val="Pas de Depreciação"/>
      <sheetName val="Teste das Adições"/>
      <sheetName val="Mapa_imobilizado_2006"/>
      <sheetName val="PAS - Depreciação_2006"/>
      <sheetName val="Despesa_Benfeitorias_31.12.06"/>
      <sheetName val="Mapa_benfeitorias_2006"/>
      <sheetName val="PAS_amortização_2006"/>
      <sheetName val="Contratos de Aluguel_2006"/>
      <sheetName val="Baixas_2006"/>
      <sheetName val="Teste de baixas_2006"/>
      <sheetName val="Adições_01.11.06 a 31.12.06"/>
      <sheetName val="Teste_adições_31.12.06"/>
      <sheetName val="Adições até 31.10.06"/>
      <sheetName val="Teste_adições_31.10.06"/>
      <sheetName val="Relação ativos até 31.12.05"/>
      <sheetName val="Teste_saldo inicial_31.10.06"/>
      <sheetName val="Log ACL_Saldo inicial"/>
      <sheetName val="Mapa_imobilizado"/>
      <sheetName val="Mapa_benfeitorias"/>
      <sheetName val="PAS_amortização"/>
      <sheetName val="Contrato de Aluguel"/>
      <sheetName val="Mapa_movim_30.11.05"/>
      <sheetName val="PAS_Depreciação"/>
      <sheetName val="Movimentação imobilizado"/>
      <sheetName val="Venda de imob. reavaliado"/>
      <sheetName val="Percentual depreciação"/>
      <sheetName val="Movimentação benfeitorias"/>
      <sheetName val="PAS - Amortização"/>
      <sheetName val="Contratos de aluguel"/>
      <sheetName val="Reavaliação"/>
      <sheetName val="Mapa Mov."/>
      <sheetName val="Deprec. DEZ."/>
      <sheetName val="Deprec. AGO"/>
      <sheetName val="Teste de Baixa"/>
      <sheetName val="LogSeleção"/>
      <sheetName val="Mapa_movim_31.12.05"/>
      <sheetName val="PAS_Depreciação_31.12.05"/>
      <sheetName val="Totalmente_deprec._2005"/>
      <sheetName val="Percentual_Depreciação"/>
      <sheetName val="Adições_2005_PPC"/>
      <sheetName val="Teste_adições_30.11.05"/>
      <sheetName val="Log ACL_Adições"/>
      <sheetName val="Inspeção Física_30.11.05"/>
      <sheetName val="Moviment._benfeitorias"/>
      <sheetName val="Contratos_aluguel"/>
      <sheetName val="Contabilizações - Reavaliação"/>
      <sheetName val="Movimentação - Reavaliação"/>
      <sheetName val="Composição - Reavaliação"/>
      <sheetName val="PAS_Depreciação_30.11.05"/>
      <sheetName val="Mapa Imobilizado (PPC)"/>
      <sheetName val="PAS Diferido"/>
      <sheetName val="Parâmetro Diferido"/>
      <sheetName val="Adições Imobilizado"/>
      <sheetName val="Teste Complementar"/>
      <sheetName val="Mapa Imobilizado {ppc}"/>
      <sheetName val="Teste Adições "/>
      <sheetName val="Contabilização PIS"/>
      <sheetName val="mp. mov. 31.12 {ppc}"/>
      <sheetName val="PAS depr. 31.12"/>
      <sheetName val="parametro"/>
      <sheetName val="depr. detalhes"/>
      <sheetName val="teste SI 31.12.01"/>
      <sheetName val="teste adic. 31.12"/>
      <sheetName val="log adic"/>
      <sheetName val="Threshold Calc"/>
      <sheetName val="Mapa Mov. Jan. a Dez 2005"/>
      <sheetName val="Teste Saldo Inicial Imob."/>
      <sheetName val="PAS Deprec. Imob. Rodov."/>
      <sheetName val="PAS Deprec. Demais Itens"/>
      <sheetName val="Cálculo Parâmetro R 0,7"/>
      <sheetName val="Níveis Parâmetro"/>
      <sheetName val=" Saldo Inicial"/>
      <sheetName val="Seguros"/>
      <sheetName val="Mapa de Movimentação Societário"/>
      <sheetName val="Mapa de Movimentação Report"/>
      <sheetName val="PAS Depreciação Societário"/>
      <sheetName val="Transitória de Imobilizado"/>
      <sheetName val="PAS Depreciação Report"/>
      <sheetName val="Teste de Inspeção Física"/>
      <sheetName val="Log Adições"/>
      <sheetName val="Log Inspeção Física"/>
      <sheetName val="Mapa APMGAAP"/>
      <sheetName val="1. Mapa Mov. Giroflex 31.12"/>
      <sheetName val="2. Mapa Mov. Giroservices 31.12"/>
      <sheetName val="3. Mapa Mov. Aurus 31.12"/>
      <sheetName val="4. PAS Depr Giroflex 31.12"/>
      <sheetName val="5. PAS Depr Giroflex 30.09"/>
      <sheetName val="6. Saldo Inicial Giroflex 30.09"/>
      <sheetName val="7. Base Saldo Inicial Giroflex"/>
      <sheetName val="8. Adições Giroflex  31.12"/>
      <sheetName val="9. Baixas Giroflex 30.09"/>
      <sheetName val="10. Base Benfeitorias"/>
      <sheetName val="11. Reavaliação"/>
      <sheetName val="12. Dif Res. Reaval"/>
      <sheetName val="Mapa Movim. 31.12"/>
      <sheetName val="Reavaliação - Contab"/>
      <sheetName val="Teste Depreciação 31.12"/>
      <sheetName val="Log ACL 31.12"/>
      <sheetName val="Baixas 2008"/>
      <sheetName val="Teste Saldo Inicial 30.09"/>
      <sheetName val="Ref. Reporting Package"/>
      <sheetName val="Mapa Mov_USGAAP"/>
      <sheetName val="Baixa Imobilizado"/>
      <sheetName val="Teste Venda"/>
      <sheetName val="Depreciação USGAAP out"/>
      <sheetName val="Mapa Mov Out08_BRGAAP"/>
      <sheetName val="Depreciação BRGAAP"/>
      <sheetName val="Mapa Movim 31.10"/>
      <sheetName val="1. Mapa Mov. Giroflex 30.09"/>
      <sheetName val="2. Mapa Mov. Giroservices 30.09"/>
      <sheetName val="3. Mapa Mov. Aurus 30.09"/>
      <sheetName val="4. PAS Depr Giroflex 30.09"/>
      <sheetName val="5. Saldo Inicial Giroflex 30.09"/>
      <sheetName val="6. Base Saldo Inicial Giroflex"/>
      <sheetName val="7. Adições Giroflex  30.09"/>
      <sheetName val="8. Baixas Giroflex 30.09"/>
      <sheetName val="9. Base Benfeitorias"/>
      <sheetName val="1. Mapa Total Geral 08"/>
      <sheetName val="2. Resumo Obras em And. 31.12"/>
      <sheetName val="3. Movimentação - Obras"/>
      <sheetName val="Risco Específico"/>
      <sheetName val="Cobertura Seguros"/>
      <sheetName val="Firenze"/>
      <sheetName val="Imp bens de uso"/>
      <sheetName val="Pré op."/>
      <sheetName val="11.1 Dif reavaliação"/>
      <sheetName val="1. Mapa Mov. Giroflex"/>
      <sheetName val="2. Mapa Mov. Giroservices"/>
      <sheetName val="3. Mapa Mov. Aurus"/>
      <sheetName val="4. PAS Depreciação"/>
      <sheetName val="4. PAS Depreciação (2)"/>
      <sheetName val="5. Teste Saldo Inicial"/>
      <sheetName val="6. Teste de Adições"/>
      <sheetName val="7. Teste de Baixas"/>
      <sheetName val="1. Sumário"/>
      <sheetName val="2. Mapa de Movimentação"/>
      <sheetName val="4. Teste Saldo Inicial"/>
      <sheetName val="5. Depreciação"/>
      <sheetName val="12. Resumo"/>
      <sheetName val="12a Gastos com terceiros"/>
      <sheetName val="Mapa Imobilizado Consolidado"/>
      <sheetName val="Mapa Imobilizado - 31.12"/>
      <sheetName val="Mapa Imobilizado - 30.11 "/>
      <sheetName val="PAS - Depreciação - 31.12"/>
      <sheetName val="PAS - Depreciação - 30.11"/>
      <sheetName val="Teste de Detalhe - 30.11"/>
      <sheetName val="Ajuste - Deprec. Software"/>
      <sheetName val="Mapa de Imobilizado"/>
      <sheetName val="Imobilizado"/>
      <sheetName val="Razão Depreciação Diferido"/>
      <sheetName val="Mapão"/>
      <sheetName val="Mapa de Movimentação-31.12.2006"/>
      <sheetName val="PAS - Depreciação-31.12.06"/>
      <sheetName val="Mapa de Movimentações"/>
      <sheetName val="LOG - Saldo Inicial"/>
      <sheetName val="PAS Amortização"/>
      <sheetName val="Parâmetros"/>
      <sheetName val="NE Imobilizado"/>
      <sheetName val="Abertura mov imobilizado"/>
      <sheetName val="Abertura mov resultado"/>
      <sheetName val="Mutação imobilizado"/>
      <sheetName val="Mutação Imobilizado - PPC"/>
      <sheetName val="Teste de Detalhes"/>
      <sheetName val="Excess Calc"/>
      <sheetName val="Movimentação Nutrição e Avicult"/>
      <sheetName val="Movimentação suinos PICs"/>
      <sheetName val="Logs"/>
      <sheetName val="Diferido"/>
      <sheetName val="P1-Sumário"/>
      <sheetName val="Rollforward"/>
      <sheetName val="P1 . mapa movimentação set_dez"/>
      <sheetName val="P2. Mov Obras Andt.set 2011"/>
      <sheetName val="P2.1 Mov Obras Andt.dez 2011"/>
      <sheetName val="P3. Capitalização de juros"/>
      <sheetName val="P4. Teste de Adições"/>
      <sheetName val="P5. Teste de Saldo Inicial"/>
      <sheetName val="P6. Teste de Baixa"/>
      <sheetName val="P7. Transferências"/>
      <sheetName val="P8. àgios"/>
      <sheetName val="P9. Depreciação"/>
      <sheetName val="P10. Referências Package"/>
      <sheetName val="Tabela Itens"/>
      <sheetName val="Movimentação "/>
      <sheetName val="PAS Depreciação 31.10.12"/>
      <sheetName val="PAS Depreciação 31.12.12"/>
      <sheetName val="Tabela DTT"/>
      <sheetName val="PAS Depreciação_31.12"/>
      <sheetName val="Teste de Adição_31.12"/>
      <sheetName val="Benfeitorias em Prop. 3ºs_31.12"/>
      <sheetName val="PAS Depreciação_31.10"/>
      <sheetName val="Teste de Adição_31.10"/>
      <sheetName val="Benfeitorias em Prop. 3ºs_31.10"/>
      <sheetName val="Mapa do Imobilizado"/>
      <sheetName val="Teste de Obras em andamento"/>
      <sheetName val="Mapa do Diferido"/>
      <sheetName val="Teste Adições_Diferido"/>
      <sheetName val="PCC"/>
      <sheetName val="P1 Lead"/>
      <sheetName val="P2 Mapa Mov. Abrapp_Dez06"/>
      <sheetName val="P3 Mapa Mov. Icss_Dez06"/>
      <sheetName val="P4 Mapa Mov. Sindapp_Dez06"/>
      <sheetName val="P5 Cálculo Depr. Abrapp_Dez06"/>
      <sheetName val="Mapa Mov. Icss_Nov06"/>
      <sheetName val="Mapa Mov. Sindapp_Nov06"/>
      <sheetName val="Mapa Mov. Abrapp_Nov06"/>
      <sheetName val="Cálculo Depr. Abrapp_Nov06"/>
      <sheetName val="Teste Adição Abrapp_Nov06"/>
      <sheetName val="Mapa de Movimentação 31.12"/>
      <sheetName val="Mapa de Movimentação 30.11"/>
      <sheetName val="PAS - Depreciação 31.12"/>
      <sheetName val="PAS - Depreciação 30.11"/>
      <sheetName val="Depreciação Software 30.11"/>
      <sheetName val="Teste de Saldo Inicial 30.11"/>
      <sheetName val="Totalmente Deprec"/>
      <sheetName val="Deprec TRJ"/>
      <sheetName val="Deprec TES"/>
      <sheetName val="BIA TRJ"/>
      <sheetName val="BIA TES"/>
      <sheetName val="Adições TRJ"/>
      <sheetName val="Adições TES"/>
      <sheetName val="teste saldo inici."/>
      <sheetName val="P4-PAS depreciação"/>
      <sheetName val="P5-Mapa Imobilizado_São Paulo"/>
      <sheetName val="P6-Mapa Imobilizado Manaus"/>
      <sheetName val="P2 - Sumário"/>
      <sheetName val="P7-Mapa Imobilizado MTD"/>
      <sheetName val="P3-Mapa Imobilizado_Consolidado"/>
      <sheetName val="Rede de Cabos"/>
      <sheetName val="Mapa Imobilizado Relatório"/>
      <sheetName val="PAS Decoders"/>
      <sheetName val="P8 - Variação Cambial Adto "/>
      <sheetName val="Mapa Ática 31.12"/>
      <sheetName val="Mapa Scipione 31.12"/>
      <sheetName val="Mapa Ática 30.09"/>
      <sheetName val="Mapa Scipione 30.09"/>
      <sheetName val="Teste Add 31.12"/>
      <sheetName val="Teste Add 31.10"/>
      <sheetName val="Suporte N.E 10"/>
      <sheetName val="Suporte N.E 11"/>
      <sheetName val="Mapa Imobilizado "/>
      <sheetName val="PAS Depreciação (Set)"/>
      <sheetName val="PAS Depreciação (Dez)"/>
      <sheetName val="Adição (Jul a  Set)"/>
      <sheetName val="Adição (Out a Dez)"/>
      <sheetName val="Baixas (Out a Dez)"/>
      <sheetName val="Imobilizações em Andamento"/>
      <sheetName val="Diferido (Dez)"/>
      <sheetName val="Amortização Diferido (Dez)"/>
      <sheetName val="Reclassificação Software"/>
      <sheetName val="Mapa ACHE"/>
      <sheetName val="Mapa BIO"/>
      <sheetName val="Imobilizado em Andamento Aging"/>
      <sheetName val="Imob. Andamento Q4"/>
      <sheetName val="Imob. Andamento Q3"/>
      <sheetName val="PAS de depreciação ACHE"/>
      <sheetName val="PAS de depreciação BIO"/>
      <sheetName val="Variação ACHE"/>
      <sheetName val="Variação BIO"/>
      <sheetName val="Impairment"/>
      <sheetName val="(1) Rollforward"/>
      <sheetName val="(2) Mapa Imobilizado"/>
      <sheetName val="(3) PAS Depreciação"/>
      <sheetName val="(4) Teste saldo inicial"/>
      <sheetName val="(5) Teste Adição"/>
      <sheetName val="(6) Taxa Fiscal x Cliente"/>
      <sheetName val="(7) Teste de Baixa"/>
      <sheetName val="Resumo Geral da Área"/>
      <sheetName val="(3) Teste de adição"/>
      <sheetName val="(4) PAS depreciação"/>
      <sheetName val="(5) Leasing"/>
      <sheetName val="Invest. Futuros {ppc}"/>
      <sheetName val="{ppc} Mapa Mov Imob 30.06.07"/>
      <sheetName val="{ppc} Mapa Depreciação 30.06.07"/>
      <sheetName val="Cálc. Global Deprec. Pavim."/>
      <sheetName val="Taxas de Deprec. Calculada"/>
      <sheetName val="Mapa Diferido"/>
      <sheetName val="Selecionados SI imobilizado Bar"/>
      <sheetName val="Ativo Imobil. Depr. {PPC}"/>
      <sheetName val="PAS Deprec. Rodovias"/>
      <sheetName val="Mapa {ppc}"/>
      <sheetName val="{ppc}Mapa Mov Imob 31.12.07"/>
      <sheetName val="{ppc}Mapa Depreciação 31.12.07 "/>
      <sheetName val="Cálc. Global Depr. Pavim.30.06"/>
      <sheetName val="Cálc. Global Depr. Pavim 31.12"/>
      <sheetName val="Taxa Deprec. Calculada"/>
      <sheetName val="Notas Explicativas"/>
      <sheetName val="PAS Deprec. Amort. 31.12.08"/>
      <sheetName val="Benfeitorias em Prop. 3ºs 31.12"/>
      <sheetName val="Logs ACL"/>
      <sheetName val="PAS Deprec. Amort. 31.10"/>
      <sheetName val="Benfeitorias em Prop. 3ºs 31.10"/>
      <sheetName val="P2-Lead"/>
      <sheetName val="P3 - Mapa Mov. Imobilizado"/>
      <sheetName val="P4- PAS Depreciação"/>
      <sheetName val="P5-Teste Saldo Inicial "/>
      <sheetName val="P6-Teste Saldo Inicial Adiciona"/>
      <sheetName val="P7-Diferido"/>
      <sheetName val="P8-Teste de Adições"/>
      <sheetName val="P7-Log Adições"/>
      <sheetName val="P8-Log Saldo Inicial"/>
      <sheetName val="P9-Log Saldo Inicial Adicional"/>
      <sheetName val="P5-Diferido"/>
      <sheetName val="P6-Teste de Adições"/>
      <sheetName val="P7-Log ACL"/>
      <sheetName val="Bens em Comodato"/>
      <sheetName val="PAS"/>
      <sheetName val="Teste de Adição dez."/>
      <sheetName val="Teste de Adição out."/>
      <sheetName val="Teste de Baixa dez."/>
      <sheetName val="Teste de Baixa out."/>
      <sheetName val="Tabela para Seleção"/>
      <sheetName val="Comodato"/>
      <sheetName val="Teste Saldo 12-07"/>
      <sheetName val="PAS Depreciacão"/>
      <sheetName val="Adições 2008"/>
      <sheetName val="P2 - Mapa de Mov. Imobilizado"/>
      <sheetName val="P3 - Teste de Adições"/>
      <sheetName val="Mapa CBMP"/>
      <sheetName val="Gastos c Desenvolvimento"/>
      <sheetName val="Obras em Andamento - Dez"/>
      <sheetName val="Teste de Depreciação - Dez"/>
      <sheetName val="Prov. Maquinas Paradas - Dez"/>
      <sheetName val="Análise de Variação - Set"/>
      <sheetName val="Obras em Andamento - Set"/>
      <sheetName val="Teste de Depreciação - Set"/>
      <sheetName val="Prov. Maquinas Paradas - Set"/>
      <sheetName val="Pendências"/>
      <sheetName val="Mapa do Imobilizado Dez"/>
      <sheetName val="Imob. Andamento Dez"/>
      <sheetName val="Gastos Desenvolv. Set &amp; Dez"/>
      <sheetName val="Teste Depreciação Set . Dez"/>
      <sheetName val="Depreciação reavaliação"/>
      <sheetName val="Prov. Maquinas Paradas"/>
      <sheetName val="Imob. Andamento Set"/>
      <sheetName val="Detalhe de Adições"/>
      <sheetName val="1. Imobilizados em Andamento"/>
      <sheetName val="2.Mapa do Imobilizado"/>
      <sheetName val="3.Teste de Detalhe"/>
      <sheetName val="4.Gastos c Desenvolvimento"/>
      <sheetName val="5. Teste de Depreciação"/>
      <sheetName val="6. Prov. Maquinas Paradas"/>
      <sheetName val="P&amp;D"/>
      <sheetName val="1.1. Begoldi"/>
      <sheetName val="1.2. Actio"/>
      <sheetName val="1.3. CBF"/>
      <sheetName val="1.4. Compar"/>
      <sheetName val="1.5. Locado"/>
      <sheetName val="1.6. Mareasa"/>
      <sheetName val="1.7. Nova 10"/>
      <sheetName val="1.8. NIX"/>
      <sheetName val="1.9. Novay"/>
      <sheetName val="1.10. Pense"/>
      <sheetName val="1.11. Traditio"/>
      <sheetName val="2. Depreciacao"/>
      <sheetName val="3. Base imóveis"/>
      <sheetName val="1. Mapa de Movimentação"/>
      <sheetName val="2. Nota Rel."/>
      <sheetName val="Resumo Contratos"/>
      <sheetName val="Mapa de Movimentação 31.10"/>
      <sheetName val="Sample Size"/>
      <sheetName val="P0. Endereçamento do Risco"/>
      <sheetName val="P1- Lead"/>
      <sheetName val="P2- Mapa do Imobilizado"/>
      <sheetName val="P3- PAS de Depreciação"/>
      <sheetName val="P4- Teste de adições"/>
      <sheetName val="Sample size and threshold"/>
      <sheetName val="PAS Vida Útil"/>
      <sheetName val="Depreciação 2010"/>
      <sheetName val="Ajuste USGAAP"/>
      <sheetName val="Roll Forward 31.12"/>
      <sheetName val="P1 - Mapa de movimentação"/>
      <sheetName val="P2 - PAS Depreciação"/>
      <sheetName val="P3-Teste Saldo Inicial"/>
      <sheetName val="P4-Teste Adição"/>
      <sheetName val="P1-Lead"/>
      <sheetName val="P2-Sumário"/>
      <sheetName val="P3-Mapa de Imobilizado"/>
      <sheetName val="P4-PAS -  Depreciação"/>
      <sheetName val="P5-Teste Saldo Inicial"/>
      <sheetName val="P6-Teste adição"/>
      <sheetName val="Para referencia"/>
      <sheetName val="Ativo Fixo-Movimentação 30.09"/>
      <sheetName val="Depreciação (PAS)"/>
      <sheetName val="Maquinas Dep 5 anos"/>
      <sheetName val="Circularizações"/>
      <sheetName val="Ágio-Deságio"/>
      <sheetName val="Provisão Bens de Uso"/>
      <sheetName val="Mapa Relatório"/>
      <sheetName val="Aquisições"/>
      <sheetName val="Teste de Depreciação 31.12.07"/>
      <sheetName val="Imob em Andamento 31.12.07"/>
      <sheetName val="Venda CMI Brasil Imobil"/>
      <sheetName val="Movimentação 2"/>
      <sheetName val="Baixas Tatuapé"/>
      <sheetName val="Relatórios 2002"/>
      <sheetName val="Movimentação 30.09.02"/>
      <sheetName val="Movimentação 31.12.02"/>
      <sheetName val="sdo inicial"/>
      <sheetName val="Log sdo inicial"/>
      <sheetName val="MapaSC-FSP"/>
      <sheetName val="Mapa Vila Mariana"/>
      <sheetName val="Mapa Rio de Janeiro"/>
      <sheetName val="Mapa Manaus"/>
      <sheetName val="Mapa MG"/>
      <sheetName val="PAS Deprec. - MG 1203"/>
      <sheetName val="Mapa SP"/>
      <sheetName val="PAS Deprec. - SP 12.03"/>
      <sheetName val="Teste de adição FMG"/>
      <sheetName val="Teste de Saldo Inicial FSP"/>
      <sheetName val="Teste de Saldo InicialFMG"/>
      <sheetName val="Nota Explicativa - Reavaliação"/>
      <sheetName val="Laudo de Avaliação Fabrica SP"/>
      <sheetName val="Nota Explicativa - Reavalia (2)"/>
      <sheetName val="Log@seleção_Saldo Inicial"/>
      <sheetName val="Consulta diferimento gastos"/>
      <sheetName val="Composição Baixas"/>
      <sheetName val="Adições - 4 Quarter"/>
      <sheetName val="Depreciação - 3 Quarter"/>
      <sheetName val="Adições - 3 Quarter"/>
      <sheetName val="Depreciação - 2 Quarter"/>
      <sheetName val="Adições - 2 Quarter"/>
      <sheetName val="Depreciação - 1 Quarter"/>
      <sheetName val="Adições - 1 Quarter"/>
      <sheetName val="Teste Nota"/>
      <sheetName val="PIS e COFINS"/>
      <sheetName val="Mapa de Mov."/>
      <sheetName val="PIS COFINS A RECUPERAR NOV06"/>
      <sheetName val="PAS DEPRECIAÇÃO "/>
      <sheetName val="TESTE ADIÇÃO NOV06"/>
      <sheetName val="LOG - ACL"/>
      <sheetName val="IMPOSTOS A RECUPERAR"/>
      <sheetName val="Mapa de Movimentação - Nov06"/>
      <sheetName val="PAS DEPRECIAÇÃO NOV06"/>
      <sheetName val="MAPA IMOBILIZADO NOV06"/>
      <sheetName val="IMPOSTOS A RECUPERAR NOV06"/>
      <sheetName val="Mapa Movimentação - Mar06"/>
      <sheetName val="PAS - Depreciação - Mar06"/>
      <sheetName val="PIS COFINS a Recuperar"/>
      <sheetName val="Mapa de Movimentação - Out05"/>
      <sheetName val="PAS - Depreciação - Out05"/>
      <sheetName val="Teste de Detalhe - Adições"/>
      <sheetName val="Mapa de Movimentação - Mar06"/>
      <sheetName val="PAS - Depreciação Mar06"/>
      <sheetName val="PAS - Depreciação Out05"/>
      <sheetName val="Análise Depreciação - Mar06"/>
      <sheetName val="Teste Adição - Mar06"/>
      <sheetName val="Teste de Detalhe - Out05"/>
      <sheetName val="Teste de Detalhe"/>
      <sheetName val="Amostra"/>
      <sheetName val="Teste Adições - Out05"/>
      <sheetName val="PAS Adições"/>
      <sheetName val="Mapa de Movimentação - Out05 "/>
      <sheetName val="TESTE ADIÇÕES NOV06"/>
      <sheetName val="ANÁLISE DEPRECIAÇÃO MAR-06"/>
      <sheetName val="MAPA MOVIMENTAÇÃO NOV06"/>
      <sheetName val="Comex"/>
      <sheetName val="Trop"/>
      <sheetName val="Ajuste Proposto"/>
      <sheetName val="Passos do Programa"/>
      <sheetName val="PAS IMOBILIZADO"/>
      <sheetName val="PIS e Cofins a Recuperar"/>
      <sheetName val="P1-Mapa de Imobilizado"/>
      <sheetName val="P2-PAS -  Depreciação"/>
      <sheetName val="P5 - Mapa USGAAP"/>
      <sheetName val="Referência"/>
      <sheetName val="Log Saldo Inicial"/>
      <sheetName val="Log Adição"/>
      <sheetName val="Resumo Relatório 30.12"/>
      <sheetName val="Resumo Relatório 30.09"/>
      <sheetName val="Projeto Sedna"/>
      <sheetName val="Laudo de Avaliação"/>
      <sheetName val="LOG ACL Saldo Inicial"/>
      <sheetName val="LOG ACL Adições"/>
      <sheetName val="Depreciação - Maq. e Equip"/>
      <sheetName val="IFRS"/>
      <sheetName val="Roll Forward 31.12.08"/>
      <sheetName val="Análise de Variação 30-09"/>
      <sheetName val="Análise de Variação - 31-12"/>
      <sheetName val="LOG ACL Adições 30.09"/>
      <sheetName val="LOG ACL Adições 31.12"/>
      <sheetName val="Depreciação - Maq e Equip"/>
      <sheetName val="Henry Ford"/>
      <sheetName val="Importação Andamento"/>
      <sheetName val="Cálculo do parâmetro"/>
      <sheetName val="IFRS5"/>
      <sheetName val="ISA 2410"/>
      <sheetName val="Mapa BRGAAP "/>
      <sheetName val="Principais baixas e adições"/>
      <sheetName val="Mapa IFRS"/>
      <sheetName val="IFRS 30-06-08"/>
      <sheetName val="Calculo parâmetro"/>
      <sheetName val="Descrição dos Bens"/>
      <sheetName val="Depreciação 31.10"/>
      <sheetName val="Log de ACL"/>
      <sheetName val="Testes 31.12"/>
      <sheetName val="Testes 31.10"/>
      <sheetName val="Testes"/>
      <sheetName val="Saldo Societário Ajustado"/>
      <sheetName val="Tab 1 - Summary"/>
      <sheetName val="Tab2 - Lead"/>
      <sheetName val="Tab3  - Mapa Imobilizado"/>
      <sheetName val="Tab4 - PAS Depreciação"/>
      <sheetName val="Tab5 - T. Sld. Inicial "/>
      <sheetName val="Tab6 -LOG SI"/>
      <sheetName val="Tab7 - Teste Adições "/>
      <sheetName val="Tab8 - Teste Baixas"/>
      <sheetName val="Tab9- Mapa Imobilizado 31.12.09"/>
      <sheetName val="Tab10-PAS Depreciação 31.12.09"/>
      <sheetName val="Tab11 - Teste Adições  31.12.09"/>
      <sheetName val="Tab12 - Teste Baixas 31.12.09 "/>
      <sheetName val="(6) Leasing"/>
      <sheetName val="(7) Fiscal x Cliente"/>
      <sheetName val="Mapa Mov "/>
      <sheetName val="Deprec 31.12"/>
      <sheetName val="Deprec 31.10"/>
      <sheetName val="Seleção_Teste_Adições"/>
      <sheetName val="SISPRO"/>
      <sheetName val="Caminhões Vendidos"/>
      <sheetName val="30.06"/>
      <sheetName val="Mapa de Mov"/>
      <sheetName val="Log File - Adição"/>
      <sheetName val="Comp.Itens Obsoletos"/>
      <sheetName val="Teste Físico para o contábil"/>
      <sheetName val="Composição transf. Unicoba"/>
      <sheetName val="Lead - Novo Plano"/>
      <sheetName val="(1) Roll-Forward"/>
      <sheetName val="(2) USGAAP x BRGAAP"/>
      <sheetName val="(3) Mapa Mov. - USGAAP"/>
      <sheetName val="(4) PAS - Deprec. - USGAAP"/>
      <sheetName val="(5) Mapa Mov. - BRGAAP"/>
      <sheetName val="(6) PAS - Deprec. - BRGAAP"/>
      <sheetName val="(7) Deprec. US x BR"/>
      <sheetName val="(8) Obras em Andamento - 31.12"/>
      <sheetName val="(9) Teste Sd. Inicial"/>
      <sheetName val="(10) Teste Adição"/>
      <sheetName val="(11) Teste de Baixa"/>
      <sheetName val="(12) Obras em Andamento - 30.09"/>
      <sheetName val="(13) Custo x Depreciação"/>
      <sheetName val="(14) Comp. Sd. Inicial - USxBR"/>
      <sheetName val="Mapa de mov e PAs dep"/>
      <sheetName val="Imob. em andamento"/>
      <sheetName val="Total Deprec."/>
      <sheetName val="Capitalização de Juros"/>
      <sheetName val="(7) US x BR"/>
      <sheetName val="P1 - Summary Sheet"/>
      <sheetName val="P3 - Reavaliado x Contábil"/>
      <sheetName val="P3 - Mapa de Movimentação"/>
      <sheetName val="P4 - Imobilizado em Andamento"/>
      <sheetName val="P5 - Teste Saldo Inicial"/>
      <sheetName val="P7 - Depreciação (PAS)"/>
      <sheetName val="P8 - Parâmetro"/>
      <sheetName val="mapa mov 30.09.07"/>
      <sheetName val="mapa mov 31.12.07"/>
      <sheetName val="Teste de adição 30.09.07"/>
      <sheetName val="Teste de adição 31.12.07"/>
      <sheetName val="tabela Parâmetro"/>
      <sheetName val="mapa mov 30.009.07"/>
      <sheetName val="mapa mov"/>
      <sheetName val="Mapa Movimentação 31.12"/>
      <sheetName val="P.A.S Depreciação 31.12"/>
      <sheetName val="Mapa Diferido 31.12"/>
      <sheetName val="Mapa movimentação 30.09"/>
      <sheetName val="P.A.S Depreciação 30.09"/>
      <sheetName val="Teste sd. inicial"/>
      <sheetName val="Mapa Diferido 30.09"/>
      <sheetName val="Log ACL sdo inicial"/>
      <sheetName val="1. Ajuste Off Book 30.06"/>
      <sheetName val="2. Mapa de Mov. BRGAAP"/>
      <sheetName val="3. Mapa de Mov. USGAAP"/>
      <sheetName val="4. PAS Depreciação BRGAAP"/>
      <sheetName val="5. PAS Depreciação USGAAP"/>
      <sheetName val="6. Saldo Inicial"/>
      <sheetName val="7. Alteração das taxas"/>
      <sheetName val="8. LOG's ACL"/>
      <sheetName val="Threshold and Sample Size"/>
      <sheetName val="1-BR vs USGAAP"/>
      <sheetName val="2-Mapa Movimentação BRGAAP"/>
      <sheetName val="2.1-Validação Mapa Brgaap "/>
      <sheetName val="3-PAS depreciação BRGAAP"/>
      <sheetName val="4- Mapa Movimentação Usgaap"/>
      <sheetName val="4.1- Validação Mapa Usgaap "/>
      <sheetName val="6- PAS depreciação Usgaap"/>
      <sheetName val="7- PAS depreciação Acelerada"/>
      <sheetName val="Determination - Sample Size"/>
      <sheetName val="P3-Mapa do Imobilizado"/>
      <sheetName val="P4 - Teste Saldo Inicial"/>
      <sheetName val="P5 - Teste Adição"/>
      <sheetName val="P6 - PAS Depreciação 31.10"/>
      <sheetName val="P7 - Leasings"/>
      <sheetName val="P9-Mapa do Imobilizado 31.01"/>
      <sheetName val="P10 - PAS Depreciação 31.01"/>
      <sheetName val="Seleção Adições 30.09"/>
      <sheetName val=" Baixas 30.09"/>
      <sheetName val="Mapa dez05"/>
      <sheetName val="NE9"/>
      <sheetName val="0. Análise de Variação - Dez"/>
      <sheetName val="1. Mapa do Imobilizado Dez"/>
      <sheetName val="2. Imob. Andamento Dez"/>
      <sheetName val="3. Gastos Desenvolv. Set &amp; Dez"/>
      <sheetName val="4. Teste Depreciação Set . Dez"/>
      <sheetName val="5. Depreciação reavaliação"/>
      <sheetName val="7. Impairment"/>
      <sheetName val="8. PPC"/>
      <sheetName val="9. Imob. Andamento Set"/>
      <sheetName val="10. Mapa do Imobilizado"/>
      <sheetName val="1. Mapa de Imobilizado"/>
      <sheetName val="2. Teste de Adição"/>
      <sheetName val="3. Pas de Depreciação"/>
      <sheetName val="4. Gastos Desenvolv"/>
      <sheetName val="5. Carta Comentário"/>
      <sheetName val="Sample Size "/>
      <sheetName val="2. Pas de Depreciação"/>
      <sheetName val="2.1 Pas de Depreciação Ame."/>
      <sheetName val="Pas de Depreciação Ame."/>
      <sheetName val="2. Mapa de Movimentaçao"/>
      <sheetName val="3. Saldo Inicial"/>
      <sheetName val="4. Teste de adições"/>
      <sheetName val="6. Tabela DAAM"/>
      <sheetName val="1. Mapa Imobilizado"/>
      <sheetName val="2. PAS Depreciação"/>
      <sheetName val="4. Teste de Saldo Inicial"/>
      <sheetName val="P3-Mapa do Imobilizado 31.12"/>
      <sheetName val="P5-Seleção das adições 30.09"/>
      <sheetName val="P6-Complementar Adições"/>
      <sheetName val="P7-Seleção das adições 31.12"/>
      <sheetName val="P8-Seleção de saldo inicial"/>
      <sheetName val="P9-Complementar saldo inicial"/>
      <sheetName val="P10-Mov.Uten 31.12"/>
      <sheetName val="P11-Mov.Uten 30.09"/>
      <sheetName val="P12-Hardware 31.12"/>
      <sheetName val="P13-Hardware baixa 31.12"/>
      <sheetName val="P14-Hardware 30.09"/>
      <sheetName val="P15-Dep Outros Ativos 31.12"/>
      <sheetName val="P16-Dep Outros Ativos 30.09"/>
      <sheetName val="P17-Dep Software 31.12"/>
      <sheetName val="P18-Dep Software 30.09"/>
      <sheetName val="P19-Dep Dir Uso Software 31.12"/>
      <sheetName val="P20-Dep Dir Uso Software 30.09"/>
      <sheetName val="P21-Dep Veículos 31.12"/>
      <sheetName val="P22-Dep Veículos 30.09"/>
      <sheetName val="P23-Dep Melhoria Imov 3os 31.12"/>
      <sheetName val="P24-Dep Melhoria Imov 3os 30.09"/>
      <sheetName val="USGAAP"/>
      <sheetName val="Contábil x Patrimônio"/>
      <sheetName val="PAS - Depreciação jun e set"/>
      <sheetName val="Imob. Andamento e Transferência"/>
      <sheetName val="Custo Corrigido x Depreciação"/>
      <sheetName val="PAS - Amortização jun"/>
      <sheetName val="Prov. para baixas set07"/>
      <sheetName val="Provisão para Baixas jun07"/>
      <sheetName val="Teste Saldo Inicial 30.06"/>
      <sheetName val="Impairment set"/>
      <sheetName val="P3 - Mapa Imobilizado"/>
      <sheetName val="P4 -Cálc. Global Depr. 31.10.08"/>
      <sheetName val="Sel. teste saldo inic. imob."/>
      <sheetName val="P3 - RollForward"/>
      <sheetName val="P4 - Mapa do Imobilizado"/>
      <sheetName val="P5 PAS - Depreciação"/>
      <sheetName val="P6 - Constr. em Andto"/>
      <sheetName val="P7 - Capitalização de Juros"/>
      <sheetName val="P8 - Teste de Adições"/>
      <sheetName val="P9 - Teste Saldo Inicial Set"/>
      <sheetName val="P10- Itapevi"/>
      <sheetName val="P8 - Impairment"/>
      <sheetName val="P9 - Teste de Adições"/>
      <sheetName val="P10 - Teste Saldo Inicial Set"/>
      <sheetName val="P11- Itapevi"/>
      <sheetName val="P3 - Mapa do Imobilizado "/>
      <sheetName val="P4 - Teste de Adições"/>
      <sheetName val="P5 PAS - Depreciação 311207"/>
      <sheetName val="P6 - Constr. em Andto 30.09"/>
      <sheetName val="P7 - Teste Saldo Inicial 30.09"/>
      <sheetName val="P7 Itapevi"/>
      <sheetName val="P8 Capitalização"/>
      <sheetName val="P9 Contas"/>
      <sheetName val="P10 Mapa Suporte"/>
      <sheetName val="P13 Constr. em Andto 30.09"/>
      <sheetName val="P4 - RollForward"/>
      <sheetName val="P3 - Mapa do Imobilizado"/>
      <sheetName val="Teste Saldo Inicial Set"/>
      <sheetName val="1. Risco Específico"/>
      <sheetName val="2. Mapa Imobilizado"/>
      <sheetName val="2.2 Mapa do Imobilizado Dez"/>
      <sheetName val="1.1 Teste de Detalhe"/>
      <sheetName val="1.1 Imob. em Andamento Dez"/>
      <sheetName val="4.4 Gastos Desenvolv. Set &amp; Dez"/>
      <sheetName val="P1 Mapa de Imobilizado"/>
      <sheetName val="P2 Depreciação"/>
      <sheetName val="P3 Teste de Adição"/>
      <sheetName val="DAAM"/>
      <sheetName val="2. Imob em Andamento"/>
      <sheetName val="3.Teste de adições"/>
      <sheetName val="4. PAS Deprec. e Amort."/>
      <sheetName val="5.Cessão Direito Uso - Detalhes"/>
      <sheetName val="5.1 Amortização Cessão Direito"/>
      <sheetName val="Abertura"/>
      <sheetName val="Mapa Mov. Imobilizado"/>
      <sheetName val="PAS - Depreciação BRGAAP"/>
      <sheetName val="Depreciação IFRS"/>
      <sheetName val="PAS - Depreciação IFRS"/>
      <sheetName val="IFRS 31-12"/>
      <sheetName val="IFRS 30-11"/>
      <sheetName val="PAS-Depreciação"/>
      <sheetName val="saldo inicial "/>
      <sheetName val="Mapa Mov. e PAS Deprec"/>
      <sheetName val="Mapa diferido {ppc}"/>
      <sheetName val="PAS Depreciação e amortização"/>
      <sheetName val="Log Adição e Saldo Inicial"/>
      <sheetName val="Instruções"/>
      <sheetName val="Comp Imobilizado 31.03.08 "/>
      <sheetName val="Obras em Andamento Período"/>
      <sheetName val="Obras em Andamento Total"/>
      <sheetName val="Abertura por Unidade"/>
      <sheetName val="Imobilizado em Andto."/>
      <sheetName val="Mapa mov e PAS Depreciação"/>
      <sheetName val="Resultado exercício"/>
      <sheetName val="Evolução Custo e Depreciação"/>
      <sheetName val="Movimentação CBB"/>
      <sheetName val="Teste adicoes-baixas-transf"/>
      <sheetName val="Prov. Perd {PPC}"/>
      <sheetName val="Mapa Mov. OUT 2000"/>
      <sheetName val="Mapa Mov. DEZ 2001"/>
      <sheetName val="adiçoes"/>
      <sheetName val="NE e base DOAR"/>
      <sheetName val="Mapa Imob. e Depr. Acum.{ppc}"/>
      <sheetName val="Parâm_Deprec"/>
      <sheetName val="ParamDeprec"/>
      <sheetName val="Adto_Imobilizado{ppc}"/>
      <sheetName val="Import_Andto{ppc}"/>
      <sheetName val="Andamento{ppc}"/>
      <sheetName val="Seleção Adições Imobilizado"/>
      <sheetName val="Seleção Saldo Inicial Imobiliza"/>
      <sheetName val="Baixas{ppc}"/>
      <sheetName val="Summary Page"/>
      <sheetName val="Abertura Lead"/>
      <sheetName val="Programa"/>
      <sheetName val="Resumo Ajustes"/>
      <sheetName val="NR"/>
      <sheetName val="P3.Mapa EMS - 2006"/>
      <sheetName val="Base DOAR"/>
      <sheetName val="P11.Imob andto EMS"/>
      <sheetName val="P1.Mapa EMS - 2004"/>
      <sheetName val="P2.Mapa EMS - 2005"/>
      <sheetName val="P4.Mapa Nat - 2004"/>
      <sheetName val="P5.Mapa Nat - 2005"/>
      <sheetName val="P6.Mapa Nat - 2006"/>
      <sheetName val="P7.Mapas Sigma"/>
      <sheetName val="P8.Saldo Inicial"/>
      <sheetName val="P9.Deprec Saldo Inicial"/>
      <sheetName val="P10.Teste de Adiçoes"/>
      <sheetName val="P12.Paralisados"/>
      <sheetName val="P13.Teste de Baixas"/>
      <sheetName val="Cálculo Parâmetro - 2004"/>
      <sheetName val="Cálculo Parâmetro - 2005 "/>
      <sheetName val="Cálculo Parâmetro - 2006"/>
      <sheetName val="1. Mapa movimentação"/>
      <sheetName val="2.1- Teste Adição 31.12"/>
      <sheetName val="2.2- Teste Adição 31.10"/>
      <sheetName val="3.1- Teste depreciação 31.12"/>
      <sheetName val="3.2- Teste depreciação 31.10"/>
      <sheetName val="4. Teste Baixa"/>
      <sheetName val="Resumo Lead"/>
      <sheetName val="Mapa Mov. Reavaliação"/>
      <sheetName val="Adto. a fornecedor"/>
      <sheetName val="Abertura transf. 31.10.07"/>
      <sheetName val="PAS - Depreciação - dez"/>
      <sheetName val="Teste de Adições dez.04"/>
      <sheetName val="Teste de Adições out.04"/>
      <sheetName val="PAS - Depreciação - out"/>
      <sheetName val="Nota"/>
      <sheetName val="Adições 31.10"/>
      <sheetName val="Adições 31.12"/>
      <sheetName val="Ajuste - Deprec. Software 31.12"/>
      <sheetName val="Teste de Baixas 31.12"/>
      <sheetName val="PAS - Depreciação 31.10"/>
      <sheetName val="Ajuste - Deprec. Software 31.10"/>
      <sheetName val="Imobilizado - PPC"/>
      <sheetName val="DESPESA_DEPRECIAÇÃO"/>
      <sheetName val="Circularização"/>
      <sheetName val="Teste Adições Set-02"/>
      <sheetName val="Teste Adições Dez-02"/>
      <sheetName val="Log Adições Dez-02"/>
      <sheetName val="População Set-02"/>
      <sheetName val="Log Seleção Set-02"/>
      <sheetName val="PAS Depreciação CBMP"/>
      <sheetName val="Adições CBMP"/>
      <sheetName val="Adição Imob.Andamento CBMP"/>
      <sheetName val="Adição POS CBMP"/>
      <sheetName val="Inspeção física POS"/>
      <sheetName val="Mapa Servinet"/>
      <sheetName val="PAS Depreciação Servinet"/>
      <sheetName val="Adições Servinet"/>
      <sheetName val="Adição Veiculos Servinet"/>
      <sheetName val="Provisão perda POS 2005"/>
      <sheetName val="Adições POS"/>
      <sheetName val="Teste Adição 31.12.2007"/>
      <sheetName val="Teste Adição 31.10.2007"/>
      <sheetName val="Teste depreciação 31.12.2007"/>
      <sheetName val="Teste depreciação 31.10.2007"/>
      <sheetName val="Teste Baixa"/>
      <sheetName val="{PPC} Mapa"/>
      <sheetName val="Adiantamentos"/>
      <sheetName val="PAS Maq. Reavaliadas"/>
      <sheetName val="PAS Edificios Reavaliados"/>
      <sheetName val="PAS depreciação 30.09.07"/>
      <sheetName val="Controle Andamento"/>
      <sheetName val="Mapa Imobilizado e Calc Deprec."/>
      <sheetName val="Movto Imobilizado 311206"/>
      <sheetName val="Imóveis destinados venda"/>
      <sheetName val="Teste Laudo de Reavaliação"/>
      <sheetName val="Laudo Maq e Terrenos {PPC}"/>
      <sheetName val="Laudo Edifícios {PPC}"/>
      <sheetName val="Teste S. Inicial"/>
      <sheetName val="Teste Imob. Andamento"/>
      <sheetName val="Roll Forward"/>
      <sheetName val="Baixas Imobilizado"/>
      <sheetName val="Teste Construções 31.12.07"/>
      <sheetName val="PAS depreciação 31.12.07"/>
      <sheetName val="Nota Explicativa 31.12"/>
      <sheetName val="Mapa e PAS Deprec 3110"/>
      <sheetName val="Tubrasil - integ. capital"/>
      <sheetName val="Reavaliação 31.12"/>
      <sheetName val="Imb. Andamento 31.12"/>
      <sheetName val="Imob. Andamento {PPC} 31.10"/>
      <sheetName val="bens"/>
      <sheetName val="jan a set 06"/>
      <sheetName val="NE Reaval."/>
      <sheetName val="Mapa Resumo 31.12"/>
      <sheetName val="Var. Saldos"/>
      <sheetName val="Reav. Imobiliz"/>
      <sheetName val="Mapa Resumo 30.09"/>
      <sheetName val="Adições 3009"/>
      <sheetName val="NE 05"/>
      <sheetName val="Roll-forward"/>
      <sheetName val="Mapa de Imobilizado {ppc}"/>
      <sheetName val="Tx. Deprec. Imobil. 31.12"/>
      <sheetName val="Taxas Depreciação Imobilizado"/>
      <sheetName val="PAS Ágio 31.12"/>
      <sheetName val="PAS Ágio 30.09"/>
      <sheetName val="Cálculo Parâmetro"/>
      <sheetName val="Mapa de Imobilizado 31-10-08"/>
      <sheetName val="Mapa de Imobilizado 31-12-08"/>
      <sheetName val="Teste de Add 31-10-08"/>
      <sheetName val="Investimento 31-12-08"/>
      <sheetName val="CPC"/>
      <sheetName val="Sel. Imobilizado -Saldo Inicial"/>
      <sheetName val="Imobilizado - Adições"/>
      <sheetName val="Summary"/>
      <sheetName val="Mapa Movi."/>
      <sheetName val="ICMS, PIS_COFINS Imob."/>
      <sheetName val="Calc. Parâmetro"/>
      <sheetName val="Leasing (2)"/>
      <sheetName val="Imobilizado em andamento 31.12"/>
      <sheetName val="Propriedades Rurais"/>
      <sheetName val="Mapa Imobilizado 31.10 e 31.12"/>
      <sheetName val="Mapa Imob. IPC90 31.10 E 31.12"/>
      <sheetName val="PAS - Depreciação 31.10 e 31.12"/>
      <sheetName val="Teste Adição 31.10.08"/>
      <sheetName val="Teste Saldo Inicial 31.12.07"/>
      <sheetName val="Adiantamentos 31.10.08"/>
      <sheetName val="Mapa Imobilizado 31.10.08"/>
      <sheetName val="Mapa Imobilizado IPC90 31.10.08"/>
      <sheetName val="PAS - Depreciação 31.10.08"/>
      <sheetName val="Mapa Imobilizado IPC90 30.09.08"/>
      <sheetName val="Níveis Parâmetro (2)"/>
      <sheetName val="P1.Base DOAR"/>
      <sheetName val="P2.Programa"/>
      <sheetName val="P3.Mapa EMS"/>
      <sheetName val="P4.Mapa Nat"/>
      <sheetName val="P5.Mapas Sigma"/>
      <sheetName val="P6.Imob andto EMS"/>
      <sheetName val="P7.Teste Saldo Inicial"/>
      <sheetName val="P8.Teste de Adiçoes"/>
      <sheetName val="P9.Paralisados"/>
      <sheetName val="P10.Teste de Baixas"/>
      <sheetName val="PPC Mapa Imobilizado"/>
      <sheetName val="P13.Inventário"/>
      <sheetName val="Prov. Veículo"/>
      <sheetName val="Mapa de Movim."/>
      <sheetName val="Mapa de Movim. (Diferido)"/>
      <sheetName val="Teste Saldo Inicial."/>
      <sheetName val="Seleção Saldo Inicial"/>
      <sheetName val="Mapa Mov. {ppc}"/>
      <sheetName val="PAS Deprecição 30.09.07"/>
      <sheetName val="Baixas  30.09.07"/>
      <sheetName val="Adições 30.09.07"/>
      <sheetName val="Contratos Leasing"/>
      <sheetName val="Adição de imobilizado"/>
      <sheetName val="Mapa e PAS Depreciação"/>
      <sheetName val="Ampliação"/>
      <sheetName val="Nota do Relatório"/>
      <sheetName val="Mapa Dez2003"/>
      <sheetName val="PAS Depreciação Dez03"/>
      <sheetName val="Teste Inspeção"/>
      <sheetName val="Mapa imobil. SP"/>
      <sheetName val="PAS Deprec. - SP 10.02"/>
      <sheetName val="Andamento"/>
      <sheetName val="Teste veículos"/>
      <sheetName val="Teste de Sdo Inicial"/>
      <sheetName val="DEZEMBRO_2008 {PPC}"/>
      <sheetName val="Indenizações"/>
      <sheetName val="4. Carta Comentário"/>
      <sheetName val="Extrapolação"/>
      <sheetName val="Tabela"/>
      <sheetName val="Appendix 14"/>
      <sheetName val="PAS Deprec. SET-07"/>
      <sheetName val="Dez-03"/>
      <sheetName val="Mov por empresa"/>
      <sheetName val="Mov. por grupo"/>
      <sheetName val="Abertura NBT"/>
      <sheetName val="Mapa Mov. AGO."/>
      <sheetName val="Depreciação AGO."/>
      <sheetName val="Mapa de Mov. Mensal"/>
      <sheetName val="PAS - Depreciação "/>
      <sheetName val="Teste Adições Dez"/>
      <sheetName val="Comp Analítica Imobilizado"/>
      <sheetName val="Mapa de Movimetação 31.12.05"/>
      <sheetName val="Teste Imobilizado em Andamento"/>
      <sheetName val="Projeto 3416 "/>
      <sheetName val="Base Imobilizado em Andamento"/>
      <sheetName val="Mapa de Movimentação 31.10.05"/>
      <sheetName val="PAS Depreciacao"/>
      <sheetName val="Dias Trab jan a set 2005"/>
      <sheetName val="P2- Lead"/>
      <sheetName val="P3- Mapa Movimentação BR"/>
      <sheetName val="P4- Mapa Movimentação IFRS"/>
      <sheetName val="P5- Pas - Deprec. BR "/>
      <sheetName val="P6-Cálculo da Deprec. IFRS"/>
      <sheetName val="P7-Taxas IFRS"/>
      <sheetName val="P8- Composição das Adições"/>
      <sheetName val="P9-Teste Adição"/>
      <sheetName val="P10- Teste SI"/>
      <sheetName val="P11 - Recálculo IFRS Final"/>
      <sheetName val="P3 - Rollforward "/>
      <sheetName val="P4 - Mapa Movimentação"/>
      <sheetName val="P5 - PAS Depreciação 31.12.08"/>
      <sheetName val="P6 - PAS Depreciação 31.10.08"/>
      <sheetName val="P7 -Efeitos no IR 31.10 e 31.12"/>
      <sheetName val="P8 -Teste Adição 31.10 e 31.12"/>
      <sheetName val="P9 - Log Adicao 31.10"/>
      <sheetName val="3.1. Teste de adições - Set"/>
      <sheetName val="3.2. Teste de adições - Dez"/>
      <sheetName val="4. Imob. em andamento"/>
      <sheetName val="5. PAS Depreciação"/>
      <sheetName val="6. Teste de Baixa"/>
      <sheetName val="7. Análise de Baixas"/>
      <sheetName val="9. Carta Comentário"/>
      <sheetName val="PAS Depreciação 31.10.2011"/>
      <sheetName val="PAS Depreciação 31.12.2011"/>
      <sheetName val="Venda de Ativo"/>
      <sheetName val="Análise variação_30.09"/>
      <sheetName val="Mapa de Movimentação_Julho 09"/>
      <sheetName val="PAS Depreciação_2009"/>
      <sheetName val="Teste adições_2009"/>
      <sheetName val="Teste baixas_2009"/>
      <sheetName val="Base_Ajuste leasing_set08"/>
      <sheetName val="Base total leasing"/>
      <sheetName val="P1 - Sumario"/>
      <sheetName val="P3 - Saldo Inicial 12.06"/>
      <sheetName val="P4 - Mapa Imobilizado"/>
      <sheetName val="P5 - PAS Depreciação"/>
      <sheetName val="P6 - Teste de adição 10.07"/>
      <sheetName val="P7 - Imob. em Andamento 12.07"/>
      <sheetName val="Sumário de Procedimentos"/>
      <sheetName val="P1-Movimentação"/>
      <sheetName val="P2-Saldo Inicial"/>
      <sheetName val="P3-Teste de Adição e Baixa"/>
      <sheetName val="P4-Teste de Depreciação"/>
      <sheetName val="P5-Desp. Comerciais"/>
      <sheetName val="P6-Log Saldo Inicial"/>
      <sheetName val="P8-Parâmetro"/>
      <sheetName val="Composição"/>
      <sheetName val="Deprec.-Amortiz."/>
      <sheetName val="P1. Sumário"/>
      <sheetName val="P2. Lead"/>
      <sheetName val="P3. Mapa do Imobilizado"/>
      <sheetName val="P4. Pas Depreciação"/>
      <sheetName val="P5. Adições"/>
      <sheetName val="IFRS 6"/>
      <sheetName val="P1 - Ref. Relatório"/>
      <sheetName val="P2 - Mapa Imobilizado"/>
      <sheetName val="P3 - PAS Deprec. &amp; Amortiz."/>
      <sheetName val="P4 - Teste Adição"/>
      <sheetName val="P1. Programa de Trabalho"/>
      <sheetName val="P2. Mapa de Movimentação"/>
      <sheetName val="P3. PAS Depreciação"/>
      <sheetName val="P4. Report"/>
      <sheetName val="3. Cobertura Seguros"/>
      <sheetName val="3. PAS Depreciação"/>
      <sheetName val="4. Suporte NE"/>
      <sheetName val="{PPC} Demonstrativo Leasing"/>
      <sheetName val="Ajustes a Lei 11.638"/>
      <sheetName val="Comp. Analítica Imob."/>
      <sheetName val="P3. Mapa Mov."/>
      <sheetName val="P5. Teste Saldo Inicial"/>
      <sheetName val="Tabela Sample Size"/>
      <sheetName val="Composição e depreciação"/>
      <sheetName val="1. ASM"/>
      <sheetName val="2. Resumo"/>
      <sheetName val="3. Mapa 30.06"/>
      <sheetName val="5. Imóveis"/>
      <sheetName val="6. Análise saldos IPC"/>
      <sheetName val="7. Transf. Imob. em Andamento"/>
      <sheetName val="8. CIAP"/>
      <sheetName val="Ajuste 2340"/>
      <sheetName val="Teste Insp."/>
      <sheetName val="Imoveis não operacionais"/>
      <sheetName val="Ativo Fixo-Movimentação"/>
      <sheetName val="Ref Rel Mar.10"/>
      <sheetName val="PAS Depreciação Fev 2010"/>
      <sheetName val="PAS Depreciação Out e Dez 09 "/>
      <sheetName val="Planilha Suporte Imóveis "/>
      <sheetName val="Apuração Venda Imob"/>
      <sheetName val="Ref Rel Dez.09"/>
      <sheetName val="Ref Rel"/>
      <sheetName val="ASM"/>
      <sheetName val="Resumo Held for Sale"/>
      <sheetName val="Planilha Suporte Held"/>
      <sheetName val="12 - Mapa Imob"/>
      <sheetName val="Planilha Suporte Imóveis"/>
      <sheetName val="PAS Depreciação Dez 09"/>
      <sheetName val="PAS Depreciação Out 09 "/>
      <sheetName val="Planilha Suporte"/>
      <sheetName val="Pas de baixas"/>
      <sheetName val="Tabela "/>
      <sheetName val="4. Teste de Adição"/>
      <sheetName val="5. Teste de Baixas"/>
      <sheetName val="1.Mapa movimentação imobilizado"/>
      <sheetName val="3. Adições"/>
      <sheetName val="4. Diferido"/>
      <sheetName val="5. Imobilização em andamento"/>
      <sheetName val="Mapa movimentação imobilizado"/>
      <sheetName val="2.Mapa movimentação imobilizado"/>
      <sheetName val="6. Base Saldo Inicial e Log"/>
      <sheetName val="7. Teste de Adições"/>
      <sheetName val="8. Teste de Baixas"/>
      <sheetName val="1. Mapa 31.12.10"/>
      <sheetName val="Disclosure"/>
      <sheetName val="2. Imobilizado em poder de 3º"/>
      <sheetName val="3. Teste Saldo Inicial"/>
      <sheetName val="5. Teste de Adição"/>
      <sheetName val="6. Impairment"/>
      <sheetName val="2. Mapa 31.12.10"/>
      <sheetName val="3. Imobilizado em poder de 3º"/>
      <sheetName val="6. Teste de Adição"/>
      <sheetName val="Depreciação II"/>
      <sheetName val="Direito de repres."/>
      <sheetName val="Gastos com desenv. Dez"/>
      <sheetName val="Teste de Adição Dez"/>
      <sheetName val="Teste de Baixa Dez"/>
      <sheetName val="Rollfoward Depreciação Dez"/>
      <sheetName val="Obras em andamento Dez"/>
      <sheetName val="Juros s. imobilizado Dez"/>
      <sheetName val="Log ACL Dez"/>
      <sheetName val="Teste de Detalhe - Depreciação"/>
      <sheetName val="P2-Intruções DTT França"/>
      <sheetName val="P3-Impairment"/>
      <sheetName val="P4-Depreciação"/>
      <sheetName val="P6-Mapa de Movimentação 31.12"/>
      <sheetName val="P6-Mapa de Movimentação 31.10"/>
      <sheetName val="P6-Mapa de Movimentação 30.06"/>
      <sheetName val="P7-Teste de Saldo Inicial"/>
      <sheetName val="P8-Teste de Adição"/>
      <sheetName val="P9-LOG ACL"/>
      <sheetName val="Teste de Adição e Baixa"/>
      <sheetName val="REF Relatório"/>
      <sheetName val="P1.Mapa Imobilizado"/>
      <sheetName val="P2.PAS Depreciação"/>
      <sheetName val="P3.Teste de Adição nov.10"/>
      <sheetName val="P3.Teste de Adição nov.09"/>
      <sheetName val="P4.Teste Saldo Inicial"/>
      <sheetName val="P5.Rollfoward Procedures. 28.02"/>
      <sheetName val="P6. Teste de Adição fev.10"/>
      <sheetName val="P2 - Nota"/>
      <sheetName val="P4 - Teste de Adição"/>
      <sheetName val="P6 - PAS Depreciação"/>
      <sheetName val="P7 - Teste de Baixa"/>
      <sheetName val="P8 -Tabela Parâmetro"/>
      <sheetName val="PAS Depreciação Dez.09"/>
      <sheetName val="PAS Depreciação Set.09 "/>
      <sheetName val="Teste de Baixas Set.09"/>
      <sheetName val="Imobilizado em Andamento Set.09"/>
      <sheetName val="Teste de Impairment Dez.09"/>
      <sheetName val="RollFoward"/>
      <sheetName val="Depreciação Acelerada 31.12"/>
      <sheetName val="Impairment do Ágio"/>
      <sheetName val="Depreciação Acelerada 30.09"/>
      <sheetName val="P2 -  Lead"/>
      <sheetName val="P3 -  Movimentação"/>
      <sheetName val="P4 -  Depreciação"/>
      <sheetName val="P5 -  Adições"/>
      <sheetName val="P6 -  Baixas"/>
      <sheetName val="P7 - Teste Dez-06"/>
      <sheetName val="FundoComercio"/>
      <sheetName val="Mov jan a jun04"/>
      <sheetName val="Depreciacao"/>
      <sheetName val="Adicoes"/>
      <sheetName val="Big Londrina"/>
      <sheetName val="Bens Entrega Futura {ppc}"/>
      <sheetName val="Garantias"/>
      <sheetName val="Global depreciação"/>
      <sheetName val="Mapa Final"/>
      <sheetName val="Direitos(PPE)"/>
      <sheetName val="Teste apropriações"/>
      <sheetName val="Teste detalhe apropriações"/>
      <sheetName val="Apropriações Dez"/>
      <sheetName val="Depreciação Final"/>
      <sheetName val="Mapa Out"/>
      <sheetName val="Depreciação Out"/>
      <sheetName val="Imobilizado Saldo Inicial"/>
      <sheetName val="Adições de Imobilizado"/>
      <sheetName val="Depreciação Adições"/>
      <sheetName val="Teste impairment"/>
      <sheetName val="Deprec."/>
      <sheetName val="Apropriação"/>
      <sheetName val="Investimentos Dez"/>
      <sheetName val="Investimentos Out"/>
      <sheetName val="Mapa Mov. 31.12"/>
      <sheetName val="Teste de Adição Imob. 31.10.08"/>
      <sheetName val="Resumo Imobilizado p. Loja"/>
      <sheetName val="2. Mapa - Ezesa"/>
      <sheetName val="3. Baixa Haddock Lobo"/>
      <sheetName val="4. PAS Depreciação -Ezesa 31.12"/>
      <sheetName val="4. Mapa - Zegna"/>
      <sheetName val="5. PAS Depreciação -Zegna 31.12"/>
      <sheetName val="6. Teste de adições - Ezesa"/>
      <sheetName val="7. Teste de adições - Zegna"/>
      <sheetName val="8. Saldo Inicial - Ezesa"/>
      <sheetName val="8.1 Saldo N. Identificado - Ez"/>
      <sheetName val="9. Saldo Inicial - Zegna"/>
      <sheetName val="10. DAAM"/>
      <sheetName val="P1. Lead"/>
      <sheetName val="P3. Teste de Adições"/>
      <sheetName val="P4. Teste de Baixas"/>
      <sheetName val="P5. Pas de Depreciação"/>
      <sheetName val="P6. Rollfoward Procedure"/>
      <sheetName val="Mapa Movimentação_31.12.07"/>
      <sheetName val="Mapa Movimentação_31.10.07"/>
      <sheetName val="Teste Adição_31.10.07"/>
      <sheetName val="Teste Adição_Compl_31.12.07"/>
      <sheetName val="Teste SI_BUNGE_31.12.06"/>
      <sheetName val="Teste SI_31.10.07"/>
      <sheetName val="Teste SI_Compl.31.12.07"/>
      <sheetName val="P3 - Mapa Mov."/>
      <sheetName val="P4 - PAS Depreciação"/>
      <sheetName val="P6 - Teste Adições"/>
      <sheetName val="P7 - Log ACL"/>
      <sheetName val="Dezembro 2010"/>
      <sheetName val="P6. Rollfoward"/>
      <sheetName val="P6. Threshold and Sample Size"/>
      <sheetName val="Seleção Adições"/>
      <sheetName val=" Baixas"/>
      <sheetName val="P3. Imob. em Andamento"/>
      <sheetName val="P5. Teste de Adições"/>
      <sheetName val="P6. Cálculo Amostra"/>
      <sheetName val="P7. Log ACL"/>
      <sheetName val="Cálculo Amostra"/>
      <sheetName val="P5 - Teste de adição"/>
      <sheetName val="P6 - Base de Seleção_Adição"/>
      <sheetName val="Movto Obras em Andamento"/>
      <sheetName val="Histórico Obras em Andamento"/>
      <sheetName val="1. Mapa Total Geral 30.09"/>
      <sheetName val="2. Movto Obras em Andto 30.09"/>
      <sheetName val="3.Histórico Obras em Andto30.09"/>
      <sheetName val="7. Teste baixas 30.09"/>
      <sheetName val="8. Aging - Obras em Andamento"/>
      <sheetName val="6. Teste custo inicial"/>
      <sheetName val="Movto. Obras em Andamento"/>
      <sheetName val="Aporte de capital"/>
      <sheetName val="ICMS - 1311992"/>
      <sheetName val="Tabela No de Itens"/>
      <sheetName val="Alocação prov descon"/>
      <sheetName val="M.M. 31.12"/>
      <sheetName val="PAS - Deprec. Dez."/>
      <sheetName val="Teste adições Dez."/>
      <sheetName val="Tetes de Baixas Dez."/>
      <sheetName val="M.M. 30.09"/>
      <sheetName val="PAS - Deprec. Set."/>
      <sheetName val="Teste de adições Set."/>
      <sheetName val="Teste de Baixas Set."/>
      <sheetName val="Definição Parâmetro"/>
      <sheetName val="Teste de adições Dez."/>
      <sheetName val="M.M. 30.09.04"/>
      <sheetName val="PAS - Depreciação Setembro"/>
      <sheetName val="M.M. 31.03.04"/>
      <sheetName val="M.M. 30.06.04"/>
      <sheetName val="Juros 2004"/>
      <sheetName val="PAS Depreciação - Março"/>
      <sheetName val="PAS - Depreciação Junho"/>
      <sheetName val="Insp.Física"/>
      <sheetName val="Resumo da Movimentação"/>
      <sheetName val="Revisão Analítica Ex-Ceval"/>
      <sheetName val="M. M. Ex-Ceval"/>
      <sheetName val="M. M. Ex-Santista"/>
      <sheetName val="Insp. Sal.Inic."/>
      <sheetName val="Depreciação Ex- Ceval"/>
      <sheetName val="Depreciação  Ex-Santista"/>
      <sheetName val="provisão para perdas"/>
      <sheetName val="Prov. Perdas (PPC)"/>
      <sheetName val="Plantas Descont."/>
      <sheetName val="LOG - Teste de adição"/>
      <sheetName val="Movimentação Trimestral"/>
      <sheetName val="Movimentação Acumulada"/>
      <sheetName val="Anal. Variação"/>
      <sheetName val="Adições "/>
      <sheetName val="Teste Dirigido"/>
      <sheetName val="Testes Deprec. "/>
      <sheetName val="inspeção física do imobilizado"/>
      <sheetName val="Testes de Baixas Dez."/>
      <sheetName val="Resumo das Principais Adições"/>
      <sheetName val="Venda_3 andar"/>
      <sheetName val="3. PAS Depreciação Ezesa 31.12"/>
      <sheetName val="5. PAS Depreciação Zegna 31.12"/>
      <sheetName val="6. Teste de adições Ezesa"/>
      <sheetName val="7. Teste de adições Zegna"/>
      <sheetName val="8. DAAM"/>
      <sheetName val="2. Mapa de Imobililizado"/>
      <sheetName val="3. Aging - Imobil. andamento"/>
      <sheetName val="5. Sample Size"/>
      <sheetName val="6. Notas Explicativas"/>
      <sheetName val="3. PAS Depreciação -Ezesa 31.10"/>
      <sheetName val="3.1. Baixa Haddock Lobo"/>
      <sheetName val="5. PAS Depreciação -Zegna 31.10"/>
      <sheetName val="P1. Mapa do Imobilizado"/>
      <sheetName val="P2. PAS de Depreciação"/>
      <sheetName val="P3. Teste Adição"/>
      <sheetName val="P4. Teste de Saldo Inicial "/>
      <sheetName val="P3 - Saldo Inicial 12.07"/>
      <sheetName val="P6 - Teste de adição"/>
      <sheetName val="P6.1 - Teste de adição"/>
      <sheetName val="P7 - Imobilizado em Andamento"/>
      <sheetName val="Off-books"/>
      <sheetName val="Global de Depreciação"/>
      <sheetName val="1.1 NE"/>
      <sheetName val="1.Mapa Imobilizado"/>
      <sheetName val="2. Mapa Depreciação"/>
      <sheetName val="3. Imobilizado Fiscal"/>
      <sheetName val="3.Obras em andamento"/>
      <sheetName val="4. I A Bens de Uso"/>
      <sheetName val="6. Impairment "/>
      <sheetName val="Baixa ativos"/>
      <sheetName val="Definição Amostra"/>
      <sheetName val="Mapa_Movimentação Mitsui  "/>
      <sheetName val="Mapa_Movimentação Yoorin"/>
      <sheetName val="Teste de Adição e Baixa Mitsui"/>
      <sheetName val="Teste de Adição e Baixa Yoorin"/>
      <sheetName val="Sheet2"/>
      <sheetName val="Teste débitos"/>
      <sheetName val="Suporte NE 6"/>
      <sheetName val="Mapa de Imobilizado - Set.08"/>
      <sheetName val="Mapa de Imobilizado - Dez.08"/>
      <sheetName val="Seleção Adição Imob. MTZ"/>
      <sheetName val="Seleção Adição Imob. Barra"/>
      <sheetName val="Seleção Adição BPeMTZ - Dez.08"/>
      <sheetName val="PAS Deprec. Out07"/>
      <sheetName val="Mapa Mov Imob out.07"/>
      <sheetName val="Mapa imob. dez07"/>
      <sheetName val="Sel saldo inicial imob."/>
      <sheetName val="Sel Adi Imobilizado"/>
      <sheetName val="Comp Imob Out07"/>
      <sheetName val="DAAM 5210"/>
      <sheetName val="NE's"/>
      <sheetName val="Mapa Imobilizado - 31.10"/>
      <sheetName val="Mapa Diferido - 31.10"/>
      <sheetName val="Mapa - 31.12"/>
      <sheetName val="Diferido - 31.12"/>
      <sheetName val="Resultado CC"/>
      <sheetName val="NE 2006"/>
      <sheetName val="Programa IMOB"/>
      <sheetName val="Novo mapa CAL"/>
      <sheetName val="Novo mapa BB"/>
      <sheetName val="Mapa imobilizado CAL"/>
      <sheetName val="Novo mapa BB reaval"/>
      <sheetName val="Novo mapa CAL reaval"/>
      <sheetName val="Mapa Intangível {ppc}"/>
      <sheetName val="Recalculo da depreciação"/>
      <sheetName val="Mapa Consolidado"/>
      <sheetName val="Lead (2)"/>
      <sheetName val="Roolforward Teste 31.12.2007"/>
      <sheetName val="DMPL"/>
      <sheetName val="Mapa Mov. e PAS dep. 31.12.2008"/>
      <sheetName val="Invest. Jardim Iguatemi"/>
      <sheetName val="Invest. Jardim Iguatemi (2)"/>
      <sheetName val="Calculo de Paramêtro"/>
      <sheetName val="P2 Mapa Mov. 31_10_2007"/>
      <sheetName val="P3Mapa Mov. e PAS dep. 31_12_07"/>
      <sheetName val="P4 Teste Adição"/>
      <sheetName val="P5 Teste Sd Inicial"/>
      <sheetName val="Referência Relatório"/>
      <sheetName val="Mapa Imob. e Cálc. Depr. 31.12"/>
      <sheetName val="Ativos sem Utilização"/>
      <sheetName val="Teste Taxa Deprec. Reaval."/>
      <sheetName val="Adições 31.10.03"/>
      <sheetName val="Leasing Passivo"/>
      <sheetName val="NE 8"/>
      <sheetName val="DAAM 5410"/>
      <sheetName val="1. Resumo"/>
      <sheetName val="Impairment "/>
      <sheetName val="Impairment 311209"/>
      <sheetName val=" Programa Trabalho"/>
      <sheetName val="1.Mapa de Imobilizado (I e F)"/>
      <sheetName val="2.Teste de Adições (I e F)"/>
      <sheetName val="3.Depreciação (F)"/>
      <sheetName val="4. PAS - Depreciação (I)"/>
      <sheetName val="6. Enfoque Auditoria"/>
      <sheetName val="P1. Mapa - 31.03.12"/>
      <sheetName val="P2. Mapa - 30.06.12"/>
      <sheetName val="P3. Teste de Adições "/>
      <sheetName val="P4. Memo Arrendamento"/>
      <sheetName val="P5. LOG ACL"/>
      <sheetName val="P6. Sample Size"/>
      <sheetName val="P7. Reclassificações"/>
      <sheetName val="P1. Mapa - 30.06.12"/>
      <sheetName val="P2. Teste de Adição 31.03.12"/>
      <sheetName val="P3. LOG ACL"/>
      <sheetName val="P4. Sample Size"/>
      <sheetName val="P5. Teste de Baixas"/>
      <sheetName val="1.Mapa de Imobilização"/>
      <sheetName val="P1 Mapa de Movimentação"/>
      <sheetName val="P2 PAS Depreciação"/>
      <sheetName val="P3 Teste de Saldo Inicial"/>
      <sheetName val="P4 Análise de Impairment"/>
      <sheetName val="Determination Sample"/>
      <sheetName val="Critério de Seleção"/>
      <sheetName val="PPC - Mapa Imobilizado DEZ-08"/>
      <sheetName val="Mapa Imob. &amp; PAS Deprec."/>
      <sheetName val="DAAM 5440"/>
      <sheetName val="2.Teste de Adições"/>
      <sheetName val="3.Teste de Baixa"/>
      <sheetName val="4.PAS Depreciação"/>
      <sheetName val="5.Aquisições após cisão"/>
      <sheetName val="2.Teste de adição"/>
      <sheetName val="3. Teste Baixa"/>
      <sheetName val="4. Teste Baixa Adicional"/>
      <sheetName val="Movimentação 2007"/>
      <sheetName val="Comparativo DTTx Contábil"/>
      <sheetName val="Reserva de Reavaliação 2006"/>
      <sheetName val="Movimentação 2006 após reaval."/>
      <sheetName val="Laudo de Reavaliação"/>
      <sheetName val="P2 Mapa de Movimentação"/>
      <sheetName val="P3 PAS Depreciação"/>
      <sheetName val="P4 Teste Adições"/>
      <sheetName val="P5 - Adiantamento TUPI"/>
      <sheetName val="P6 - Adiantamento Uirapuru"/>
      <sheetName val="P6 - Faz. Independência"/>
      <sheetName val="P7 Análise Impairment"/>
      <sheetName val="P8 - Recebimento Faz. Independ"/>
      <sheetName val="Log@ACL"/>
      <sheetName val="Add. Software"/>
      <sheetName val="Rec. Imob. em Andamento"/>
      <sheetName val="1.Mapa de Movimentação"/>
      <sheetName val="2. Análises 30.09"/>
      <sheetName val="3. PAS Deprec. e Amort."/>
      <sheetName val="3.1 Deprec. Benfeitorias"/>
      <sheetName val="4. Calculo da Amostra"/>
      <sheetName val="4.1 Teste de Adição 30.09"/>
      <sheetName val="4.2 Teste de Adição 31.12"/>
      <sheetName val="5. Despesas com IPO"/>
      <sheetName val="6. Análise de Luvas"/>
      <sheetName val="7. Resumo de Ajustes"/>
      <sheetName val="Seleção"/>
      <sheetName val="ACL"/>
      <sheetName val="Detalhes imobilizado"/>
      <sheetName val="NE Imobilizado - IFRS"/>
      <sheetName val="NE - BR GAAP"/>
      <sheetName val="Mapa Imobiliz SESPO"/>
      <sheetName val="PAS Depreciação Sespo"/>
      <sheetName val="Teste adições Sespo"/>
      <sheetName val="Teste Saldo Inicial Sespo"/>
      <sheetName val="Mapa Imob Vetbrands"/>
      <sheetName val="Ajuste Leasing IFRS"/>
      <sheetName val="P1. Mapa de Imobilizado"/>
      <sheetName val="P2. PAS de Depreciação 30.09"/>
      <sheetName val="P3. Teste de Adição"/>
      <sheetName val="P5. Teste de IPE"/>
      <sheetName val="2. Teste de Adições 30.09"/>
      <sheetName val="2.1 Teste de Adições 31.12"/>
      <sheetName val="3. Teste de Baixas"/>
      <sheetName val="4.1 Depreciação Leasing"/>
      <sheetName val="5. Análise Lançamento CDC"/>
      <sheetName val="6. Cessão Direito de Uso"/>
      <sheetName val="Relatorio Local"/>
      <sheetName val="P3-Teste Adição"/>
      <sheetName val="P4-Teste Saldo Inicial"/>
      <sheetName val="P5- Rollfoward 31.12.2011"/>
      <sheetName val="P3-Teste Adição 30-09"/>
      <sheetName val="P3- Rollfoward"/>
      <sheetName val="P4-Teste Adição 30-09"/>
      <sheetName val="P5-Teste Adição 31-12"/>
      <sheetName val="P3- Rollfoward 31.12.2010"/>
      <sheetName val="1.MAP"/>
      <sheetName val="2.PAS Depreciação 30.11"/>
      <sheetName val="2.1PAS Depreciação 31.12"/>
      <sheetName val="3.CIP"/>
      <sheetName val="3.1 CIP Oracle"/>
      <sheetName val="3.2 CIP Detalhe Entradas NF's"/>
      <sheetName val="3.3.Teste adições AF paa CIP"/>
      <sheetName val="3.4.Capex"/>
      <sheetName val="4.Teste adições Demais Ativos"/>
      <sheetName val="5.Baixas"/>
      <sheetName val="P2.Teste de Adição Fev.11"/>
      <sheetName val="P3.PAS Depreciação 30.11"/>
      <sheetName val="P4.Teste de Adição nov.10"/>
      <sheetName val="Mapa de Movimentação 2008"/>
      <sheetName val="Teste de Depreciação 2008"/>
      <sheetName val="Teste de adições out.08"/>
      <sheetName val="Teste de baixas out.08"/>
      <sheetName val="Teste saldo inicial out.08"/>
      <sheetName val="LOG Teste de Saldo Inicial"/>
      <sheetName val="Custo Depreciação 2008"/>
      <sheetName val="Movimentação out.07"/>
      <sheetName val="Teste de adição out.07"/>
      <sheetName val="LOG teste adição out.07"/>
      <sheetName val="Teste saldo inicial out.07"/>
      <sheetName val="LOG teste inicial out.07"/>
      <sheetName val="Movimentação dez.07"/>
      <sheetName val="Teste de adição dez.07"/>
      <sheetName val="LOG teste adição dez.07"/>
      <sheetName val="Teste Depreciação 31.12.07"/>
      <sheetName val="Custo Depreciação Dez07"/>
      <sheetName val="Teste de baixa out.07"/>
      <sheetName val="LOG Teste saldo inicial out.07"/>
      <sheetName val="Teste de Custo Deprec."/>
      <sheetName val="Propostas de Baixa"/>
      <sheetName val="P2-Mapa de movimentação out.07"/>
      <sheetName val="P3 - Teste de adição out.07"/>
      <sheetName val="P4 - LOG teste adição out.07"/>
      <sheetName val="P5 - Teste de baixa out.07"/>
      <sheetName val="P7-LOG Teste saldo inic out.07"/>
      <sheetName val="P8-Mapa de movimentação dez.07"/>
      <sheetName val="P9 - Teste de adição dez.07"/>
      <sheetName val="P10 - LOG teste adição dez.07"/>
      <sheetName val="P11 - Teste Depreciação Dez07"/>
      <sheetName val="P12 - Teste de Custo Deprec."/>
      <sheetName val="P13 - Propostas de Baixa"/>
      <sheetName val="P6-Teste de saldo inicial out07"/>
      <sheetName val="Mapa de Movimentação out.08"/>
      <sheetName val="Teste de Depreciação out.08"/>
      <sheetName val="Teste de Detalhe de Depreciação"/>
      <sheetName val="Teste de adição out.08"/>
      <sheetName val="Teste de baixa out.08"/>
      <sheetName val="P4 - Teste de Baixas"/>
      <sheetName val="P5 - Teste de Depreciação"/>
      <sheetName val="P6 - Teste de Custo Deprec."/>
      <sheetName val="P7 - Log ACL - Adições"/>
      <sheetName val="P5 - Teste de Saldo inicial"/>
      <sheetName val="P6 - Teste de Depreciação"/>
      <sheetName val="P7 - Teste de Custo Deprec."/>
      <sheetName val="P8 - Propostas de Baixa"/>
      <sheetName val="P9 - Log ACL - Saldo Inicial"/>
      <sheetName val="P10 - Log ACL - Adições"/>
      <sheetName val="P1 - Lead"/>
      <sheetName val="P2 - Composição"/>
      <sheetName val="P3 - Teste"/>
      <sheetName val="P4 - Log"/>
      <sheetName val="Teste Saldo Inicial 2009"/>
      <sheetName val="Teste Saldo Inicial 2010"/>
      <sheetName val="Mapas de Imobilizado"/>
      <sheetName val="Teste Adições e Baixas RT"/>
      <sheetName val="Teste Adições Terminais"/>
      <sheetName val="Ajuste de Anos Anteriores"/>
      <sheetName val="simple size"/>
      <sheetName val="Checklist Impairment"/>
      <sheetName val="Cálculo de itens - Adição"/>
      <sheetName val="Movimentação {PPE}"/>
      <sheetName val="Cálculo Global"/>
      <sheetName val="Global Reavaliação"/>
      <sheetName val="Global variáveis"/>
      <sheetName val="Deprec Movimentação"/>
      <sheetName val="Glocal de depreciação - Final"/>
      <sheetName val="Cálculo Global  - Final"/>
      <sheetName val="Taxa Ampliação"/>
      <sheetName val="Teste adições (2)"/>
      <sheetName val="Projeção 31_12_04"/>
      <sheetName val="PPC mov imob 311204"/>
      <sheetName val="movimentação 311004"/>
      <sheetName val=" PPC Imobilizado em andamento"/>
      <sheetName val="Deprec"/>
      <sheetName val="Baixa 311204"/>
      <sheetName val="Imobilizado 311204"/>
      <sheetName val="Adições Ajustado"/>
      <sheetName val="Tabela de Parâmetros"/>
      <sheetName val="Projeções"/>
      <sheetName val="Benfeitorias 311204"/>
      <sheetName val="Teste Aquisições"/>
      <sheetName val="Log Aquisições"/>
      <sheetName val="P2. Procedimentos"/>
      <sheetName val="P3. Mapa Imobilizado"/>
      <sheetName val="P4. Adições e Baixas"/>
      <sheetName val="P5. PAS - Depreciação"/>
      <sheetName val="P5. Cálculo Tx Depreciação "/>
      <sheetName val="P6. Ajuste Depreciação"/>
      <sheetName val="P1. Mapa de Imob. 31.12"/>
      <sheetName val="P2. Pas Depreciação 31.12"/>
      <sheetName val="P3. Mapa de Imob. 30.09"/>
      <sheetName val="P4. Pas Depreciação 30.09"/>
      <sheetName val="P5.Teste de SI"/>
      <sheetName val="P6. Imob. em Andamento"/>
      <sheetName val="P7. Adiant. de Imobilizado"/>
      <sheetName val="P6. Log ACL"/>
      <sheetName val="PAS Depreciação 31.12.08"/>
      <sheetName val="Teste de Adição 31.12.08"/>
      <sheetName val="Teste de Baixa 31.12.08"/>
      <sheetName val="Teste de Imobilização 31.12.08"/>
      <sheetName val="PAS Depreciação 30.09.08"/>
      <sheetName val="Teste de Adição 30.09.08"/>
      <sheetName val="Teste de Baixa 30.09.08"/>
      <sheetName val="Teste de Imobilização 30.09.08"/>
      <sheetName val="Teste de SI"/>
      <sheetName val="Comp. Aeródromo"/>
      <sheetName val="Log ACL 30.09.08"/>
      <sheetName val="Leasing imobilizado"/>
      <sheetName val="Contrato #1"/>
      <sheetName val="#2"/>
      <sheetName val="#3"/>
      <sheetName val="Mapa 12-2010"/>
      <sheetName val="Adições CBMP 30.06.06"/>
      <sheetName val="Inspeção física POS 30.06.06"/>
      <sheetName val="Adição POS CBMP 30.06.06"/>
      <sheetName val="Detalhe Depreciação"/>
      <sheetName val="Adições e Baixas"/>
      <sheetName val="P2 - Mapa de Movimentação"/>
      <sheetName val="P3 - PAS Depreciação"/>
      <sheetName val="P5 - Log Adição"/>
      <sheetName val="P6 - Nota Relatório"/>
      <sheetName val="P6 - Teste Saldo Inicial"/>
      <sheetName val="Programa de Trabalho"/>
      <sheetName val="Certidões"/>
      <sheetName val="Equity"/>
      <sheetName val=" Mov. {PPE}"/>
      <sheetName val="PAS Depreciação HBII"/>
      <sheetName val="back up"/>
      <sheetName val="PAS Depreciação HBI"/>
      <sheetName val="Depreciação Moldes"/>
      <sheetName val="Depreciação Moldes Alemão"/>
      <sheetName val=" Mov. HB1 {PPE}"/>
      <sheetName val="PAS Depr. HB1"/>
      <sheetName val="Mov. HB2 {PPE}"/>
      <sheetName val="PAS Depr. HB2"/>
      <sheetName val="Ad. Fornecedores"/>
      <sheetName val="PAS Depr. (HB1)"/>
      <sheetName val=" Mov. HB1 31.12 {PPE}"/>
      <sheetName val="PAS Depr. (HB2)"/>
      <sheetName val="Mov. HB2 31.12 {PPE}"/>
      <sheetName val="Log Seleção Saldo Inicial"/>
      <sheetName val="Recálculo VC"/>
      <sheetName val="Log Adto fornecedor"/>
      <sheetName val="NE 2 - Material Additions"/>
      <sheetName val="NE 2 - Material Additions-total"/>
      <sheetName val="Log Seleção Amostra Adicao"/>
      <sheetName val="Inventário"/>
      <sheetName val="NOta 2"/>
      <sheetName val="Ad. Fornecedores "/>
      <sheetName val="Cálculo Global Depr. (HB1)"/>
      <sheetName val="Comp. Analítica (HB1) {PPE}"/>
      <sheetName val=" Mov. HB1 31.12"/>
      <sheetName val="Comp. Analítica(HB2) {PPE}"/>
      <sheetName val="Cálculo Global Depr. (HB2)"/>
      <sheetName val="Mov. HB2 31.12"/>
      <sheetName val="Rel. adições 30.09"/>
      <sheetName val="Planilha Aquisições 30.09 {PPE}"/>
      <sheetName val="Para referência DF's"/>
      <sheetName val="Mapa Movim. Móveis. Máquinas"/>
      <sheetName val="Mapa de Movimentação Edifícios"/>
      <sheetName val="Mapa Movim. Reformas Andamento"/>
      <sheetName val="Teste Importações em Andamento"/>
      <sheetName val="Teste Reforma em Andamento"/>
      <sheetName val="Máquinas"/>
      <sheetName val="Nota Relatório (2)"/>
      <sheetName val="Mapa de Depreciação"/>
      <sheetName val="Teste Adições e Baixas"/>
      <sheetName val="Ganho (Perda) Venda Imobilizado"/>
      <sheetName val="Chaves - O Store"/>
      <sheetName val="c008"/>
      <sheetName val=" Sumário"/>
      <sheetName val="P1. Nota Explicativa"/>
      <sheetName val="P1.1 Depreciação"/>
      <sheetName val="P2. Mapa 30.09"/>
      <sheetName val="P2.1 Mapa 31.12"/>
      <sheetName val="P3. Cetrel"/>
      <sheetName val="P4.1 PAS Depreciação Fiscal"/>
      <sheetName val="P5. Saldo Inicial"/>
      <sheetName val="P6. Teste Imob. em Andamento"/>
      <sheetName val="P7. Impairment"/>
      <sheetName val="P8. Sample Size"/>
      <sheetName val="P9. Log File"/>
      <sheetName val="NE 10"/>
      <sheetName val="Mapa Cielo"/>
      <sheetName val="Mapa SERV"/>
      <sheetName val="PAS Depreciação Cielo"/>
      <sheetName val="Mapa Leasing"/>
      <sheetName val="Vida útil e depreciação"/>
      <sheetName val="Cut off Adições"/>
      <sheetName val="Log Mar08"/>
      <sheetName val="Movimentação Set e Dez 2008"/>
      <sheetName val="Global set e dez 2008"/>
      <sheetName val="Adições do Imobilizado"/>
      <sheetName val="Mov. Imob. 2004 a 2008"/>
      <sheetName val="Global depreciação 2004 a 2007"/>
      <sheetName val="Detalhe Benf. Bens Terc."/>
      <sheetName val="Base de seleção Adi. Imob."/>
      <sheetName val="Teste detalhe de adições"/>
      <sheetName val="Teste detalhe de Baixa"/>
      <sheetName val="P1_Sumário"/>
      <sheetName val="P2_Lead"/>
      <sheetName val="P3_Movimentação"/>
      <sheetName val="P4_Benf. Préd. Terc."/>
      <sheetName val="P5_Vouching Adições"/>
      <sheetName val="P6_Baixas"/>
      <sheetName val="P7_Leasing"/>
      <sheetName val="Contratos de Locação"/>
      <sheetName val="P3 - Testes - 31.12.2008"/>
      <sheetName val="P4 - Composição"/>
      <sheetName val="P5 - Teste"/>
      <sheetName val="P6 - Log"/>
      <sheetName val="Plan Movimentação"/>
      <sheetName val="Parâmetro Deprec"/>
      <sheetName val="Calculo Deprec TRJ"/>
      <sheetName val="Mapa Imobilizado custo)"/>
      <sheetName val="Mapa DTT"/>
      <sheetName val="Deprec. DTT"/>
      <sheetName val="Adições Dez-06"/>
      <sheetName val=" Baixas Dez-06"/>
      <sheetName val="Mapa Movimentação - IG Brasil"/>
      <sheetName val="PAS Depreciação - IG Brasil"/>
      <sheetName val="Mapa de Movimentação_2009"/>
      <sheetName val="Análise conta transitória"/>
      <sheetName val="P2 - Mapa"/>
      <sheetName val="P4 - Saldo Inicial"/>
      <sheetName val="P5 - Adições"/>
      <sheetName val="Tabelas"/>
      <sheetName val="P7 - JOA"/>
      <sheetName val="NE - 9 e 10"/>
      <sheetName val="P3 - NE"/>
      <sheetName val="1.BR vs USGAAP"/>
      <sheetName val="2.Mapa Movimentação BRGAAP"/>
      <sheetName val="2a.Nota Imobilizado"/>
      <sheetName val="3.Validação Saldo Brgaap "/>
      <sheetName val="4.PAS depreciação BRGAAP"/>
      <sheetName val="5.Mapa Movimentação Usgaap"/>
      <sheetName val="6.Validação Saldo Usgaap "/>
      <sheetName val="7.PAS depreciação Usgaap"/>
      <sheetName val="8.PAS depreciação Acelerada"/>
      <sheetName val="9.PAS Depreciação 31.12.10"/>
      <sheetName val="1 - Mapa de Imobilizado"/>
      <sheetName val="2 - Saldo Inicial"/>
      <sheetName val="3 - Adições"/>
      <sheetName val="4 - Imobilizado desativado"/>
      <sheetName val="5 - CIAP"/>
      <sheetName val="6 - Depreciação"/>
      <sheetName val="7 - Log's ACL"/>
      <sheetName val="8 - Nota Explicativa"/>
      <sheetName val="P1-Mapa de Movimentação Dez2010"/>
      <sheetName val="P2-PAS Depreciação DEZ 2010"/>
      <sheetName val="P2.1-PAS Depreciação SET 2010"/>
      <sheetName val="P3- Teste Adição Set e Dez 2010"/>
      <sheetName val="P1 Mapa de Movimentação set2011"/>
      <sheetName val="P2 PAS Depreciação set2011"/>
      <sheetName val="Rollforward Dez 11"/>
      <sheetName val="3. Teste Base e Adições"/>
      <sheetName val="4. Teste das Transferências"/>
      <sheetName val="5. Teste Base Instalações"/>
      <sheetName val="6. Orçamento x Saeng"/>
      <sheetName val="7. Depreciação instalações"/>
      <sheetName val="7.1 Depr. Sobras"/>
      <sheetName val="7.2 Depr. Itens conciliados"/>
      <sheetName val="7.3 Depr. Itens Set-Dez 10"/>
      <sheetName val="8. Inspeção Física "/>
      <sheetName val="Relação de lojas"/>
      <sheetName val="Mapa Marisa Lojas"/>
      <sheetName val="Mapa a realizar"/>
      <sheetName val="Resumo adições"/>
      <sheetName val="Contratos"/>
      <sheetName val="PAS Depreciação - Marisa"/>
      <sheetName val="PAS Depreciação - Credi 21"/>
      <sheetName val="Capex"/>
      <sheetName val="Cálculo Taxa Efetiva"/>
      <sheetName val="P2.PAS Depreciação 28.02"/>
      <sheetName val="Planejamento"/>
      <sheetName val="P1. Mapa de movimentação"/>
      <sheetName val="P2. Teste de adição"/>
      <sheetName val="P3. Teste de baixas"/>
      <sheetName val="P4. PCC"/>
      <sheetName val="Análise de Variação 31.12"/>
      <sheetName val="Mapa Imobilizado 31.12"/>
      <sheetName val="Análise de software 31.12"/>
      <sheetName val="Análise de Variação 31.10"/>
      <sheetName val="Mapa Imobilizado 31.10"/>
      <sheetName val="APEC"/>
      <sheetName val="Diferido 31.12"/>
      <sheetName val="Key Money"/>
      <sheetName val="Sample Size Table"/>
      <sheetName val="1. Mapa de Mov. Imob 31.12"/>
      <sheetName val="2. Mapa Mov. Intang. 31.12"/>
      <sheetName val="3.1 Teste Alternativo"/>
      <sheetName val="6. Tabela de Itens"/>
      <sheetName val="2. Mapa Mov. Intang. 30.09"/>
      <sheetName val="1. Mapa de Mov. Imob 30.09"/>
      <sheetName val="1a. Mapa de Mov_Imobilizado"/>
      <sheetName val="1b. Mapa Movim_Imobilizado"/>
      <sheetName val="2a.Mapa Movimentação Intangível"/>
      <sheetName val="2b.Mapa Movimentação Intangível"/>
      <sheetName val="1. Mapa de Mov. Imobilizado"/>
      <sheetName val="2. Mapa Movimentação Intangível"/>
      <sheetName val="3.b PAS Depreciação"/>
      <sheetName val="4 Itens Transferidos para BVS"/>
      <sheetName val="5. Teste de Adição_Baixas"/>
      <sheetName val="P3 Mapa Intangível"/>
      <sheetName val="P4 Teste de Adição out e dez"/>
      <sheetName val="P5 Intangível 2008"/>
      <sheetName val="P6 PPC"/>
      <sheetName val="P7 Teste de Saldo Inicial 31.12"/>
      <sheetName val="P8 PAS Depreciação"/>
      <sheetName val="NE - Imobilizado"/>
      <sheetName val="Movimentação Controladora"/>
      <sheetName val="Movimentação Consolidado"/>
      <sheetName val="Mapa Eternit"/>
      <sheetName val="Mapa Sama"/>
      <sheetName val="Mapa Precon"/>
      <sheetName val="Registro de Imóveis"/>
      <sheetName val="P2- Ajustes e PCC"/>
      <sheetName val="P3-Lead"/>
      <sheetName val="P4-NE - Imobilizado"/>
      <sheetName val="P5-NE - Intangível"/>
      <sheetName val="P6-NE - Movim. Consolidado"/>
      <sheetName val="P7-NE - Moviment. controladora"/>
      <sheetName val="P8-Mapa Eternit"/>
      <sheetName val="P9-Mapa Precon"/>
      <sheetName val="P10-Mapa Sama"/>
      <sheetName val="P11-Depreciações  Eternit"/>
      <sheetName val="P12-Eternit - Adições"/>
      <sheetName val="P13-Eternit - Baixas "/>
      <sheetName val="P14-Precon - Adições"/>
      <sheetName val="P15-Precon - Baixas"/>
      <sheetName val="P16-Teste de Depreciações  Sama"/>
      <sheetName val="P17-SAMA - Adições"/>
      <sheetName val="2. Mapa de Imobilizado "/>
      <sheetName val="5. Ágio"/>
      <sheetName val="6. Análise Impearment"/>
      <sheetName val="7. Registros"/>
      <sheetName val="8. Pontos Identificados"/>
      <sheetName val="Intangível"/>
      <sheetName val="Teste de Depreciações  Eternit"/>
      <sheetName val="Eternit - Adições"/>
      <sheetName val="Eternit - Baixas"/>
      <sheetName val="Precon - Adições"/>
      <sheetName val="Precon - Baixas"/>
      <sheetName val="Teste de Depreciações  Sama"/>
      <sheetName val="SAMA - Adições"/>
      <sheetName val="SAMA - Baixas "/>
      <sheetName val="NE - Intangível"/>
      <sheetName val="NE - Movim. Consolidado"/>
      <sheetName val="NE - Moviment. controladora"/>
      <sheetName val="Depreciações  Eternit"/>
      <sheetName val="1. Mapa de Mov. Imob"/>
      <sheetName val="Mapa Mov. Participações"/>
      <sheetName val="Mapa Mov. VitoriaPAR"/>
      <sheetName val="Mapa Mov. Industria"/>
      <sheetName val="Aging - Industria"/>
      <sheetName val="Aging - VitoriaPAR"/>
      <sheetName val="Pas de Depreciação Partic."/>
      <sheetName val="Pas de Depreciação VitoriaPAR"/>
      <sheetName val="Pas de Depreciação Industria"/>
      <sheetName val="Nota Vida Util - Impairment"/>
      <sheetName val="SAS"/>
      <sheetName val="Mapa de Movimentação NPK"/>
      <sheetName val="Análise de Var. Jul. &amp; Set."/>
      <sheetName val="P3.Referência Package"/>
      <sheetName val="P4. Teste de adicoes"/>
      <sheetName val="P6. Agio"/>
      <sheetName val="P7.PAS Depreciação"/>
      <sheetName val="Tabela de Itens"/>
      <sheetName val="P1. MAPA DE MOVIMENTAÇÃO "/>
      <sheetName val="P2. OBRAS EM ANDAMENTO (I) (F) "/>
      <sheetName val="P3. TESTE DE SALDO INICIAL"/>
      <sheetName val="P4. TESTE DE ADIÇÕES "/>
      <sheetName val="P5. DEPRECIAÇÃO"/>
      <sheetName val="P6. TRANSFERÊNCIAS"/>
      <sheetName val="P7. ÁGIOS"/>
      <sheetName val="P8. CAPITALIZAÇÃO DE JUROS"/>
      <sheetName val="P9. PREFERÊNCIAS PACKAGE"/>
      <sheetName val="A1. TABELA DE ITENS "/>
      <sheetName val="A2. LOG ACL P5."/>
      <sheetName val="P1. Projeção Saldos Março 13"/>
      <sheetName val="P1 . mapa movimentação"/>
      <sheetName val="P2. Mov Obras Andt"/>
      <sheetName val="P4. Perda Recup.Econômica"/>
      <sheetName val="Sumario"/>
      <sheetName val="1. Mapa Total Geral"/>
      <sheetName val="2. Teste de Adições"/>
      <sheetName val="4. Teste custo inicial"/>
      <sheetName val="5. Movimentação - Obras"/>
      <sheetName val="6. Histórico Obras em Andamento"/>
      <sheetName val="7. Aging - Obras em Andamento"/>
      <sheetName val="3. Teste de saldo inicial"/>
      <sheetName val="5. Teste final de Obras em Andt"/>
      <sheetName val="5.1 Aging Obras em Andto."/>
      <sheetName val="6. Análise de recuperabilidade"/>
      <sheetName val="7. Teste de Transferências"/>
      <sheetName val="8. Vida útil"/>
      <sheetName val="5. Teste de obras em andamento"/>
      <sheetName val="6. Transferências"/>
      <sheetName val="Análise de Recuperabilidade"/>
      <sheetName val="1. Mapa de Imobilizado "/>
      <sheetName val="1. Sumário "/>
      <sheetName val="3. Projeto em Andamento"/>
      <sheetName val="Base Seleção"/>
      <sheetName val="Mapa movimentação e PAS"/>
      <sheetName val="Mapa Mov. e PAS Deprec."/>
      <sheetName val="Teste Adições 10-02"/>
      <sheetName val="Parâmetro depreciação"/>
      <sheetName val="Selecao itens custo inicial 02"/>
      <sheetName val="Bem Principal"/>
      <sheetName val="Mapa Imobilizado 30.09.2010"/>
      <sheetName val="Teste Saldo Inicial Imobilizado"/>
      <sheetName val="Teste Adições Imobilizado"/>
      <sheetName val="Parâmetro 31.10.2009"/>
      <sheetName val="Mapa Imobilizado 3112"/>
      <sheetName val="Mapa movimentação e PAS deprec"/>
      <sheetName val="1a. Mapa Fiscal CB01"/>
      <sheetName val="1b. Mapa Fiscal CB02"/>
      <sheetName val="MR"/>
      <sheetName val="1c. PAS Depreciação Fiscal dez"/>
      <sheetName val="2a. Mapa Gerencial CB01"/>
      <sheetName val="2b. Mapa Gerencial CB02"/>
      <sheetName val="2c. PAS Depreciação Ger dez"/>
      <sheetName val="3a. Log ACL Saldos Iniciais"/>
      <sheetName val="4a. Log ACL Adições"/>
      <sheetName val="5.Teste de Baixas"/>
      <sheetName val="5a.Log ACL Baixas"/>
      <sheetName val="6. Ganhos ou Perdas nas Baixas"/>
      <sheetName val="7. Imobilizado em Andamento"/>
      <sheetName val="8. Teste detalhe depreciação"/>
      <sheetName val="1.Mapa de Mov. - DSP Com."/>
      <sheetName val="2.PAS Depreciação - DSP Com."/>
      <sheetName val="3.PAS Amort. - DSP Com."/>
      <sheetName val="4.Teste de Adição - DSP Com."/>
      <sheetName val="5.Mapa de Movimentação - Farmax"/>
      <sheetName val="6.PAS Depreciação - Farmax"/>
      <sheetName val="7.PAS Amortização - Farmax"/>
      <sheetName val="8.Teste de Adição - Farmax"/>
      <sheetName val="9.Mapa de Mov. e PAS - DSP Adm."/>
      <sheetName val="10.Nova Tabela"/>
      <sheetName val="11. Nota Explicativa"/>
      <sheetName val="1. Lead"/>
      <sheetName val="Log ACL "/>
      <sheetName val="4. Consolidado"/>
      <sheetName val="5. Nota Reapresentada"/>
      <sheetName val="3. PAS - Depreciação"/>
      <sheetName val="Report Package Italian"/>
      <sheetName val="P1. Mapa de Mov."/>
      <sheetName val="P2.Análise de Var."/>
      <sheetName val="P5.Log Saldo Inicial"/>
      <sheetName val="P6. Teste das Adições"/>
      <sheetName val="P10 - Teste Saldo Inicial 31.12"/>
      <sheetName val="P11-Teste Impairmen 31.10-31.12"/>
      <sheetName val="P3-Report Package Italian"/>
      <sheetName val="P4- Mapa de Mov."/>
      <sheetName val="P5-Análise de Var."/>
      <sheetName val="P6-PAS Depreciação"/>
      <sheetName val="P7-Log Saldo Inicial"/>
      <sheetName val="P8-Teste das Adições"/>
      <sheetName val="P9-Parâmetro"/>
      <sheetName val="Mapa Imobilizado 30.06.2006"/>
      <sheetName val="Analise de variacao - Custo"/>
      <sheetName val="Analise de variacao - Depreciaç"/>
      <sheetName val="Mapa movimentação 31.12.2009"/>
      <sheetName val="P1 Mapa Movimentação"/>
      <sheetName val="P2 PAS da Depreciação"/>
      <sheetName val="P3 Teste Saldo Inicial"/>
      <sheetName val="P5 Imob. Poder Terceiros"/>
      <sheetName val="Base de Seleção_Adição"/>
      <sheetName val="Mapa de Movimentação USGAAP"/>
      <sheetName val="BR GAAP x IFRS"/>
      <sheetName val="Teste de SI (Saldo Inicial)"/>
      <sheetName val="Baixa (Saldo Inicial)"/>
      <sheetName val="Rollforward  - Custo"/>
      <sheetName val="P2 - Movimentação"/>
      <sheetName val="P3 - Conciliação Imobilizado"/>
      <sheetName val="P5 - Teste de Baixas"/>
      <sheetName val="Resumo Levantamento"/>
      <sheetName val="Ajustes e Reclassificações"/>
      <sheetName val="Taxas IFRS"/>
      <sheetName val="P3 -  PAS de Depreciação"/>
      <sheetName val="P4 -  Teste de Adições"/>
      <sheetName val="P6 - Ativo em andamento"/>
      <sheetName val="Rollfoward Imobilizado"/>
      <sheetName val="Mapa_Movimentação"/>
      <sheetName val="Global Depreciação 31.10.06"/>
      <sheetName val="Teste Adições 31.10.06"/>
      <sheetName val="Teste Baixas 31.10.06"/>
      <sheetName val="Composição adições"/>
      <sheetName val="Instalações e sistemas"/>
      <sheetName val="Imóveis"/>
      <sheetName val="Máq_Equipamentos"/>
      <sheetName val="Direito lavra"/>
      <sheetName val="Movim."/>
      <sheetName val="Adições e Baixas 30.09.05"/>
      <sheetName val="Adições e Baixas 31.12.05"/>
      <sheetName val="Global Dep 30-09-05"/>
      <sheetName val="Global Dep 31.12.05"/>
      <sheetName val=" Dep Maq Equip 30-09-05"/>
      <sheetName val="Dep. Maq Equip. 31.12.05"/>
      <sheetName val="Mov Imobilizado"/>
      <sheetName val="Adições set-dez"/>
      <sheetName val="Adições jan-set"/>
      <sheetName val="Composição Outros itens Imob"/>
      <sheetName val="Comp. Benf prontas em Hangares"/>
      <sheetName val="Adições 30.09"/>
      <sheetName val="Baixas 30.09"/>
      <sheetName val="Baixas 31.12"/>
      <sheetName val="Verificação física"/>
      <sheetName val="Mov Imob"/>
      <sheetName val="Mov Ferram Esp"/>
      <sheetName val="Resumo Mov 31.10"/>
      <sheetName val="Resumo Mov 31.12"/>
      <sheetName val="Comp Adiant Fornec"/>
      <sheetName val="Recálculo-Contabil-Inventário"/>
      <sheetName val="Seleção adições 30.9"/>
      <sheetName val="OS 600.238"/>
      <sheetName val="Relatório Patrimonial"/>
      <sheetName val="Teste Depreciação Acumulada"/>
      <sheetName val="Itens Adquiridos antes de 2002"/>
      <sheetName val="Recálculo x EMS"/>
      <sheetName val="Bens originais baixados-Edific."/>
      <sheetName val="Mov analitica exterior"/>
      <sheetName val="Mov analitica consorcios"/>
      <sheetName val="Patrimonial 31-12-2008"/>
      <sheetName val="Imparment"/>
      <sheetName val="Patrimonial"/>
      <sheetName val="Imob. Andamento"/>
      <sheetName val="Teste Global de Dep."/>
      <sheetName val="Detalhe Baixas"/>
      <sheetName val="Patrimonial (2)"/>
      <sheetName val="Patrimonial 30.09"/>
      <sheetName val="imob em andamento 31-12"/>
      <sheetName val="Imob. Andamento 30.09"/>
      <sheetName val="Nota Geral"/>
      <sheetName val="Mov. Total"/>
      <sheetName val="Mov. Consórcios"/>
      <sheetName val="Mov. Sucursais"/>
      <sheetName val="Global Deprec."/>
      <sheetName val="Arquivo Patrimonial"/>
      <sheetName val="Arquivo Patrimonial."/>
      <sheetName val="Movimentação Liasse"/>
      <sheetName val="Composição Imobilizado"/>
      <sheetName val="Fotos inspeção"/>
      <sheetName val="Movimentação R$"/>
      <sheetName val="Tx. Depr. R$"/>
      <sheetName val="Bens Deprec. R$"/>
      <sheetName val="Global Deprec. R$"/>
      <sheetName val="Imob em curso"/>
      <sheetName val="Admt. Fornecedores"/>
      <sheetName val="Exaustão R$"/>
      <sheetName val="Adição Floresta"/>
      <sheetName val="Adição Imobilizado"/>
      <sheetName val="Nota USGAAP"/>
      <sheetName val="Exaustão USD$"/>
      <sheetName val="Movimentação US$"/>
      <sheetName val="Tx. Depr. U$"/>
      <sheetName val="Bens Deprec. US$"/>
      <sheetName val="Global Deprec. US$"/>
      <sheetName val="Tabela - Tamanho da Amostra"/>
      <sheetName val="Cálculo Depreciação 30.11.03"/>
      <sheetName val="Valorização linha telefônica"/>
      <sheetName val="Imobilizado III"/>
      <sheetName val="Global Depreciação 31.10.08"/>
      <sheetName val="Obra em andamento"/>
      <sheetName val="Mov. Imobilizado"/>
      <sheetName val="Detalhe Adições"/>
      <sheetName val="Inspeção Fisica Saldo 31.12.08"/>
      <sheetName val="Imobilizado Andamento"/>
      <sheetName val="Teste Detalhe"/>
      <sheetName val="Global Depr. 30.09"/>
      <sheetName val="Análise de Impairment"/>
      <sheetName val="Exaustão 30.09"/>
      <sheetName val="Ajustes 11.638_ICPC 10 em 2009"/>
      <sheetName val="Imob. em Andam."/>
      <sheetName val="Ajustes 11.638 ICPC 10 em 2008"/>
      <sheetName val="Baixa_reflorestamento"/>
      <sheetName val="Reflorest. em andam."/>
      <sheetName val="Adições Reflorest."/>
      <sheetName val="Exaustão"/>
      <sheetName val="Imoblz. em Andam."/>
      <sheetName val="Itens transferidos para VMFL"/>
      <sheetName val="Adiantam. MI"/>
      <sheetName val="Adiantam. ME"/>
      <sheetName val="Detalhe Composição"/>
      <sheetName val="Imob. andamto."/>
      <sheetName val="Movimentação - R$"/>
      <sheetName val="Global de Dep. - R$ 31.12.06"/>
      <sheetName val="Global de Dep. - R$"/>
      <sheetName val="Movimentação EUR"/>
      <sheetName val="Global de Depreciação EUR"/>
      <sheetName val="Teste Depreciação  R$"/>
      <sheetName val="Movimentação Euros"/>
      <sheetName val="Teste Depreciação  EUR"/>
      <sheetName val="Deprec. 31.12.06"/>
      <sheetName val="Imob.Andamento"/>
      <sheetName val="Global de Dep. - R$ 31.10.06"/>
      <sheetName val="Inspeção"/>
      <sheetName val="Log (inspeção)"/>
      <sheetName val="Log (adições)"/>
      <sheetName val="Medicamentos"/>
      <sheetName val="TxDepr"/>
      <sheetName val="Imob.em curso"/>
      <sheetName val="Teste de Adições 31.12.2006"/>
      <sheetName val="Sistema Patrimonial"/>
      <sheetName val="Utilização e Vida Útil dos Bens"/>
      <sheetName val="Alto forno"/>
      <sheetName val="Fazendas Registradas"/>
      <sheetName val="Depreciação - Calmit"/>
      <sheetName val="Depreciação - Belocal"/>
      <sheetName val="Depreciação 12.2007"/>
      <sheetName val="Resumo Reavaliação"/>
      <sheetName val="Ativos reavaliados"/>
      <sheetName val="Adto a Fornecedores"/>
      <sheetName val="Movim. Imobilizado 31.12.07"/>
      <sheetName val="Deprec. Imobilizado 31.12.07"/>
      <sheetName val="Deprec. Imobilizado 30.09.07"/>
      <sheetName val="Composição Baixas 31.12.07"/>
      <sheetName val="Conciliação Patr x Cont 31.12"/>
      <sheetName val="Conciliação Patr X Cont"/>
      <sheetName val="Tabela Enfoque"/>
      <sheetName val="Quadro NE Relatório"/>
      <sheetName val="Movim. Imobilizado 30.09.07"/>
      <sheetName val="Movim. Imobilizado 30.06.07"/>
      <sheetName val="Depreciação 30.06.2006"/>
      <sheetName val="Imobilizado Omnitracs 30.06"/>
      <sheetName val="Controle Patrimonial"/>
      <sheetName val="Detalhe Adiçoes"/>
      <sheetName val="Movim. Imobilizado 30.06.06"/>
      <sheetName val="Conciliação Sist. Patrim.xCont."/>
      <sheetName val="Depreciação 30.06.06"/>
      <sheetName val="Adições Imob. 30.06.06"/>
      <sheetName val="Baixas Imob. 30.06.06"/>
      <sheetName val="Teste adicional Baixas"/>
      <sheetName val="Movim. Imob. 30.06.05"/>
      <sheetName val="Movimentações 31.12.2006"/>
      <sheetName val="Conciliação Patrim.xCont DEZ"/>
      <sheetName val="Conciliação Patrim.xCont 30.09"/>
      <sheetName val="Depreciação 31.12.2006"/>
      <sheetName val="Depreciação 30.09.2006"/>
      <sheetName val="Baixa"/>
      <sheetName val="Imobilizado mov"/>
      <sheetName val="Global Depreciação - 30.09.05"/>
      <sheetName val="Ativo Permantente MG"/>
      <sheetName val="Mov. R$"/>
      <sheetName val="PEP's e OI's"/>
      <sheetName val="Adição PEP's e OI's "/>
      <sheetName val="Adição Adiantamentos"/>
      <sheetName val="Transferencias 17 para 15"/>
      <sheetName val="Adiçoes Florestas"/>
      <sheetName val="Variação Cambial"/>
      <sheetName val="Teste Juros"/>
      <sheetName val="Controle Juros"/>
      <sheetName val="Imobilizado - Resultado"/>
      <sheetName val="BTD - PPC"/>
      <sheetName val="Consolidação"/>
      <sheetName val="Mov. US$"/>
      <sheetName val="Global Deprec.USGAAP US$"/>
      <sheetName val="Comp Im Andamento"/>
      <sheetName val="IM em AND"/>
      <sheetName val="Emprestimo PPC"/>
      <sheetName val="EMPRESTIMOXAPLICAÇÃO"/>
      <sheetName val="Global Deprec. (2)"/>
      <sheetName val="Relatório Societário"/>
      <sheetName val="Tickmarks (2)"/>
      <sheetName val="Tx Deprec."/>
      <sheetName val="PEP's e OI's Revisão Edmar"/>
      <sheetName val="PEP's e OI's (2)"/>
      <sheetName val="Movimentação_Imobilizado"/>
      <sheetName val="Depreciação Subsequente_31.12"/>
      <sheetName val="Adições Imobilizado 31.12"/>
      <sheetName val="Saldo Imobilizado"/>
      <sheetName val="Movimentação PPC"/>
      <sheetName val="Itens tot.depre."/>
      <sheetName val="Itens tot.depre. - Out.07"/>
      <sheetName val="Movim. Imobilizado"/>
      <sheetName val="Depreciação Imobilizado"/>
      <sheetName val="Adições Detalhe"/>
      <sheetName val="Baixa Detalhe"/>
      <sheetName val="Impairment Imobilizado"/>
      <sheetName val="Reavaliação Imobilizado"/>
      <sheetName val="Detalhe Adição"/>
      <sheetName val="Detalhe Baixa"/>
      <sheetName val="Composição Saldo 31.12.2008"/>
      <sheetName val="Análise segregação deprec."/>
      <sheetName val="Depreciação obras clube"/>
      <sheetName val="Comp. analítica"/>
      <sheetName val="Rec. dep."/>
      <sheetName val="GAAP"/>
      <sheetName val="Movim. Imob."/>
      <sheetName val="Movim. Intangível"/>
      <sheetName val="Imobilizado em Curso 31.12"/>
      <sheetName val="Imobilizado em Curso 31.08"/>
      <sheetName val="Adições 31.08"/>
      <sheetName val="Impairment BBN"/>
      <sheetName val="Importações em Andamento 31.12"/>
      <sheetName val="Importações em Andamento 31.08"/>
      <sheetName val="Importações em Andamento"/>
      <sheetName val="Ajustes 11.638 ICPC 10 em 2009"/>
      <sheetName val="Projeto MIN-0902"/>
      <sheetName val="Itens Selecionados"/>
      <sheetName val="Florest. em Andamento"/>
      <sheetName val="Depreciação IFRS 31.12"/>
      <sheetName val="Depreciação BrGaap 30.09"/>
      <sheetName val="Mov 31.12.08"/>
      <sheetName val="Rollforward 31.12.08"/>
      <sheetName val="Mov 31.10.08"/>
      <sheetName val="Global Dep 31.10.08"/>
      <sheetName val="Mov 30.06.08"/>
      <sheetName val="Global Dep 30.06.08"/>
      <sheetName val="Movim. 30.09 e 31.12"/>
      <sheetName val="Teste 31.12"/>
      <sheetName val="Global Depr 30.09 e 31.12"/>
      <sheetName val="Movim. 31.07"/>
      <sheetName val="Teste 30.09"/>
      <sheetName val="Global Depr 31.07"/>
      <sheetName val="Comp. Imob em andamento"/>
      <sheetName val="Dez-06"/>
      <sheetName val="OS 600.443"/>
      <sheetName val="OS 600.456"/>
      <sheetName val="OS 600.473"/>
      <sheetName val="Relatótio patrimonial 31.12"/>
      <sheetName val="Relatório patrimonial 30.09"/>
      <sheetName val="Teste detalhe Adições"/>
      <sheetName val="Teste Baixa do Imobilizado"/>
      <sheetName val="Nota Explicativa 8"/>
      <sheetName val="Mapa Imob e PAS deprec 31.10.08"/>
      <sheetName val="Mapa Imob. 31.12.08"/>
      <sheetName val="Selecao Adições"/>
      <sheetName val="Selecao Saldo Inicial"/>
      <sheetName val="P6 - Baixas"/>
      <sheetName val="P7 - Depreciação"/>
      <sheetName val="Tabela DAAM"/>
      <sheetName val="A"/>
      <sheetName val="B"/>
      <sheetName val="C"/>
      <sheetName val="D"/>
      <sheetName val="E"/>
      <sheetName val="Movimentação 31.12"/>
      <sheetName val="Roll Foward Global Depr. 31.12"/>
      <sheetName val="Insp Física Imob"/>
      <sheetName val="Insp Intangível"/>
      <sheetName val="Mov. 31-12"/>
      <sheetName val="Global 31-12"/>
      <sheetName val="Movim. 31-10"/>
      <sheetName val="Global Deprec. 31-10"/>
      <sheetName val="Insp Física"/>
      <sheetName val="Teste adições e baixas "/>
      <sheetName val="Imob em andamento 31.12"/>
      <sheetName val="Imob. em andamento 30.09"/>
      <sheetName val="adiantamento 31.12"/>
      <sheetName val="adiantamento a fornec. 30.09"/>
      <sheetName val="Movimentação Imobilizado 31.12"/>
      <sheetName val="Adições no Imobilizado 31.12"/>
      <sheetName val="Imob Andamen. 31.12"/>
      <sheetName val="Roll Foward Depr. 31.12"/>
      <sheetName val="Adiant. a Fornec. 31.12"/>
      <sheetName val="Movimentação Imobilizado 30.09"/>
      <sheetName val="Adições no Imobilizado 30.09"/>
      <sheetName val="Imob Andamento 30.09"/>
      <sheetName val="Ad. a Fornec. 30.09"/>
      <sheetName val="Adições e Baixas 31.12"/>
      <sheetName val="Intang. em And. 31.12"/>
      <sheetName val="Movimentação 31.10"/>
      <sheetName val="Adições e Baixas 31.10"/>
      <sheetName val="Imob. Andamento 31.10"/>
      <sheetName val="Produção Transform. de Linha"/>
      <sheetName val="Adições do Imobilizado 31.12"/>
      <sheetName val="NE - Imobilizado - Colégio"/>
      <sheetName val="NE - Imobilizado - Educare"/>
      <sheetName val="NE - Imobilizado - Consolidado"/>
      <sheetName val="NE - Intangível - Educare"/>
      <sheetName val="NE - Intangível - Colégio"/>
      <sheetName val="NE - Intangível - Consolidado"/>
      <sheetName val="Para Referência - Tabela DAAM"/>
      <sheetName val="Imobilizado IFRS"/>
      <sheetName val="Adições 13211003 {PPC}"/>
      <sheetName val="Parâmetro "/>
      <sheetName val="Mov. Imobilizado 2011"/>
      <sheetName val="Teste de Adição de Imobilizado"/>
      <sheetName val="Cálculo da Amostra"/>
      <sheetName val="1. Procedimentos Acordados"/>
      <sheetName val="2. Conta Gráfica"/>
      <sheetName val="Tabela Novo Enfoque"/>
      <sheetName val="7. Analise de Budget"/>
      <sheetName val="8. Relação Lojas"/>
      <sheetName val="Cálculo Parâmetro AZ_BR"/>
      <sheetName val="Cálculo Parâmetro Gr_PI"/>
      <sheetName val="2. Análise de Impairment"/>
      <sheetName val="3. Mapa de mov. Imob."/>
      <sheetName val="5. PAS SI"/>
      <sheetName val="6. Teste de depreciação"/>
      <sheetName val="6.1 Teste de dep. MDM"/>
      <sheetName val="7. Teste de Baixa"/>
      <sheetName val="Balancete"/>
      <sheetName val="8. Agio"/>
      <sheetName val="2. Procedimentos"/>
      <sheetName val="3. Mapa do Imobilizado"/>
      <sheetName val="6. AVP"/>
      <sheetName val="7. Baixas"/>
      <sheetName val="8. Adição"/>
      <sheetName val="9.Saldo Inicial"/>
      <sheetName val="P2.1 - Rollforward"/>
      <sheetName val="P3 - Mapa Imobilizado "/>
      <sheetName val="P4 - Teste de Adições e Baixas"/>
      <sheetName val="P5 - Teste de Deprec Dez-2010"/>
      <sheetName val="P5 - Teste de Adições e Baixas"/>
      <sheetName val="3. Teste de Adições Imobilizado"/>
      <sheetName val="4. Teste de Adições Im. And."/>
      <sheetName val="5. Teste de Adições Int."/>
      <sheetName val="6. Teste de Baixas"/>
      <sheetName val="7. Ativos de Retificação"/>
      <sheetName val="8. Adiantamentos Imb. "/>
      <sheetName val="P1 - Mapa de Imobilizado"/>
      <sheetName val="P3 - Ágio (DSP)"/>
      <sheetName val="P3.1 - Mais Valia Drogão CFPOP"/>
      <sheetName val="P4 - Imobilizado em Adamento"/>
      <sheetName val="P5 - Teste de Adição "/>
      <sheetName val="P6 - Lojas Encerradas"/>
      <sheetName val="P7 - Imob por Filial 30_09"/>
      <sheetName val="P7.1 - Imob por Filial 31_12"/>
      <sheetName val="P8 - Adições Fundos de Comércio"/>
      <sheetName val="P8.1 - CFPOP DSP"/>
      <sheetName val="A - DAAM"/>
      <sheetName val="B - PCC"/>
      <sheetName val="PAS Depreciação - Junho.2010"/>
      <sheetName val="1. BRGAAP x USGAAP"/>
      <sheetName val="2. Mapa de Imobilizado BRGAAP"/>
      <sheetName val="3. Mapa de Imobilizado USGAAP"/>
      <sheetName val="6. Teste de Saldo Inicial"/>
      <sheetName val="7. Teste de Adição"/>
      <sheetName val="8. Análise diferenças de taxas"/>
      <sheetName val="9. Log"/>
      <sheetName val="10. Sample size and threshold"/>
      <sheetName val="P1 - Composição Imobilizado"/>
      <sheetName val="P2 - Depreciação "/>
      <sheetName val="P3 - Mapa Movimentação"/>
      <sheetName val="P6 - Ajuste"/>
      <sheetName val="P7 - Análise de Depreciação"/>
      <sheetName val="Plano de Contas"/>
      <sheetName val="1.1 Procedimentos"/>
      <sheetName val="2.  Teste de Adição"/>
      <sheetName val="1. Aché"/>
      <sheetName val="2. Bio"/>
      <sheetName val="a. Rollforward"/>
      <sheetName val="1. Mapa Aché"/>
      <sheetName val="2. Mapa BIO"/>
      <sheetName val="5. Teste de Saldo Inicial"/>
      <sheetName val="6. Ágio"/>
      <sheetName val="7. Capitalização dos Juros"/>
      <sheetName val="8. Avaliação Patrimonial"/>
      <sheetName val="9. Conciliação Laudo X Contabil"/>
      <sheetName val="Controle de Seleção"/>
      <sheetName val="Mapa Aché"/>
      <sheetName val="Aché"/>
      <sheetName val="Bio"/>
      <sheetName val="Avaliação Patrimonial"/>
      <sheetName val="Conciliação DTT X  LAUDO"/>
      <sheetName val="3.PPC Orçado X Real"/>
      <sheetName val="4.PAS de Depreciação"/>
      <sheetName val="P1. Teste de Adição - SI"/>
      <sheetName val="P2. Base e Depreciação"/>
      <sheetName val="P3. Mapa de Movimentação"/>
      <sheetName val="4. Displays e Comodato"/>
      <sheetName val="5. Deficiência de Controles"/>
      <sheetName val="P1. Planejamento"/>
      <sheetName val="P2. Comparativo BFE X NPK "/>
      <sheetName val="P5. Inspeção Física"/>
      <sheetName val="P6. Tabela de Itens"/>
      <sheetName val="1. Mapa Geral 30.09 e 31.12"/>
      <sheetName val="2. Mov Obras Andt 30.09 e 31.12"/>
      <sheetName val="7. Teste baixas 30.09 e 31.12"/>
      <sheetName val="9.Depreciação"/>
      <sheetName val="10. Venda_3 andar"/>
      <sheetName val="Ajustes Créd. Imposto (2)"/>
      <sheetName val="Ajustes Créd. Imposto"/>
      <sheetName val="5.Teste Saldo Final Obras_Andto"/>
      <sheetName val="3.Teste de Saldo Inicial"/>
      <sheetName val="4.Teste de Adição"/>
      <sheetName val="5.Teste de Saldo Final"/>
      <sheetName val="Tabela Sampling Size"/>
      <sheetName val="2. Lead"/>
      <sheetName val="1. Nota Explicativa Comexport"/>
      <sheetName val="2. Nota Explicativa Trop"/>
      <sheetName val="3. Mapa de Movimentação - Comex"/>
      <sheetName val="4. Mapa de Movimentação - Trop"/>
      <sheetName val="1. Terras"/>
      <sheetName val="2. Bananal"/>
      <sheetName val="3. Rio"/>
      <sheetName val="4. Arrojadinho"/>
      <sheetName val="5. Campo Aberto"/>
      <sheetName val="6. Mapa Imobilizado"/>
      <sheetName val="7. PAS de depreciação"/>
      <sheetName val="8. Licença Ambiental"/>
      <sheetName val="Vouching Adições "/>
      <sheetName val="Baixas "/>
      <sheetName val="Vouching Baixas "/>
      <sheetName val="itens totalmente depreciados"/>
      <sheetName val="(1) Rollfoward Set-08"/>
      <sheetName val="(2) L1 x L2"/>
      <sheetName val="(3) Ajuste GAAP - Ago-08"/>
      <sheetName val="(4) Ajuste GAAP Jun-08"/>
      <sheetName val="(5) Patrimonio X Contábil - BR"/>
      <sheetName val="(6) Patrimonio X Contábil - US"/>
      <sheetName val="(7) Mapa Mov. - BRGAAP"/>
      <sheetName val="(8) PAS - Depreciação - 31.08"/>
      <sheetName val="(9) PAS - Depreciação - BRGAAP"/>
      <sheetName val="(10) Mapa Mov. - USGAAP"/>
      <sheetName val="(11) PAS - Depreciação - USGAAP"/>
      <sheetName val="(12) Dif. Taxa"/>
      <sheetName val="(13) Imob. em Andamento"/>
      <sheetName val="(14) Custo Corig. x Depreciação"/>
      <sheetName val="(15) Adição"/>
      <sheetName val="(16) Teste Sld. Inicial"/>
      <sheetName val="(17) Baixa"/>
      <sheetName val="(18) Impairment"/>
      <sheetName val="(19) Prov. Obsoleto"/>
      <sheetName val="(1) L1 x L2"/>
      <sheetName val="(2) Ajuste GAAP - 31.08"/>
      <sheetName val="(3) Ajuste GAAP - 31.06"/>
      <sheetName val="(4) Patrimonio X Contábil - BR"/>
      <sheetName val="(5) Patrimonio X Contábil - US"/>
      <sheetName val="(6) Mapa Mov. - BRGAAP"/>
      <sheetName val="(7) PAS - Depreciação - 31.08"/>
      <sheetName val="(8) PAS - Depreciação - BRGAAP"/>
      <sheetName val="(9) Mapa Mov. - USGAAP"/>
      <sheetName val="(10) PAS - Depreciação - USGAAP"/>
      <sheetName val="(11) Dif. Taxa"/>
      <sheetName val="(12) Imob. em Andamento"/>
      <sheetName val="(12) Custo Corig. x Depreciação"/>
      <sheetName val="(13) Adição"/>
      <sheetName val="(14) Teste Sld. Inicial"/>
      <sheetName val="(15) Baixa"/>
      <sheetName val="(16) Impairment"/>
      <sheetName val="(17) Prov. Obsoleto"/>
      <sheetName val="Suporte Fluxo de caixa"/>
      <sheetName val="5. Sample Size Table"/>
      <sheetName val="P2. Programa de Trabalho"/>
      <sheetName val="P2. Mapa de Imobilizado"/>
      <sheetName val="P3. PAS de Depreciação"/>
      <sheetName val="Sample Size and Thershold"/>
      <sheetName val="Adição 31.12.08"/>
      <sheetName val="Baixa 31.12.08"/>
      <sheetName val="Depreciação 31.12.08"/>
      <sheetName val="Totalmente Deprec. 31.12.08"/>
      <sheetName val="Insp Física Intangível"/>
      <sheetName val="Adição-Baixa 31.12.08"/>
      <sheetName val="Adição-Baixa 30.06.08"/>
      <sheetName val="Totalmente Deprec."/>
      <sheetName val="Adição-Baixa"/>
      <sheetName val="Adições 31.09"/>
      <sheetName val="9. Teste IPE"/>
      <sheetName val="10. Log"/>
      <sheetName val="11. Sample size and threshold"/>
      <sheetName val="5. I A Bens de Uso"/>
      <sheetName val="7. Impairment "/>
      <sheetName val="PAS Depreciação  (2)"/>
      <sheetName val="RollForward Dez.09"/>
      <sheetName val="RollForward Set.09"/>
      <sheetName val="Mapa Ago.2009"/>
      <sheetName val="PAS Baixas"/>
      <sheetName val="Teste de Adições Ago.09"/>
      <sheetName val="Imob Andamento Ago.09"/>
      <sheetName val="1. Movim. do Imob. IFRS 31.12"/>
      <sheetName val="1.1 Mov. do Imob. BRGAAP 31.10"/>
      <sheetName val="2. Teste de Saldo Inicial"/>
      <sheetName val="3.Teste de Adição"/>
      <sheetName val="4. PAS Deprec. 31.12"/>
      <sheetName val="4.1. PAS Depreciação 31.10"/>
      <sheetName val="5.Sample Size"/>
      <sheetName val="1. Movimentação do Imobilizado"/>
      <sheetName val="6.Obras em andamento"/>
      <sheetName val="11.Capitalização dos juros"/>
      <sheetName val="2. Mapa de Imobilizado"/>
      <sheetName val="LOG's ACL"/>
      <sheetName val="P2. PAS Depreciação"/>
      <sheetName val="P4. Teste de Baixa"/>
      <sheetName val="P2 Mapa Movimentação"/>
      <sheetName val="P3 PAS Depreciação "/>
      <sheetName val="P4 Teste de Adição"/>
      <sheetName val="P5. Relação Fazendas"/>
      <sheetName val="4. PAS Depreciação "/>
      <sheetName val="1. Mapa do Imobilizado Ago"/>
      <sheetName val="3. PAS de Dep."/>
      <sheetName val="5. Mapa Imobilizado Dez"/>
      <sheetName val="P3. Mapa de Movimento"/>
      <sheetName val="P4. PAS de Depr. 30.09"/>
      <sheetName val="P5. Teste de Adições 30.09"/>
      <sheetName val="P5.1 Teste de Adições 31.12"/>
      <sheetName val="P6. Teste de Saldo Inicial"/>
      <sheetName val="1. Mapa Imobilizado (2)"/>
      <sheetName val="2. Resumo SAENG CLAMOM"/>
      <sheetName val="7. Análise CIAP"/>
      <sheetName val="4. Teste de Baixa"/>
      <sheetName val="7. Base de baixa"/>
      <sheetName val="7. Base de adição"/>
      <sheetName val="Base Mapa Imobilizado"/>
      <sheetName val="Base Mapa Imobilizado (2)"/>
      <sheetName val="Sheet4"/>
      <sheetName val="5. Teste de Baixa"/>
      <sheetName val="Determining Sample Size"/>
      <sheetName val="5. Equip. Mov. Carga"/>
      <sheetName val="5.1 Itens sem reavaliação"/>
      <sheetName val="5.2 Itens reavaliados"/>
      <sheetName val="5.3 Itens 100% depreciados"/>
      <sheetName val="Mapa Mov. 30.09"/>
      <sheetName val="Global de depreciação 30.09"/>
      <sheetName val="Teste adições e baixas 30.09"/>
      <sheetName val="Imobilizados em andamento"/>
      <sheetName val="Comparativo Depreciação"/>
      <sheetName val="Amarração relatório"/>
      <sheetName val="Lçtos reclassif. imob"/>
      <sheetName val="Composição Mov. Dep."/>
      <sheetName val="Teste Global de Depreciação"/>
      <sheetName val="Mov até 30.09"/>
      <sheetName val="Mov. até 31.11"/>
      <sheetName val="Global Dep"/>
      <sheetName val="CALCULO DEPRECIAÇÃO"/>
      <sheetName val="Teste Global Depreciaçao"/>
      <sheetName val="IMOBILIZAÇÃO"/>
      <sheetName val="CALCULO DEPRECIAÇÃO (2)"/>
      <sheetName val="Amarracao Relatorio"/>
      <sheetName val="Lçtos reclassif. imo"/>
      <sheetName val="Amarração p. Relatório"/>
      <sheetName val="Global Depreciação 28.02.07"/>
      <sheetName val="Teste Adições 28.02.2007"/>
      <sheetName val="Movimentação28.02.2007"/>
      <sheetName val="Teste Adições 28.02.07"/>
      <sheetName val="Contratos Fábrica Betim"/>
      <sheetName val="Adiant. Int. e Ext. 30.09"/>
      <sheetName val="Adiant. Interno 31.12"/>
      <sheetName val="Adiant. Externo 31.12"/>
      <sheetName val="Reclassificação"/>
      <sheetName val="Quadro DF"/>
      <sheetName val="1.Mapa de Imobilizado (I)"/>
      <sheetName val="4. PAS - Depreciação (F)"/>
      <sheetName val="2.Teste de Adições (I)"/>
      <sheetName val="3. PAS - Depreciação (I)"/>
      <sheetName val="Enfoque"/>
      <sheetName val="P3 - Teste de adição"/>
      <sheetName val="Sample Sizes"/>
      <sheetName val="Procedimentos Acordados"/>
      <sheetName val="P1. Mapa de Imob."/>
      <sheetName val="P4. Sample size and threshold"/>
      <sheetName val="P4. PAS - Depreciação"/>
      <sheetName val="2. Adições e Baixas"/>
      <sheetName val="4.Cálculo Tx Depreciação "/>
      <sheetName val="1. Investimento Melhorias Terra"/>
      <sheetName val="1.1 Análise Fert. por Fazenda "/>
      <sheetName val="2. Mapa do Imobilizado"/>
      <sheetName val="3. PAS Depreciação FISCAL"/>
      <sheetName val="2. Mapa de Mov. USGAAP"/>
      <sheetName val="3. Teste de Adições 30.09"/>
      <sheetName val="5. PAS de Deprec. BRGAAP"/>
      <sheetName val="7. PAS de Deprec. USGAAP"/>
      <sheetName val="3.1 Teste de Adições 31.12"/>
      <sheetName val="4. Mapa de Mov. BRGAAP"/>
      <sheetName val="6. Mapa de Mov. USGAAP"/>
      <sheetName val="PAS de Deprec."/>
      <sheetName val="ISRE 2400"/>
      <sheetName val="Análise Impairment"/>
      <sheetName val="Análise Imobilizado"/>
      <sheetName val="Mapa Imobilizado BRGAAP"/>
      <sheetName val="PAS Depreciação  BRGAAP"/>
      <sheetName val="Mapa Imobilizado IFRS"/>
      <sheetName val="PAS Depreciação IFRS "/>
      <sheetName val="Ajuste Depreciação"/>
      <sheetName val="PAS Depreciação 05.2010"/>
      <sheetName val="1- Passos do Planejamento"/>
      <sheetName val="P1. Mapa Imobilizado"/>
      <sheetName val="P2. Teste Saldo Inicial "/>
      <sheetName val="P3. PAS Depreciação "/>
      <sheetName val="P2.Teste de Adição 30.11"/>
      <sheetName val="P3. Adto Imobilizado Nov11"/>
      <sheetName val="P4.PAS Depreciação 30.11"/>
      <sheetName val="P5.Teste de Adição 28.02"/>
      <sheetName val="P6. Adto Imobilizado Fev12"/>
      <sheetName val="P7.PAS Depreciação 28.02"/>
      <sheetName val="P2.1 Teste de Adição - 30.11 "/>
      <sheetName val="P2.2 Teste de Adição - 28.02"/>
      <sheetName val="P4. Adtos à Fornec - 30.11 "/>
      <sheetName val="P5. Sample Size"/>
      <sheetName val="P6a.Check list Impairment"/>
      <sheetName val="P6b. Calculo Impairment DTT"/>
      <sheetName val="P6c.Cálculo Impairment SEW"/>
      <sheetName val="P7. Business Plan {PPC}"/>
      <sheetName val="P8.Analise de Sensibilidade DTT"/>
      <sheetName val="P9. Rollforward"/>
      <sheetName val="Teste de Saldos Iniciais"/>
      <sheetName val="1. Planejamento"/>
      <sheetName val="2. Tabela DAAM"/>
      <sheetName val="5. Teste de Adições"/>
      <sheetName val="6. PAS de Depreciação"/>
      <sheetName val="P7. Diferido"/>
      <sheetName val="Teste Adições Diferido"/>
      <sheetName val="Teste Fechamento de Loja"/>
      <sheetName val=" Calc Depreciação OUT"/>
      <sheetName val=" Calc Depreciação DEZ"/>
      <sheetName val="Depre. Imóveis"/>
      <sheetName val="Adições Benfeitorias "/>
      <sheetName val="Dados"/>
      <sheetName val="Dados (2)"/>
      <sheetName val="Mov. PPC"/>
      <sheetName val="Imob a regularizar"/>
      <sheetName val="Projeção Imobilizado"/>
      <sheetName val="Mov. Set02 PPC"/>
      <sheetName val="Mov. Dez02 PPC"/>
      <sheetName val="Teste deprec."/>
      <sheetName val="Teste Aquis."/>
      <sheetName val="Movimentação Set02 PPC"/>
      <sheetName val="A - Mapa"/>
      <sheetName val="A - MAPA RTT"/>
      <sheetName val="B - PAS Deprec."/>
      <sheetName val="C - Teste adições"/>
      <sheetName val="D - Adiantamento"/>
      <sheetName val="E - Andamento"/>
      <sheetName val="F - Resumo dos Laudos"/>
      <sheetName val="A - RTT"/>
      <sheetName val="Certificate"/>
      <sheetName val="Depreciação Moldes Uso"/>
      <sheetName val="Depreciação "/>
      <sheetName val="Mov. Permanente"/>
      <sheetName val="Movimentação_Interim"/>
      <sheetName val="Movimentação_Final"/>
      <sheetName val="PAS Deprec Dez"/>
      <sheetName val="Teste_Adições"/>
      <sheetName val="Log_Adições"/>
      <sheetName val="Log Imob. andamento"/>
      <sheetName val="PAS deprec."/>
      <sheetName val="Teste de Adições e Baixas 31.12"/>
      <sheetName val="Análise taxas depreciação"/>
      <sheetName val="Teste Vasilhames"/>
      <sheetName val="Classes ANP"/>
      <sheetName val="Mapa de imob. e PAS 30.09.2010"/>
      <sheetName val="Mapa Imob. PAS 31.12.2010"/>
      <sheetName val="Mapa Imob e PAS IFRS 31.12.2010"/>
      <sheetName val="Teste Saldo Inicial e Adições"/>
      <sheetName val="Mapa {PPE}"/>
      <sheetName val="Conciliação"/>
      <sheetName val="B - MAPA RTT"/>
      <sheetName val="C - PAS Deprec."/>
      <sheetName val="D - Teste adições"/>
      <sheetName val="Controle adicional"/>
      <sheetName val="1) Mov"/>
      <sheetName val="2) Adição"/>
      <sheetName val="3) Depreciação"/>
      <sheetName val="4) RFP"/>
      <sheetName val="5) Impairment"/>
      <sheetName val="Valuation (2)"/>
      <sheetName val="Valuation (3)"/>
      <sheetName val="Valuation (4)"/>
      <sheetName val="Valuation (1)"/>
      <sheetName val="Composição Impairment "/>
      <sheetName val="Imob em Andamento."/>
      <sheetName val="Importacoes Andamento Transito"/>
      <sheetName val="Depreciação 31.10.2009"/>
      <sheetName val="Inspecao Fisica"/>
      <sheetName val="Adtos"/>
      <sheetName val="Compos Diferido Gastos Prods"/>
      <sheetName val="Pontos Identificados"/>
      <sheetName val="Compos Diferido Gastos Implant"/>
      <sheetName val="Agio Probst"/>
      <sheetName val="NE 30SET2013"/>
      <sheetName val="Teste aquisições e Baixas"/>
      <sheetName val="Teste S.I."/>
      <sheetName val="PAS da Depreciação"/>
      <sheetName val="RF - Principais Variações"/>
      <sheetName val="Log 1"/>
      <sheetName val="Log 2"/>
      <sheetName val="Sheet Index"/>
      <sheetName val="1. Mapa Imobilizado 31.03.15"/>
      <sheetName val="2. PAS de Depreciação 31.03.15"/>
      <sheetName val="4. Composição Importação"/>
      <sheetName val="5. Imobilizado em Andamento"/>
      <sheetName val="6. Check List Impairmet"/>
      <sheetName val="7. Pontos de Controle"/>
      <sheetName val="1. Mapa de Movimentação 30.09 "/>
      <sheetName val="1.2. Mapa de Movimentação 31.12"/>
      <sheetName val="3. Teste de Obras em andamento"/>
      <sheetName val="4. PAS de depreciação"/>
      <sheetName val="5. Teste de Saldo Inicial Imob"/>
      <sheetName val="P2. Adição de Imobilizado"/>
      <sheetName val="P3. Teste Saldo Inicial "/>
      <sheetName val="1. Mapa do Imobilizado"/>
      <sheetName val="5. Ágio e Amortização"/>
      <sheetName val="6. Threshold and Sample Size"/>
      <sheetName val="N.E."/>
      <sheetName val="Importaçoes em Andamento"/>
      <sheetName val="Baixas Inventário"/>
      <sheetName val="Análise - CAPEX"/>
      <sheetName val="Dep. Fiscal"/>
      <sheetName val="Dep. Deemed Cost"/>
      <sheetName val="Dep. Vida ùtil"/>
      <sheetName val="Teste das Baixas"/>
      <sheetName val="Análise Indicativos Impairment"/>
      <sheetName val="Depreciação fiscal"/>
      <sheetName val="Depreciação custo atribuido"/>
      <sheetName val="Controle C. Atribuido"/>
      <sheetName val="Movimentação 30-09"/>
      <sheetName val="NE 11"/>
      <sheetName val="CPT ELT"/>
      <sheetName val="NE Controladora"/>
      <sheetName val="NE Consolidado"/>
      <sheetName val="1|Audit Program"/>
      <sheetName val="2|Movimentação"/>
      <sheetName val="2.B|Detalhe Baixas"/>
      <sheetName val="3|Detalhe Adições"/>
      <sheetName val="4|Global Depreciação"/>
      <sheetName val="4.1|Validações - Global"/>
      <sheetName val="5|Detalhe Despesas Manutenção"/>
      <sheetName val="Adição 31.08"/>
      <sheetName val="Baixas 31.08"/>
      <sheetName val="Imob. em Curso 31.12"/>
      <sheetName val="Imob. em Curso 31.08"/>
      <sheetName val="Baixa Hard-Software"/>
      <sheetName val="Adiant Fornec."/>
      <sheetName val="Claims Contratuais"/>
      <sheetName val="NE Vidas úteis"/>
      <sheetName val="Imobilizado e Intangível"/>
      <sheetName val="Detalhe Adições 31.12"/>
      <sheetName val="Global Depreciação 31.12"/>
      <sheetName val="IPE - itens 100% depreciados"/>
      <sheetName val="Imob. Andamento 31.12"/>
      <sheetName val="Obsolescência"/>
      <sheetName val="Global Depreciação 30.09"/>
      <sheetName val="Detalhe Adições 30.09"/>
      <sheetName val="IPE 100% Depreciados"/>
      <sheetName val="100% Depreciados"/>
      <sheetName val="Validação 100% depreciados"/>
      <sheetName val="Vida Útil"/>
      <sheetName val="Estimativa"/>
      <sheetName val="Movimentação Intangível"/>
      <sheetName val="Sist. Pat. Imobilizado"/>
      <sheetName val="Detalhe Baixa Saldo Inicial"/>
      <sheetName val="Análise Vida Útil"/>
      <sheetName val="Movim. Imobilizado 30.09.2009"/>
      <sheetName val="Sist. Patrimonial Imobilizado"/>
      <sheetName val="Ativo Fixo e Contábil"/>
      <sheetName val="Movimentação de Imobilizado"/>
      <sheetName val="Depreciação do Imobilizado"/>
      <sheetName val="Requisitos"/>
      <sheetName val="Teste Reavaliação"/>
      <sheetName val="Mov. Arrendamento"/>
      <sheetName val="Teste Baixas - Mov Arrendamento"/>
      <sheetName val="Amort. Benf."/>
      <sheetName val="Ajuste"/>
      <sheetName val="NOVEMBRO-2002"/>
      <sheetName val="Inspeção Fisíca"/>
      <sheetName val="Análise Máquinas e Equipamentos"/>
      <sheetName val="Estoque em poder de terceiros"/>
      <sheetName val="Sheet3"/>
      <sheetName val="Fornecedores"/>
      <sheetName val="Sheet5"/>
      <sheetName val="Sheet6"/>
      <sheetName val="Imob. And. 30.09"/>
      <sheetName val="Detalhe - Adições"/>
      <sheetName val="Composição Imob"/>
      <sheetName val="Taxa Depreciação"/>
      <sheetName val="BIA"/>
      <sheetName val="Portabilidade"/>
      <sheetName val="Exaustão U$"/>
      <sheetName val="Global Depr."/>
      <sheetName val="Rollforward Depr."/>
      <sheetName val="Movimentação 30.09.2011"/>
      <sheetName val="Movimentação 30.09"/>
      <sheetName val="Depreciação por obra"/>
      <sheetName val="Máq. e Equip."/>
      <sheetName val="Ajuste Depreciação IFRS"/>
      <sheetName val="Movimentação IFRS"/>
      <sheetName val="Procedimentos e conclusões"/>
      <sheetName val="Vida útil e impairment"/>
      <sheetName val="Ajuste Custo atribuído"/>
      <sheetName val="Teste de Detalhe - Intangível"/>
      <sheetName val="Imob. Poder Terceiros"/>
      <sheetName val="NE 09 "/>
      <sheetName val="Movimentação Depreciação"/>
      <sheetName val="Peças resposição"/>
      <sheetName val="Imp. em andamento"/>
      <sheetName val="Movimentação Consolidada - DEZ"/>
      <sheetName val="Movimentação Bredero 30.11"/>
      <sheetName val="Movimentação thermotite 30.11"/>
      <sheetName val="Nota Explicativa Imobilizado"/>
      <sheetName val="Worksheet in 5610 Imobilizado C"/>
      <sheetName val="NE (2)"/>
      <sheetName val="Baixas Brasil Oil"/>
      <sheetName val="Tamanho Amostra"/>
      <sheetName val="Detalhe Adição Aeronaves 31.12"/>
      <sheetName val="Adições OS"/>
      <sheetName val="Compos. Patrimônio 31.12.09"/>
      <sheetName val="Dep. Benfeit. Hangares"/>
      <sheetName val="Dep. Benfeit. Aero Arrendadas"/>
      <sheetName val="Tamanho da Amostra"/>
      <sheetName val="Global de depreciação 31.12"/>
      <sheetName val="Baixa de Benfeitoria  Andamento"/>
      <sheetName val="Global de depreciação 31.10"/>
      <sheetName val="Detalhe Adições 31_10"/>
      <sheetName val="Análise Benfeitorias em and."/>
      <sheetName val="Análise Benf. andam 31.12."/>
      <sheetName val="Análise Benf.Andamento"/>
      <sheetName val="Validação do relatório"/>
      <sheetName val="Teste de adição 31.10"/>
      <sheetName val="NE Mov. Imob."/>
      <sheetName val="NE Intangível"/>
      <sheetName val="NE Mov. Intang."/>
      <sheetName val="NE Ágio"/>
      <sheetName val="Amortização ativo intangível"/>
      <sheetName val="Movimentação ativo imobilizado"/>
      <sheetName val="Adições II"/>
      <sheetName val="Composição Imobilizado 2012"/>
      <sheetName val="Composição saldo inicial 2011"/>
      <sheetName val="Validação SI"/>
      <sheetName val="IR diferido s depreciação"/>
      <sheetName val="P2. Mapa_Ativo Fixo"/>
      <sheetName val="P2.1 Mapa_Intangível"/>
      <sheetName val="P3. PAS_Depreciação"/>
      <sheetName val="P4. Teste de adição"/>
      <sheetName val="P5. Tabela DAAM"/>
      <sheetName val="Determination Sample Size"/>
      <sheetName val="Rollfoward 31.07.2010"/>
      <sheetName val="Teste de Integridade"/>
      <sheetName val="Teste de Adições e Baixas"/>
      <sheetName val="P3. Adições"/>
      <sheetName val="P4. Baixa"/>
      <sheetName val="NE "/>
      <sheetName val="P1. Procedimentos Efetuados"/>
      <sheetName val="P4. Amostra"/>
      <sheetName val="P5. Capitalização Juros"/>
      <sheetName val="Macro1"/>
      <sheetName val="Deprec. Edificações"/>
      <sheetName val="Adição 31.12"/>
      <sheetName val="NE Quadro 01"/>
      <sheetName val="NE Quadro 02"/>
      <sheetName val="Mov. Imobilizado 31-12"/>
      <sheetName val="Obras 30-09 e 31-12"/>
      <sheetName val="Obras 2011"/>
      <sheetName val="DBOT"/>
      <sheetName val="Mov. Imobilizado 30-09"/>
      <sheetName val="Adições - Importações"/>
      <sheetName val="Sub-estação CEMIG"/>
      <sheetName val="5. Teste SF Obras em Andto."/>
      <sheetName val="6. Vida útil dos ativos"/>
      <sheetName val="Riscos Significantes"/>
      <sheetName val="Riscos Normais"/>
      <sheetName val="Significant Risk"/>
      <sheetName val="Mapa Movimentação Intangível"/>
      <sheetName val="Teste"/>
      <sheetName val="Sampling Sample Size Table"/>
      <sheetName val="Capitalização Juros-Imob. Andam"/>
      <sheetName val="Teste Detalhes"/>
      <sheetName val="Movimentação (2009)"/>
      <sheetName val="Comp. Equip. Deposito"/>
      <sheetName val="TO DO"/>
      <sheetName val="Cont. Patrimonial"/>
      <sheetName val="Seleção Adição"/>
      <sheetName val="Composição Intangível"/>
      <sheetName val="Depreciação Global"/>
      <sheetName val="Riscos"/>
      <sheetName val="PCC's"/>
      <sheetName val="Resumo dos Riscos"/>
      <sheetName val="Patrimônio"/>
      <sheetName val="Safra Cana"/>
      <sheetName val="Global Exaustão"/>
      <sheetName val="Rollforward Imobilizado"/>
      <sheetName val="Composição das Adições"/>
      <sheetName val="Confronto Controle Patrim"/>
      <sheetName val="Teste deprec exaust"/>
      <sheetName val="Teste taxas depreciacao"/>
      <sheetName val="Movimentação para NE"/>
      <sheetName val="Impairment 08"/>
      <sheetName val="Carga Patrimonial - depr acum08"/>
      <sheetName val="Imobilizado em Andamento dez08"/>
      <sheetName val="NE2008"/>
      <sheetName val="Taxas Ponderadas"/>
      <sheetName val="Imobilizado em Postos Inativos"/>
      <sheetName val="Relação Postos Inativos"/>
      <sheetName val="Imob. Postos que sairam da rede"/>
      <sheetName val="Seleção Imobilizado"/>
      <sheetName val="Totalmente Depreciados"/>
      <sheetName val="Benf. Postos Franq."/>
      <sheetName val="MovimentaçãoDaniel"/>
      <sheetName val="Carga Patrim.-Dep. Acum. 310309"/>
      <sheetName val="Carga Patrim.-Dep. Acum. 300609"/>
      <sheetName val="Carga Patrim.-Dep. Acum. 310709"/>
      <sheetName val="Imobilizado em Andamento mar09"/>
      <sheetName val="Imobilizado em Andamento jun09"/>
      <sheetName val="Imobilizado em Andamento jul09"/>
      <sheetName val="Depreciação Analítica"/>
      <sheetName val="Compos. imobilizado"/>
      <sheetName val="Seleção compos. imobilizado"/>
      <sheetName val="NOTA EXPLICATIVA FINAL"/>
      <sheetName val="Composição x Contábil"/>
      <sheetName val="Teste Exaustão"/>
      <sheetName val="Movimentação_2008"/>
      <sheetName val="P2.1 Adiantamento Imobilizado"/>
      <sheetName val="P1. Sumario"/>
      <sheetName val="P.2 Mapa de Imobilizado"/>
      <sheetName val="P.3 PAS de Depreciação"/>
      <sheetName val="P.4 Teste de Adição"/>
      <sheetName val="P.5 Teste de Baixa"/>
      <sheetName val="P.6 IPE"/>
      <sheetName val="P.7 Sample Size "/>
      <sheetName val="1. Mapa Correcta"/>
      <sheetName val="1. Mapa Correcta (2)"/>
      <sheetName val="2. PAS Depreciação "/>
      <sheetName val="3. Imob em And Correcta"/>
      <sheetName val="3. Adições 2013"/>
      <sheetName val="4. Teste de Adição - Set.13"/>
      <sheetName val="5. Determination Sample"/>
      <sheetName val="4. Adições"/>
      <sheetName val="5. PAS de Depreciação"/>
      <sheetName val="P2 - Mapa de Movimentação "/>
      <sheetName val="P3 - PAS Depreciação "/>
      <sheetName val="P5 -  Teste de Baixa"/>
      <sheetName val="P6 - Teste Ativo em Andamento"/>
      <sheetName val="P7 - Rollfoward"/>
      <sheetName val="1.1 Composição Analítica Imob"/>
      <sheetName val="4. Sample Size"/>
      <sheetName val="OPEN NOTA PARA ENDERECAR"/>
      <sheetName val="(1) Mapa de movimentação"/>
      <sheetName val="(2) PAS - Depreciação"/>
      <sheetName val="(3) Teste de Adição 31.12"/>
      <sheetName val="P5. Sample size and threshold"/>
      <sheetName val="Tickmarks "/>
      <sheetName val="1. Mapa"/>
      <sheetName val="2. PAS Depreciação Local"/>
      <sheetName val="3. Teste Adição"/>
      <sheetName val="P2. Mapa Consolidado - Local"/>
      <sheetName val="P1. Mapa Out e Dez.10"/>
      <sheetName val="PAS de Adições e Baixas"/>
      <sheetName val="P3. PAS Depreciação - Local"/>
      <sheetName val="Lead IFRS"/>
      <sheetName val="P4. Mapa IFRS"/>
      <sheetName val="P5. PAS Depreciação IFRS"/>
      <sheetName val="P6. Efeitos no IR 31.10"/>
      <sheetName val="P7. Impairment IFRS"/>
      <sheetName val="Ajustes off book"/>
      <sheetName val="P9. Depreciação Murex"/>
      <sheetName val="P1. Mapa Imobilizado - 31.10"/>
      <sheetName val="P8. IR.CS Diferido"/>
      <sheetName val="P9. Imobilizado Murex"/>
      <sheetName val="(1a) L1 X L2 Set-08"/>
      <sheetName val="PAS Depreciação Set.09"/>
      <sheetName val="PAS Depreciação IFRS"/>
      <sheetName val="Efeitos no IR 31.10"/>
      <sheetName val="Impairment IFRS"/>
      <sheetName val="IR.CS Diferido"/>
      <sheetName val="Imobilizado Murex"/>
      <sheetName val="b2win"/>
      <sheetName val="P1. Rollforward"/>
      <sheetName val="P2. Mapa Mov."/>
      <sheetName val="P4. Teste Saldo Inicial"/>
      <sheetName val="1. Mapa Movimentação Societário"/>
      <sheetName val="xxxxx"/>
      <sheetName val="P2. PAS Depreciação Societário"/>
      <sheetName val="P3. Mapa Movimentação Pacote"/>
      <sheetName val="P4. PAS Depreciação Pacote"/>
      <sheetName val="Impairment - vida útil"/>
      <sheetName val="2.  PAS Depreciação - Local"/>
      <sheetName val="1. Mapa 31.12"/>
      <sheetName val="2. PAS Depreciação Local 31.12"/>
      <sheetName val="Procedimento"/>
      <sheetName val="Análise Ind. Impairment"/>
      <sheetName val="Global 30.09"/>
      <sheetName val="Saldo Inicial 2009"/>
      <sheetName val="Composição Analítica"/>
      <sheetName val="Imob. Polics"/>
      <sheetName val="Leasing Politec"/>
      <sheetName val="Leasing Polics"/>
      <sheetName val="Relatório Adições {PPE} 30.09"/>
      <sheetName val="Relatório de Adições {PPE}31.12"/>
      <sheetName val="PAS HBI"/>
      <sheetName val="PAS HBII"/>
      <sheetName val="Balancete HBII"/>
      <sheetName val="Relatório Adições {PPE}"/>
      <sheetName val="VP"/>
      <sheetName val="NE 2"/>
      <sheetName val="NE 3"/>
      <sheetName val="Análise do custo atribuído"/>
      <sheetName val="Conciliação EY 1ª"/>
      <sheetName val="Composição Imobilizado 1ª"/>
      <sheetName val="Conciliação EY"/>
      <sheetName val="Detalhe Baixa 31.12"/>
      <sheetName val="1. Movimentação"/>
      <sheetName val="2. Apresentação Líquida"/>
      <sheetName val="4. Teste adição"/>
      <sheetName val="5. Teste das baixas"/>
      <sheetName val="6. Imobilizado em andamento"/>
      <sheetName val="7. Depreciação"/>
      <sheetName val="8.Taxa ponderada"/>
      <sheetName val="9. Veículos Pesados - vida útil"/>
      <sheetName val="P1-Mapa"/>
      <sheetName val="P2-Adições"/>
      <sheetName val="P3-Baixas"/>
      <sheetName val="P5-Imobilizado não identificado"/>
      <sheetName val="PPC"/>
      <sheetName val="Global"/>
      <sheetName val="Adições - Baixas"/>
      <sheetName val="Detalhe da Movimentação"/>
      <sheetName val="ttca-imob (2)"/>
      <sheetName val="Itens tot dep 99"/>
      <sheetName val="Itens tot dep 00"/>
      <sheetName val="Testes de IPE"/>
      <sheetName val="Mapa e PAS Depreciação Dez13"/>
      <sheetName val="Mapa e PAS Depreciação set13"/>
      <sheetName val="Transf Internas Saídas"/>
      <sheetName val="Imobilizado em Andamento set13"/>
      <sheetName val="Comparativo (UIR)"/>
      <sheetName val="Mapa Mov e PAS Depr"/>
      <sheetName val="Doação Terreno"/>
      <sheetName val="Imobilzado em Andamento"/>
      <sheetName val="Bx Ativo Imob."/>
      <sheetName val="Gastos Implantação"/>
      <sheetName val="Rel.Bal.Geral-430-440"/>
      <sheetName val="Rel.Bal.Geral-1"/>
      <sheetName val="Rel.Bal.Geral-2"/>
      <sheetName val="Rel.Bal.Geral-4"/>
      <sheetName val="Rel.Bal.Geral-5"/>
      <sheetName val="Rel.Bal.Geral-510"/>
      <sheetName val="Rel.Bal.Geral-520"/>
      <sheetName val="Rel.Bal.Geral-410-420"/>
      <sheetName val="Seleção Adições 1º. Sem."/>
      <sheetName val="Seleção Adições 2º. Sem."/>
      <sheetName val="Seleção Imobilizado 1209"/>
      <sheetName val="Saldo Inicial em 2009"/>
      <sheetName val="Depreciação 1209"/>
      <sheetName val="Teste de Baixas 2009"/>
      <sheetName val="Teste de SI do Imobilizado"/>
      <sheetName val="Teste de Adições Imobilizado"/>
      <sheetName val="Pontos Carta Comentário"/>
      <sheetName val="Teste Adição Imobilizado"/>
      <sheetName val="ACT Input (2)"/>
      <sheetName val="Mapa out.06"/>
      <sheetName val="Mapa dez.06"/>
      <sheetName val="PAS DEPRC"/>
      <sheetName val="TCalc "/>
      <sheetName val="NE 31.12.09"/>
      <sheetName val="NE 30.09.09"/>
      <sheetName val="Mapa Movimentação 09.09"/>
      <sheetName val="Mapa Movimentação 12.09"/>
      <sheetName val="Cálculo Amostras"/>
      <sheetName val="Suporte relatório"/>
      <sheetName val="{PPC} - Mapa de Imobilizado"/>
      <sheetName val="Juros Capitalizados"/>
      <sheetName val="INFO"/>
      <sheetName val="ABRIL 2000"/>
      <sheetName val="Movimentação 2003"/>
      <sheetName val="Movimentação 2002"/>
      <sheetName val="Cálculo da Depreciação"/>
      <sheetName val="Terrenos e Edificações"/>
      <sheetName val="Mov 31.10.2007"/>
      <sheetName val="Mov 31.12.2007 "/>
      <sheetName val="Global Dep 31.10.2007"/>
      <sheetName val="Movimentação 30.06.2007"/>
      <sheetName val="Global de Dep. 30.06.2007"/>
      <sheetName val="NE10"/>
      <sheetName val="Quadro NE 10"/>
      <sheetName val="Mov Diferido"/>
      <sheetName val="Movimentações Imobilizado 30.09"/>
      <sheetName val="Movimentações Imobilizado 31.12"/>
      <sheetName val="Movimentações Diferido 30.09"/>
      <sheetName val="Movimentações Diferido 31.12"/>
      <sheetName val="Global de Depreciação - Gest."/>
      <sheetName val="Global de Amortização"/>
      <sheetName val="Razao_Imob"/>
      <sheetName val="ATIVO"/>
      <sheetName val="Pas Depreciação 31-12-10"/>
      <sheetName val="Pas Depreciação 31-10-10"/>
      <sheetName val="Mapa Mov Imobilizado"/>
      <sheetName val="ce"/>
      <sheetName val="local"/>
      <sheetName val="INDIECO1"/>
      <sheetName val="APOIO"/>
      <sheetName val="N"/>
      <sheetName val="Plan1"/>
      <sheetName val="BOLETAR"/>
      <sheetName val="ICMS-Cofins Arcos"/>
      <sheetName val="ICATU"/>
      <sheetName val="P2 . Teste Depreciações"/>
      <sheetName val="P3. 132014 Imob. And."/>
      <sheetName val="P4. 132051 Imob. And. (AM)"/>
      <sheetName val="P5. 132054 Imob. And."/>
      <sheetName val="Teste Depreciações"/>
      <sheetName val="Mapa de Mov. do Imobilizado"/>
      <sheetName val="Movimentação set.10 a dez.10"/>
      <sheetName val="Report K"/>
      <sheetName val="Variação do Período"/>
      <sheetName val="Baixa de Flaviano"/>
      <sheetName val="3. Teste de Adição "/>
      <sheetName val="Mapa Ago e Dez.09"/>
      <sheetName val="PAS Depreciação Ago.09"/>
      <sheetName val="PAS Baixas Ago.09"/>
      <sheetName val="2. Nota Explicativa"/>
      <sheetName val="3. Mapa de Movimentação - L"/>
      <sheetName val="4. Mapa de Movimentação - E"/>
      <sheetName val="5. Adto Fornecedores - L "/>
      <sheetName val="6. PAS de Depreciação - L"/>
      <sheetName val="7. PAS de Depreciação - E"/>
      <sheetName val="7.1. Controle de Alugueis - E"/>
      <sheetName val="8. Principais Adições - TRI - L"/>
      <sheetName val="9. Teste de Adição - L"/>
      <sheetName val="10. Teste de Adição - E"/>
      <sheetName val="2. Sample Size"/>
      <sheetName val="3.Seleção "/>
      <sheetName val="4. Global de depreciação "/>
      <sheetName val="5. Obras em andamento"/>
      <sheetName val="5.Cobertura de Seguros"/>
      <sheetName val="Benfeitorias e Imob em Andament"/>
      <sheetName val="Bens destinados a venda"/>
      <sheetName val="Teste - Imobilizado"/>
      <sheetName val="Cut-off do imobilizado "/>
      <sheetName val="Teste de Exaustão"/>
      <sheetName val="Teste de Depreciação Global"/>
      <sheetName val="Teste Global Depreciação"/>
      <sheetName val="Cálculo do Parametro"/>
      <sheetName val="Seleção Adições Set"/>
      <sheetName val="Seleção Adições  Dez"/>
      <sheetName val="Seleção Baixas"/>
      <sheetName val="sales vol."/>
      <sheetName val="Abril"/>
      <sheetName val="AFinanc"/>
      <sheetName val=""/>
      <sheetName val="1.1.Mapa de Movimentação"/>
      <sheetName val="2.Deprec. e Amort. 30.09.2010"/>
      <sheetName val="2.1Deprec. e Amort. 31.12.2010"/>
      <sheetName val="3.Imob. em Andamento 30.09.10"/>
      <sheetName val="3.Imob. em Andamento 31.12.10"/>
      <sheetName val="4. Imob. And. Contratos "/>
      <sheetName val="5. Ponto Comercial - Detalhes"/>
      <sheetName val="5.1 Amortização Ponto Comercial"/>
      <sheetName val="6.Teste de adições"/>
      <sheetName val="7.Teste de baixas"/>
      <sheetName val="8.Teste de Adições 31.12"/>
      <sheetName val="9.Teste Custo Inicial"/>
      <sheetName val="Detalhe 31.12"/>
      <sheetName val="Global Depreciação 31.10"/>
      <sheetName val="Detalhe 31.10"/>
      <sheetName val="Imobilizado em Andamento 31.10"/>
      <sheetName val="Obras em And. 31.10"/>
      <sheetName val="Obras em And. 31.12"/>
      <sheetName val="Adiantamento a fornecedores"/>
      <sheetName val="11401001 Ad. Fornecedores"/>
      <sheetName val="11401009 Ad. importação"/>
      <sheetName val="11401010 Ad. Exportação"/>
      <sheetName val="System_Menu"/>
      <sheetName val="Receita -Pós Pago"/>
      <sheetName val="US$98"/>
      <sheetName val="Benfeitorias"/>
      <sheetName val="Comp. Imob. 2009"/>
      <sheetName val="Global de Depreciação - 09"/>
      <sheetName val="Detalhe Depr. 2008"/>
      <sheetName val="Adição e Baixa "/>
      <sheetName val="Movimentação 31.12.2010"/>
      <sheetName val="PAS Dep. BRGAAP "/>
      <sheetName val="PAS Dep. IFRS"/>
      <sheetName val="5 E 6"/>
      <sheetName val="sysWorkbook"/>
      <sheetName val="Mapa Imobilizado - 30.04.2012"/>
      <sheetName val="Mapa Intangível - 30.04.2012"/>
      <sheetName val="Complemento teste de Adições"/>
      <sheetName val="Mapa Depreciação"/>
      <sheetName val="Mapa Intangível"/>
      <sheetName val="Imobilizado 31-12-2011"/>
      <sheetName val="PAS - 31-12-2011"/>
      <sheetName val="3. Mapa De Imobilizado 31.12"/>
      <sheetName val="4. Imobilizado em Andamento"/>
      <sheetName val="5. Adição 30.09"/>
      <sheetName val="5.1 Adição 31.12"/>
      <sheetName val="7. NE"/>
      <sheetName val="8. Suporte NE"/>
      <sheetName val="Teste de Integridade "/>
      <sheetName val="9. Parâmetro"/>
      <sheetName val="Carta Comentário"/>
      <sheetName val="Ajustes Propostos"/>
      <sheetName val="Mapa e Pas de Depreciação"/>
      <sheetName val="Bens para Revenda"/>
      <sheetName val="estoque total dez_98"/>
      <sheetName val="Lead Resumo"/>
      <sheetName val="Mapa Imobilizado 31.12.2010"/>
      <sheetName val="Mapa de Intangível"/>
      <sheetName val="Mapa Intangível 30.11.12"/>
      <sheetName val="Mapa Imob 30.11.12"/>
      <sheetName val="Mapa Imob 31.12.12"/>
      <sheetName val="PAS Depreciacao Montebel 31.12"/>
      <sheetName val="Teste Direcionado"/>
      <sheetName val="Parametro PAS"/>
      <sheetName val="Adição "/>
      <sheetName val="Amostra - Seleções Adicionais"/>
      <sheetName val="Check list Impairment"/>
      <sheetName val="Rolfoward"/>
      <sheetName val="Calculo Amostra"/>
      <sheetName val="NE Intangivel"/>
      <sheetName val="CRÉDITOS A RECEBER"/>
      <sheetName val="VAREX0698"/>
      <sheetName val="fluxo_caixa"/>
      <sheetName val="Conciliação {ppc}"/>
      <sheetName val="PIS-99"/>
      <sheetName val="Confronto"/>
      <sheetName val="Depreciação e Amortização"/>
      <sheetName val="Composição Patrimonial SET"/>
      <sheetName val="Composição Patrimonial"/>
      <sheetName val="Mapa de Movimentação (2)"/>
      <sheetName val="Parâmetro (2)"/>
      <sheetName val="Teste Adição "/>
      <sheetName val="Mov. DFC e NE"/>
      <sheetName val="Check List"/>
      <sheetName val="Nota explicativa Movimentação"/>
      <sheetName val="Lead - Ajustada 2008-2009"/>
      <sheetName val="Global Depreciações"/>
      <sheetName val="Composição do Saldo Inicial"/>
      <sheetName val="Validação Saldo Inicial"/>
      <sheetName val="Limitação de Extensão"/>
      <sheetName val="Mov"/>
      <sheetName val="Mov. p.relat."/>
      <sheetName val="Global Dep."/>
      <sheetName val="Bens 100% Depreciados"/>
      <sheetName val="Deemed cost"/>
      <sheetName val="AVP Leasing"/>
      <sheetName val="Análise Garantia"/>
      <sheetName val="P3. Mapa"/>
      <sheetName val="P4. Depreciação 31.10"/>
      <sheetName val="P6. Depreciação 31.12"/>
      <sheetName val="P7 - Nota"/>
      <sheetName val="P4. Depreciação 31.08"/>
      <sheetName val="Parâmetro de receita"/>
      <sheetName val="Mapa Lwarcel"/>
      <sheetName val="Mapa Florestal"/>
      <sheetName val="Mapa Química"/>
      <sheetName val="Mapa Nordeste"/>
      <sheetName val="Mapa Lubrificantes"/>
      <sheetName val="DAAM (Seleção)"/>
      <sheetName val="Vida Útil Projeto H"/>
      <sheetName val="3. Imobilizado em Andamento"/>
      <sheetName val="4. NE"/>
      <sheetName val="5. Parâmetro"/>
      <sheetName val="Suporte NE"/>
      <sheetName val="10. Juros Capitalizados"/>
      <sheetName val="11. Bens em Garantia"/>
      <sheetName val="Parâmetro Seleção"/>
      <sheetName val="3. Mapa De Imobilizado"/>
      <sheetName val="5. Adição"/>
      <sheetName val="4.Mapa - Almeida"/>
      <sheetName val="3.Mapa - V. Alegre"/>
      <sheetName val="Cálculo Cliente Despesas Financ"/>
      <sheetName val="Cálculo Despesas Financ"/>
      <sheetName val="Pendencias "/>
      <sheetName val="Mapa Imobilizado 31-12-2011"/>
      <sheetName val="Imob. em Andamento 31-12-2011"/>
      <sheetName val="Bens em Garantia"/>
      <sheetName val="Mapa Imobilizado COVL"/>
      <sheetName val="Parâmetro 31-12"/>
      <sheetName val="DAAM Adição Imobilizado"/>
      <sheetName val="Amostra Teste de Adições"/>
      <sheetName val="Amostra Saldo Inicial"/>
      <sheetName val="Amostra Teste de Baixas"/>
      <sheetName val="Definição Amostra e Intervalo"/>
      <sheetName val="Mapa Imob. e Int. - Data Center"/>
      <sheetName val="Depreciação - Data Center"/>
      <sheetName val="Capitalização de Juros - DC"/>
      <sheetName val="Mapa Imob. e Intang. - Telecom"/>
      <sheetName val="Depreciação - Telecom"/>
      <sheetName val="Adição de Imob. - Data Center"/>
      <sheetName val="Adição de Imob. - Telecom"/>
      <sheetName val="Adição Intang. - Data Center"/>
      <sheetName val="Estoque - Telecom"/>
      <sheetName val="Amortização Carteira de Cliente"/>
      <sheetName val="Purchase Price Allocation"/>
      <sheetName val="0. Rollforward"/>
      <sheetName val="2. Mapa de Mov. Imob 31.12"/>
      <sheetName val="3. Mapa Mov. Intang. 30.09"/>
      <sheetName val="4. Mapa Mov. Intang. 31.12"/>
      <sheetName val="5.1 Teste Alternativo"/>
      <sheetName val="7. Tabela de Itens"/>
      <sheetName val="1570"/>
      <sheetName val="Package"/>
      <sheetName val="P2. Mapa de Imob USGAAP"/>
      <sheetName val="Mapa 12.2011"/>
      <sheetName val="Mapa 09.2011"/>
      <sheetName val="Detailed Adjustments"/>
      <sheetName val="IR_REAV"/>
      <sheetName val=" Package 2008"/>
      <sheetName val="Movimentação 31.08.08- 30.09.08"/>
      <sheetName val="PAS - 30.09.08"/>
      <sheetName val="PAS - 31.08.08"/>
      <sheetName val="Banco Pinto Sotto"/>
      <sheetName val="1. Mapa de Mov. Consolidado"/>
      <sheetName val="2. Mapa de movimentação (Imob.)"/>
      <sheetName val="3. Mapa de movimentação (Int.)"/>
      <sheetName val="4. Análise Depreciação"/>
      <sheetName val="4.2 Resultado Depreciação"/>
      <sheetName val="4.3 PAS Depreciação"/>
      <sheetName val="5 Teste de adições (I)"/>
      <sheetName val="5.1 Teste de adições (I)"/>
      <sheetName val="5.2 Teste de Adições (F)"/>
      <sheetName val="6. Imobilizado em And."/>
      <sheetName val="Teste dep. "/>
      <sheetName val="Minoritários"/>
      <sheetName val="Adições 30.11.07"/>
      <sheetName val="Vouching 30.11.07"/>
      <sheetName val="Baixas 30.11.07"/>
      <sheetName val="Teste de Baixas 30.11.07"/>
      <sheetName val="Adições 31.12.07"/>
      <sheetName val="Vouching 31.12.07"/>
      <sheetName val="Baixas 31.12.07"/>
      <sheetName val="Teste de Baixas 31.12.07"/>
      <sheetName val="Custo 12.2008"/>
      <sheetName val="Depreciação 12.2008"/>
      <sheetName val="Circular 260 SUSEP"/>
      <sheetName val="Parâmetro Global"/>
      <sheetName val="Calc.Global.Deprec. 2002"/>
      <sheetName val="Mutação"/>
      <sheetName val="Mov imob R$"/>
      <sheetName val="Depreci Imob Interim "/>
      <sheetName val="Depreci Imob Dez  Final"/>
      <sheetName val="Teste de Adições  Interim"/>
      <sheetName val="Teste de Adições Final"/>
      <sheetName val="Parâmetro Global Deprec"/>
      <sheetName val="Mapa de Movimentação Santillana"/>
      <sheetName val="P4 - PAS Depreciação 31.12"/>
      <sheetName val="P4 - PAS Depreciação 31.10"/>
      <sheetName val="P6 - Teste de Saldo Inicial"/>
      <sheetName val="P7 - Log Adição"/>
      <sheetName val="P8 - Log Saldo Inicial"/>
      <sheetName val="Obrigações Especiais"/>
      <sheetName val="Resumo ODI"/>
      <sheetName val="Obras em curso"/>
      <sheetName val="Teste obras em curso"/>
      <sheetName val="Log's"/>
      <sheetName val="Depreciações"/>
      <sheetName val="NE Ajustada"/>
      <sheetName val="Saldo Anterior"/>
      <sheetName val="Checklist"/>
      <sheetName val="Laudo vida útil"/>
      <sheetName val="Seleção e Teste"/>
      <sheetName val="Seleção Baixa"/>
      <sheetName val="Confronto Patrimonial"/>
      <sheetName val="Confronto Patrimonial x BC "/>
      <sheetName val="Sample size Adições"/>
      <sheetName val="Movimentação &amp; Cálculo Global"/>
      <sheetName val="Imobilizado - Composição"/>
      <sheetName val="Adiantamento Imob. Forn. Nac."/>
      <sheetName val="Vida útil Imobilizado"/>
      <sheetName val="Justificativas Compras Máquinas"/>
      <sheetName val="Desp implantação - Amortização"/>
      <sheetName val="Comodatos depreciação"/>
      <sheetName val="Comodatos"/>
      <sheetName val="Tributos Diferidos"/>
      <sheetName val="Terrenos e Prop. Imobiliárias"/>
      <sheetName val="Patrimônio 31.12.2010"/>
      <sheetName val="Baixas por venda"/>
      <sheetName val="Histórico de moagem"/>
      <sheetName val="Relatório patrimonial 31.12.14"/>
      <sheetName val="Relatório patrimonial 30.09.14"/>
      <sheetName val="3. Depreciação Global"/>
      <sheetName val="4. Seleção"/>
      <sheetName val="Escrituras"/>
      <sheetName val="Composições"/>
      <sheetName val="População"/>
      <sheetName val="População Adição"/>
      <sheetName val="Média ponderada Depreciação"/>
      <sheetName val="&quot;Transitórias&quot;"/>
      <sheetName val="Composição adição 2012"/>
      <sheetName val="Teste Saldo 2011"/>
      <sheetName val="Teste Adição 2012"/>
      <sheetName val="Teste Saldo"/>
      <sheetName val="População - Imob. Andamento"/>
      <sheetName val="Composição do imobilizado"/>
      <sheetName val="Aquisição de imobilizado"/>
      <sheetName val="Posição Patrimonial"/>
      <sheetName val="Provisões "/>
      <sheetName val="INSS"/>
      <sheetName val="Composição - Imobilizado em and"/>
      <sheetName val="Teste saldo Inicial "/>
      <sheetName val="Teste Adição e Baixa"/>
      <sheetName val="Adiantamento Fornecedores"/>
      <sheetName val="Debêntures Reperfilamento"/>
      <sheetName val="Mapa de Resultado"/>
      <sheetName val="Deposito Judicial"/>
      <sheetName val="13. salário"/>
      <sheetName val="ROL"/>
      <sheetName val="DIF FAT FEV 01"/>
      <sheetName val="NE 9"/>
      <sheetName val="Scenario_Analysis"/>
      <sheetName val="DRE"/>
      <sheetName val="BP"/>
      <sheetName val="DLNG Helium"/>
      <sheetName val="Profit Analysis Sheet"/>
      <sheetName val="Mutação do PL Trimestral"/>
      <sheetName val="Mapa de Imob. 31.12.2013"/>
      <sheetName val="Mapa de Imob. 30.09.2013"/>
      <sheetName val="Imobilizado 31.12.2010"/>
      <sheetName val="Imobilizado 30.09.10"/>
      <sheetName val="Reavaliação da Vida Útil"/>
      <sheetName val="Teste de adições do imobilizado"/>
      <sheetName val="Rollforward Procedures"/>
      <sheetName val="Diferido e Intangível"/>
      <sheetName val="Tabela seleção"/>
      <sheetName val="3. Depreciação Reavaliação"/>
      <sheetName val="4. Teste de Depreciação"/>
      <sheetName val="5. S.I. Imob. em andamento"/>
      <sheetName val="6. Imob. em Andamento"/>
      <sheetName val="8.1 Check list Impairment"/>
      <sheetName val="8.2 Impairment"/>
      <sheetName val="EMS - Mapa Imobi. &amp; PAS Depr."/>
      <sheetName val="TOPZ- Mapa Imobi. &amp; PAS Depr."/>
      <sheetName val="GERMED - Mapa Imobi. &amp; PAS Dep"/>
      <sheetName val="Imob. Paralizado"/>
      <sheetName val="Mapa de Mov. &amp; PAS Deprec."/>
      <sheetName val="Mapa Imobilizado 30.09"/>
      <sheetName val="Despesas manutenção"/>
      <sheetName val="Mapa do Imobilizado Dez.06"/>
      <sheetName val="Depreciação Dez.06"/>
      <sheetName val="18,1"/>
      <sheetName val="Schedule 1 "/>
      <sheetName val="Schedule 2"/>
      <sheetName val="Comp. do imob. andamento"/>
      <sheetName val="Teste detalhe projetos"/>
      <sheetName val="Imóveis destinados a venda"/>
      <sheetName val="Capitalização"/>
      <sheetName val="Imobilizado dado em garantia"/>
      <sheetName val="Imobilizado dado garantia 31.12"/>
      <sheetName val="Teste de bens Baixados"/>
      <sheetName val="P4 - PAS de depreciação"/>
      <sheetName val="P6 - Teste de bens Baixados"/>
      <sheetName val="P5 - Log teste de adição"/>
      <sheetName val="P6 - Saldo Inicial"/>
      <sheetName val="Log teste de bens baixados"/>
      <sheetName val="Custo 06.2009"/>
      <sheetName val="Depreciação 06.2009"/>
      <sheetName val="P7. Teste de Baixas"/>
      <sheetName val="PAS Fopag"/>
      <sheetName val="RestauranteLevantamento"/>
      <sheetName val="Seleção (2)"/>
      <sheetName val="Composição Patrimonial (2)"/>
      <sheetName val="1. Mapa Movimentação - Moët"/>
      <sheetName val="P1 Resumo dos Saldos "/>
      <sheetName val="P2 Mapa Imobilizado-Fortuna"/>
      <sheetName val="P2.2 Imob em Andamento Fortuna"/>
      <sheetName val="P3 Mapa Imobilizado-Luz"/>
      <sheetName val="P2.1 PAS de Depreciação-Fortuna"/>
      <sheetName val="P3.1 PAS de Depreciação-Luz"/>
      <sheetName val="P2.3 Teste Sdo Inicial Fortuna"/>
      <sheetName val="P3.2 Teste Saldo Inicial Luz"/>
      <sheetName val="P2.4 Teste Adições Fortuna"/>
      <sheetName val="P3.3 Teste Adições Luz"/>
      <sheetName val="P4 Teste de Baixas"/>
      <sheetName val="P5 Analitico Depreciação"/>
      <sheetName val="(0) Resumo"/>
      <sheetName val="(1) Mapa de Imobilizado "/>
      <sheetName val="(2) Mapa de depreciação"/>
      <sheetName val="(3) Análise de variação"/>
      <sheetName val="(4) Pas de Depreciação"/>
      <sheetName val="(5) IPE"/>
      <sheetName val="(5.1) IPE Adição"/>
      <sheetName val="(6) Teste de adição"/>
      <sheetName val="(8) Provisão SBC"/>
      <sheetName val="1.Resumo"/>
      <sheetName val="Mapa de Imobilizado "/>
      <sheetName val="NE - 31-12-2010"/>
      <sheetName val="Resumo ajuste sobre Laudo Av"/>
      <sheetName val="Ajuste no Laudo de Avaliação"/>
      <sheetName val="Composição-Deprec. Avaliados"/>
      <sheetName val="Laudo de Avaliação 1981"/>
      <sheetName val="NE Trans. não envolvendo caixa"/>
      <sheetName val="Devolução"/>
      <sheetName val="Seleção - adição"/>
      <sheetName val="Recálculo Depreciação"/>
      <sheetName val="Relatório patrimonial 31.12"/>
      <sheetName val="NE 31DEZ2013"/>
      <sheetName val="Teste de aquisições"/>
      <sheetName val="CSLL PPC Márcio"/>
      <sheetName val="Mapa de imobilizado - PPC"/>
      <sheetName val="P3-Movimentação"/>
      <sheetName val="P4-Overall"/>
      <sheetName val="P5-Parâmetro"/>
      <sheetName val="P6-Adições"/>
      <sheetName val="P7-Baixas"/>
      <sheetName val="P8-Bonus"/>
      <sheetName val="Ativos ALBACORA 12-06"/>
      <sheetName val="P6-Parâmetro"/>
      <sheetName val="P7-Adição"/>
      <sheetName val="P8-Baixa"/>
      <sheetName val="P1 _ Sumário "/>
      <sheetName val="P2 _ Lead"/>
      <sheetName val="P3 _ Adição Imobilizado"/>
      <sheetName val="P4 _ Vouching"/>
      <sheetName val="P5 _ Mutação do Imobilizado"/>
      <sheetName val="P6 _ Global de depreciação"/>
      <sheetName val="P7 _ Parâmetro"/>
      <sheetName val="P5 - Mutação do Imobilizado"/>
      <sheetName val="P6 - Global de depreciação"/>
      <sheetName val="P7 - Parâmetro"/>
      <sheetName val="Mov Imobilizado (31.12.2008)"/>
      <sheetName val="Vouching"/>
      <sheetName val="Overall Depreciação(31.12.2008)"/>
      <sheetName val="Para Referência Report"/>
      <sheetName val="Global de Depre_311009"/>
      <sheetName val="Recálculo da Exaustão"/>
      <sheetName val="100%_Depreciados_311009"/>
      <sheetName val="100%_Depreciados_300909"/>
      <sheetName val="Global de Depre_300609"/>
      <sheetName val="100%_Depreciados_300609"/>
      <sheetName val="Global de Depre_310309"/>
      <sheetName val="100%_Depreciados_310309"/>
      <sheetName val="Saldo de Abertura"/>
      <sheetName val="Adiantamentos a Fornecedores"/>
      <sheetName val="Global de Depre_300909"/>
      <sheetName val="Global depreciação 30.04.08"/>
      <sheetName val="Teste detalhe de adições Abr08"/>
      <sheetName val="Base de seleção Adi. Imo. 31.10"/>
      <sheetName val="Teste detalhe de adições Out08"/>
      <sheetName val="Base seleção dez.08"/>
      <sheetName val="Teste detalhe de adições Dez08"/>
      <sheetName val="Teste de Detalhe_132108"/>
      <sheetName val="Global de Depre_31122009"/>
      <sheetName val="100% Depreciados_311209"/>
      <sheetName val="Voucher - Adições Imob."/>
      <sheetName val="Detalhe de Depreciação"/>
      <sheetName val="Cálculo_Amostra Voucher"/>
      <sheetName val="Seleção fisica lojas"/>
      <sheetName val="TCalc"/>
      <sheetName val="Voucher de Adições Imobilizado"/>
      <sheetName val="Detalhe Despesa com Deprecião"/>
      <sheetName val="Plan2 (2)"/>
      <sheetName val="2. Intangivel"/>
      <sheetName val="4.1. PAS Depreciação"/>
      <sheetName val="Threshold"/>
      <sheetName val="Rollfoward Procedures 30.09.10"/>
      <sheetName val="PAS Depreciação_2010"/>
      <sheetName val="Teste de Controle e Adições"/>
      <sheetName val="ODI jan"/>
      <sheetName val="ODI fev"/>
      <sheetName val="ODI mar"/>
      <sheetName val="TRANSF. para Imob. em Serviço"/>
      <sheetName val="BAIXAS Imob. Serviço"/>
      <sheetName val="Log File imob curso"/>
      <sheetName val="Seleção imob curso"/>
      <sheetName val="Log File matl dep"/>
      <sheetName val="Seleção matl dep"/>
      <sheetName val="Log File comp em and"/>
      <sheetName val="Seleção compras em andam"/>
      <sheetName val="Mvt Imobilizado"/>
      <sheetName val="PPC Depreciação"/>
      <sheetName val="ShellsolD60"/>
      <sheetName val="DAAM - 5440"/>
      <sheetName val="Mapa Imobilizado NG + UCE"/>
      <sheetName val="Mapa NG - Cindido"/>
      <sheetName val="Mapa Imobilizado UPA"/>
      <sheetName val="Mapa Diferido - UPA"/>
      <sheetName val="Baixa Reavaliação"/>
      <sheetName val="Depreciaçã - Entre Safra - NG"/>
      <sheetName val="Parâmetro NG"/>
      <sheetName val="Parâmetro UPA"/>
      <sheetName val="Mapa de imobilizado e PAS 30.11"/>
      <sheetName val="Mapa de imobilizado e PAS 31.12"/>
      <sheetName val="Teste de Adição "/>
      <sheetName val="Parâmetro 31.11"/>
      <sheetName val="Parâmetro 31.12"/>
      <sheetName val="Mapa de imobilizado e PAS"/>
      <sheetName val="Mapa de imobilizado e PAS (2)"/>
      <sheetName val="Integridade Imobilizado"/>
      <sheetName val="Mapa Imobilizado - Dez (2)"/>
      <sheetName val="Mapa Imobilizado - Dez"/>
      <sheetName val="Mapa Imobilizado - Set"/>
      <sheetName val="Determinação de Amostras"/>
      <sheetName val="Suporte NE Imobilizado"/>
      <sheetName val="Mapa de Mov. BRGAAP"/>
      <sheetName val="Mapa de Mov. Fiscal"/>
      <sheetName val="Para Ref. NE"/>
      <sheetName val="Deprec. Leasing 2007"/>
      <sheetName val="Para Ref. Rel."/>
      <sheetName val="Mapa de Mov. Imob."/>
      <sheetName val="Apropriações ao Custo - Out"/>
      <sheetName val="Mapa 31.08.02"/>
      <sheetName val="P3. Composição 31.12.2008"/>
      <sheetName val="P4. Teste de Saldo Inicial"/>
      <sheetName val="P5. Intangível Software"/>
      <sheetName val="NOTES "/>
      <sheetName val="2. Mapa Movimentação"/>
      <sheetName val="3. Teste de Adição 30.09"/>
      <sheetName val="3.1 Teste de Adição 31.12"/>
      <sheetName val="4. PAS Deprecição"/>
      <sheetName val="CFLOW"/>
      <sheetName val="Imob. em Andamento - SI"/>
      <sheetName val="Mov_Ações"/>
      <sheetName val="P1. Movimentação"/>
      <sheetName val="P2.Teste de Adição"/>
      <sheetName val="P3. Registro de Imóveis"/>
      <sheetName val="P4. Investimentos"/>
      <sheetName val="Sumary of tests"/>
      <sheetName val="P1 - Resumo dos Saldos"/>
      <sheetName val="P2 - Mapa do Imobilizado"/>
      <sheetName val="P3 - PAS de Depreciação 31.08"/>
      <sheetName val="P3.1 - Depreciação 31.12"/>
      <sheetName val="P4 - Frota CT Rental 31.08"/>
      <sheetName val="P4.1 - Frota CT Rental 31.12"/>
      <sheetName val="P5 - Frota CMT 31.08"/>
      <sheetName val="P7 - Teste de Baixas"/>
      <sheetName val="P8 - Saldo Frota CT 30.09"/>
      <sheetName val="P8.1 - Saldo Frota CT 31.12"/>
      <sheetName val="P9 - Teste Receita Frota"/>
      <sheetName val="Quadro Imobilizado"/>
      <sheetName val="Analíse de Impairment"/>
      <sheetName val="Teste custo imoveis e terreno"/>
      <sheetName val="P2.1- Para Ref Pacote"/>
      <sheetName val="P3-Mapa Movimentação BR"/>
      <sheetName val="P4-PAS Depreciação - BR"/>
      <sheetName val="P5-Mapa Movimentação IFRS"/>
      <sheetName val="P6-Cálculo Depreciação -IFRS"/>
      <sheetName val="P7-Teste SI"/>
      <sheetName val="P8-Teste Adição"/>
      <sheetName val="P9-Composição das adições"/>
      <sheetName val="P10-LOG ACL SI"/>
      <sheetName val="P11-Taxas IFRS"/>
      <sheetName val="P2. Mapa Intangível"/>
      <sheetName val="P3. PAS Amort. e Depreciação"/>
      <sheetName val="P4. Aging Imob. em Andamento"/>
      <sheetName val="5. Adições"/>
      <sheetName val="6. Análise de Variação"/>
      <sheetName val="P7. DAAM"/>
      <sheetName val="P Ref. Relatório"/>
      <sheetName val="P1-Rollforward"/>
      <sheetName val="P2-Análise de Variação"/>
      <sheetName val="P5-Teste de Saldo Inicial"/>
      <sheetName val="P6-Teste de Adição"/>
      <sheetName val="P7-Máquinas em Locação"/>
      <sheetName val="P2-Mapa do Imobilizado"/>
      <sheetName val="P3-PAS Depreciação"/>
      <sheetName val="P4-Teste de Saldo Inicial"/>
      <sheetName val="P5-Teste de Adição"/>
      <sheetName val="P6-Máquinas em Locação"/>
      <sheetName val="Threshold PAS"/>
      <sheetName val="P1.Procedimentos"/>
      <sheetName val="P2.Mapa do Imobilizado"/>
      <sheetName val="P3.PAS de Depreciação"/>
      <sheetName val="P5. Maquinas em Locação"/>
      <sheetName val="CNT"/>
      <sheetName val="Cogen"/>
      <sheetName val="Receita &amp; Lucro Bruto Loja"/>
      <sheetName val="U.S. Targeted Investors"/>
      <sheetName val="Details"/>
      <sheetName val="1. Teste de Inspeção "/>
      <sheetName val="1.1 Teste de Inspeção"/>
      <sheetName val="2.Mapa de movimentação"/>
      <sheetName val="3. Depreciação"/>
      <sheetName val="AJE"/>
      <sheetName val="budget+act 18-19"/>
      <sheetName val="budget CC 19-20"/>
      <sheetName val="actual"/>
      <sheetName val="perex"/>
      <sheetName val="resumo por fornec"/>
      <sheetName val="Ledger 2019-2020"/>
      <sheetName val="classif.despesa"/>
      <sheetName val="Arred"/>
      <sheetName val="conta"/>
      <sheetName val="cadastro"/>
      <sheetName val="Finder"/>
      <sheetName val="c01"/>
      <sheetName val="bpl"/>
      <sheetName val="Revisão de Vida Útil"/>
      <sheetName val="Params"/>
      <sheetName val="Output Apresentação"/>
      <sheetName val="Fixed Assets"/>
      <sheetName val="VMB"/>
      <sheetName val="G2TempSheet"/>
      <sheetName val="LGEKS"/>
      <sheetName val=" Fluxo"/>
      <sheetName val="Sample_Size"/>
      <sheetName val="Teste_Detalhes"/>
      <sheetName val="Global_Depreciação"/>
      <sheetName val="Controle_Patrimonial"/>
      <sheetName val="Nota_explicativa"/>
      <sheetName val="Movimentação_(2009)"/>
      <sheetName val="Teste_de_saldo_inicial"/>
      <sheetName val="PAS_de_Depreciação"/>
      <sheetName val="Teste_Adição"/>
      <sheetName val="Teste_Baixa"/>
      <sheetName val="Comp__Equip__Deposito"/>
      <sheetName val="TO_DO"/>
      <sheetName val="Cont__Patrimonial"/>
      <sheetName val="Seleção_Adição"/>
      <sheetName val="Composição_Intangível"/>
      <sheetName val="Depreciação_Global"/>
      <sheetName val="Resumo_dos_Riscos"/>
      <sheetName val="Safra_Cana"/>
      <sheetName val="Global_Exaustão"/>
      <sheetName val="Teste_de_Depreciação"/>
      <sheetName val="Teste_de_Adições"/>
      <sheetName val="Teste_Vasilhames"/>
      <sheetName val="Classes_ANP"/>
      <sheetName val="Teste_de_Baixas"/>
      <sheetName val="Rollforward_Imobilizado"/>
      <sheetName val="Movimentação_do_Imobilizado"/>
      <sheetName val="Composição_das_Adições"/>
      <sheetName val="Inspeção_física"/>
      <sheetName val="At__Permanente_-_Dez_-_03"/>
      <sheetName val="Mapa_Movimentação1"/>
      <sheetName val="Cálculo_Depreciação"/>
      <sheetName val="Composição_(PPC)"/>
      <sheetName val="Teste_Adições1"/>
      <sheetName val="Teste_Baixas"/>
      <sheetName val="Mapa_de_Movimentação"/>
      <sheetName val="Comp__Imob__09-01"/>
      <sheetName val="Comp__Imóveis"/>
      <sheetName val="Cálculo_de_Depreciação"/>
      <sheetName val="Teste_Saldo_Incial"/>
      <sheetName val="Det_dos_Parâmetros"/>
      <sheetName val="Log_SI"/>
      <sheetName val="mapa_de_imobilizado_(DEZ)"/>
      <sheetName val="global_de_depreciação_(DEZ)"/>
      <sheetName val="Mapa_Mov_Imob_(OUT)"/>
      <sheetName val="Teste_Depreciação_(OUT)"/>
      <sheetName val="Linhas_Telefônicas_(OUT)"/>
      <sheetName val="Saldo_inicial"/>
      <sheetName val="Mapa_de_Movimentação_31_08_03"/>
      <sheetName val="Teste_de_Adições_"/>
      <sheetName val="Nota_Explic"/>
      <sheetName val="PAS_Depreciação1"/>
      <sheetName val="Direito_Uso_Lavra"/>
      <sheetName val="Analise_IPC"/>
      <sheetName val="Teste_sdo_inicial_e_adições"/>
      <sheetName val="Command_Log"/>
      <sheetName val="Calculo_Deprec_"/>
      <sheetName val="Teste_Implantação_Sistema"/>
      <sheetName val="Mov__Imob_"/>
      <sheetName val="População_adições"/>
      <sheetName val="RG_Imobilizado"/>
      <sheetName val="Mapa_YKK_31_08"/>
      <sheetName val="PAS_Deprec__31_08"/>
      <sheetName val="Inspeção_Fisica"/>
      <sheetName val="Mapa_Mov_-_Imob"/>
      <sheetName val="Cálculo_Global_de_Deprec_"/>
      <sheetName val="Imoveis_-_Não_Operacional"/>
      <sheetName val="Mapa_Imob_"/>
      <sheetName val="Cálc__Deprec_"/>
      <sheetName val="Custo_X_Deprec_"/>
      <sheetName val="Direito_de_Uso_de_Lavra"/>
      <sheetName val="Consol_Geral"/>
      <sheetName val="Cons__Normal"/>
      <sheetName val="Cons_IPC"/>
      <sheetName val="Cálc_Global_DeprecX"/>
      <sheetName val="Insp_fís-baixas"/>
      <sheetName val="mOVIMENTAÇÃO_(PPC)"/>
      <sheetName val="Cálc__Global_de_Deprec_"/>
      <sheetName val="Mapa_Imob_2000"/>
      <sheetName val="Máq_MóveisFINAL"/>
      <sheetName val="Equip_Ferram_FINAL"/>
      <sheetName val="Equip_CampoFINAL"/>
      <sheetName val="Eq_Máq_MóveisFINAL"/>
      <sheetName val="Equip_VeículosFINAL"/>
      <sheetName val="Mapa_Imob"/>
      <sheetName val="Saldo_Residual"/>
      <sheetName val="Consolidado_Imobilizado"/>
      <sheetName val="Credi_21"/>
      <sheetName val="Confronto_Controle_Patrim"/>
      <sheetName val="Teste_Detalhe"/>
      <sheetName val="Teste_deprec_exaust"/>
      <sheetName val="Teste_taxas_depreciacao"/>
      <sheetName val="Resumo_Lead"/>
      <sheetName val="Mapa_Mov__Reavaliação"/>
      <sheetName val="Teste_de_adição"/>
      <sheetName val="Adto__a_fornecedor"/>
      <sheetName val="Abertura_transf__31_10_07"/>
      <sheetName val="Mapa_Mov__Imobilizado"/>
      <sheetName val="PAS_-_Depreciação_BRGAAP"/>
      <sheetName val="Teste_Saldo_Inicial"/>
      <sheetName val="Depreciação_IFRS"/>
      <sheetName val="PAS_-_Depreciação"/>
      <sheetName val="PAS_-_Depreciação_IFRS"/>
      <sheetName val="IFRS_31-12"/>
      <sheetName val="IFRS_30-11"/>
      <sheetName val="Mapa_Imobilizado_(PPC)"/>
      <sheetName val="PAS_Diferido"/>
      <sheetName val="Parâmetro_Diferido"/>
      <sheetName val="Adições_Imobilizado"/>
      <sheetName val="Teste_Complementar"/>
      <sheetName val="Mapa_Imobilizado_{ppc}"/>
      <sheetName val="Teste_Adições_"/>
      <sheetName val="Contabilização_PIS"/>
      <sheetName val="mp__mov__31_12_{ppc}"/>
      <sheetName val="PAS_depr__31_12"/>
      <sheetName val="depr__detalhes"/>
      <sheetName val="teste_SI_31_12_01"/>
      <sheetName val="teste_adic__31_12"/>
      <sheetName val="log_adic"/>
      <sheetName val="Threshold_Calc"/>
      <sheetName val="Mapa_Mov__Jan__a_Dez_2005"/>
      <sheetName val="Teste_Saldo_Inicial_Imob_"/>
      <sheetName val="PAS_Deprec__Imob__Rodov_"/>
      <sheetName val="PAS_Deprec__Demais_Itens"/>
      <sheetName val="saldo_inicial_"/>
      <sheetName val="Cálculo_Parâmetro_R_0,7"/>
      <sheetName val="Níveis_Parâmetro"/>
      <sheetName val="Ativo_Imobil__Depr__{PPC}"/>
      <sheetName val="PAS_Deprec__Rodovias"/>
      <sheetName val="Mapa_{ppc}"/>
      <sheetName val="Mapa_Diferido"/>
      <sheetName val="Selecionados_SI_imobilizado_Bar"/>
      <sheetName val="Mapa_Mov__e_PAS_Deprec"/>
      <sheetName val="Mapa_diferido_{ppc}"/>
      <sheetName val="PAS_Depreciação_e_amortização"/>
      <sheetName val="Log_Adição_e_Saldo_Inicial"/>
      <sheetName val="Comp_Imobilizado_31_03_08_"/>
      <sheetName val="Mapa_de_Imobilizado"/>
      <sheetName val="Obras_em_Andamento_Período"/>
      <sheetName val="Obras_em_Andamento_Total"/>
      <sheetName val="Abertura_por_Unidade"/>
      <sheetName val="Imobilizado_em_Andto_"/>
      <sheetName val="Mapa_mov_e_PAS_Depreciação"/>
      <sheetName val="Resultado_exercício"/>
      <sheetName val="Evolução_Custo_e_Depreciação"/>
      <sheetName val="Movimentação_CBB"/>
      <sheetName val="Teste_adicoes-baixas-transf"/>
      <sheetName val="Prov__Perd_{PPC}"/>
      <sheetName val="Mapa_Mov__OUT_2000"/>
      <sheetName val="Mapa_Mov__DEZ_2001"/>
      <sheetName val="NE_e_base_DOAR"/>
      <sheetName val="Mapa_Imob__e_Depr__Acum_{ppc}"/>
      <sheetName val="Seleção_Adições_Imobilizado"/>
      <sheetName val="Log_Adições1"/>
      <sheetName val="Seleção_Saldo_Inicial_Imobiliza"/>
      <sheetName val="Log_Saldo_Inicial"/>
      <sheetName val="Summary_Page"/>
      <sheetName val="Abertura_Lead"/>
      <sheetName val="Resumo_Ajustes"/>
      <sheetName val="P3_Mapa_EMS_-_2006"/>
      <sheetName val="Base_DOAR"/>
      <sheetName val="P11_Imob_andto_EMS"/>
      <sheetName val="P1_Mapa_EMS_-_2004"/>
      <sheetName val="P2_Mapa_EMS_-_2005"/>
      <sheetName val="P4_Mapa_Nat_-_2004"/>
      <sheetName val="P5_Mapa_Nat_-_2005"/>
      <sheetName val="P6_Mapa_Nat_-_2006"/>
      <sheetName val="P7_Mapas_Sigma"/>
      <sheetName val="P8_Saldo_Inicial"/>
      <sheetName val="P9_Deprec_Saldo_Inicial"/>
      <sheetName val="P10_Teste_de_Adiçoes"/>
      <sheetName val="P12_Paralisados"/>
      <sheetName val="P13_Teste_de_Baixas"/>
      <sheetName val="Cálculo_Parâmetro_-_2004"/>
      <sheetName val="Cálculo_Parâmetro_-_2005_"/>
      <sheetName val="Cálculo_Parâmetro_-_2006"/>
      <sheetName val="Mapa_de_Movimentação_2007"/>
      <sheetName val="PAS_Depreciação__31_12_07"/>
      <sheetName val="Cálculo_Deprec_Imobiliz_Andam"/>
      <sheetName val="1__Mapa_movimentação"/>
      <sheetName val="2_1-_Teste_Adição_31_12"/>
      <sheetName val="2_2-_Teste_Adição_31_10"/>
      <sheetName val="3_1-_Teste_depreciação_31_12"/>
      <sheetName val="3_2-_Teste_depreciação_31_10"/>
      <sheetName val="4__Teste_Baixa"/>
      <sheetName val="PAS_-_Depreciação_-_dez"/>
      <sheetName val="Teste_de_Adições_dez_04"/>
      <sheetName val="Teste_de_Adições_out_04"/>
      <sheetName val="PAS_-_Depreciação_-_out"/>
      <sheetName val="Razão_Depreciação_Diferido"/>
      <sheetName val="Ajuste_-_Deprec__Software"/>
      <sheetName val="Adições_31_10"/>
      <sheetName val="Adições_31_12"/>
      <sheetName val="PAS_-_Depreciação_31_12"/>
      <sheetName val="Ajuste_-_Deprec__Software_31_12"/>
      <sheetName val="Teste_de_Adições_31_12"/>
      <sheetName val="Teste_de_Baixas_31_12"/>
      <sheetName val="PAS_-_Depreciação_31_10"/>
      <sheetName val="Ajuste_-_Deprec__Software_31_10"/>
      <sheetName val="Imobilizado_-_PPC"/>
      <sheetName val="Teste_Depreciação"/>
      <sheetName val="Teste_Adições_Set-02"/>
      <sheetName val="Teste_Adições_Dez-02"/>
      <sheetName val="Log_Adições_Dez-02"/>
      <sheetName val="População_Set-02"/>
      <sheetName val="Log_Seleção_Set-02"/>
      <sheetName val="Mapa_CBMP"/>
      <sheetName val="PAS_Depreciação_CBMP"/>
      <sheetName val="Adições_CBMP"/>
      <sheetName val="Adição_Imob_Andamento_CBMP"/>
      <sheetName val="Adição_POS_CBMP"/>
      <sheetName val="Inspeção_física_POS"/>
      <sheetName val="Mapa_Servinet"/>
      <sheetName val="PAS_Depreciação_Servinet"/>
      <sheetName val="Adições_Servinet"/>
      <sheetName val="Adição_Veiculos_Servinet"/>
      <sheetName val="Análise_de_Variação"/>
      <sheetName val="Provisão_perda_POS_2005"/>
      <sheetName val="Adições_POS"/>
      <sheetName val="Teste_Adição_31_12_2007"/>
      <sheetName val="Teste_Adição_31_10_2007"/>
      <sheetName val="Teste_depreciação_31_12_2007"/>
      <sheetName val="Teste_depreciação_31_10_2007"/>
      <sheetName val="{PPC}_Mapa"/>
      <sheetName val="PAS_Maq__Reavaliadas"/>
      <sheetName val="PAS_Edificios_Reavaliados"/>
      <sheetName val="PAS_depreciação_30_09_07"/>
      <sheetName val="Controle_Andamento"/>
      <sheetName val="Teste_de_Adição_30_09_07"/>
      <sheetName val="Mapa_Imobilizado_e_Calc_Deprec_"/>
      <sheetName val="Movto_Imobilizado_311206"/>
      <sheetName val="Imóveis_destinados_venda"/>
      <sheetName val="Teste_Laudo_de_Reavaliação"/>
      <sheetName val="Laudo_Maq_e_Terrenos_{PPC}"/>
      <sheetName val="Laudo_Edifícios_{PPC}"/>
      <sheetName val="Teste_S__Inicial"/>
      <sheetName val="Teste_Imob__Andamento"/>
      <sheetName val="Roll_Forward"/>
      <sheetName val="Baixas_Imobilizado"/>
      <sheetName val="Teste_Construções_31_12_07"/>
      <sheetName val="PAS_depreciação_31_12_07"/>
      <sheetName val="Nota_Explicativa_31_12"/>
      <sheetName val="Mapa_e_PAS_Deprec_3110"/>
      <sheetName val="Mapa_de_movimentação_31_12"/>
      <sheetName val="Tubrasil_-_integ__capital"/>
      <sheetName val="Reavaliação_31_12"/>
      <sheetName val="Imb__Andamento_31_12"/>
      <sheetName val="Imob__Andamento_{PPC}_31_10"/>
      <sheetName val="jan_a_set_06"/>
      <sheetName val="NE_Imobilizado"/>
      <sheetName val="NE_Reaval_"/>
      <sheetName val="Mapa_Resumo_31_12"/>
      <sheetName val="Var__Saldos"/>
      <sheetName val="Reav__Imobiliz"/>
      <sheetName val="Mapa_Resumo_30_09"/>
      <sheetName val="Adições_3009"/>
      <sheetName val="NE_05"/>
      <sheetName val="Mapa_de_Imobilizado_{ppc}"/>
      <sheetName val="Tx__Deprec__Imobil__31_12"/>
      <sheetName val="Taxas_Depreciação_Imobilizado"/>
      <sheetName val="PAS_Ágio_31_12"/>
      <sheetName val="PAS_Ágio_30_09"/>
      <sheetName val="Teste_das_Adições"/>
      <sheetName val="Cálculo_Parâmetro"/>
      <sheetName val="Invest__Futuros_{ppc}"/>
      <sheetName val="{ppc}_Mapa_Mov_Imob_30_06_07"/>
      <sheetName val="{ppc}_Mapa_Depreciação_30_06_07"/>
      <sheetName val="Cálc__Global_Deprec__Pavim_"/>
      <sheetName val="Taxas_de_Deprec__Calculada"/>
      <sheetName val="{ppc}Mapa_Mov_Imob_31_12_07"/>
      <sheetName val="{ppc}Mapa_Depreciação_31_12_07_"/>
      <sheetName val="Cálc__Global_Depr__Pavim_30_06"/>
      <sheetName val="Cálc__Global_Depr__Pavim_31_12"/>
      <sheetName val="Taxa_Deprec__Calculada"/>
      <sheetName val="P1_Base_DOAR"/>
      <sheetName val="P2_Programa"/>
      <sheetName val="P3_Mapa_EMS"/>
      <sheetName val="P4_Mapa_Nat"/>
      <sheetName val="P5_Mapas_Sigma"/>
      <sheetName val="P6_Imob_andto_EMS"/>
      <sheetName val="P7_Teste_Saldo_Inicial"/>
      <sheetName val="P8_Teste_de_Adiçoes"/>
      <sheetName val="P9_Paralisados"/>
      <sheetName val="P10_Teste_de_Baixas"/>
      <sheetName val="PPC_Mapa_Imobilizado"/>
      <sheetName val="Teste_de_detalhe"/>
      <sheetName val="Mapa_IAS"/>
      <sheetName val="P13_Inventário"/>
      <sheetName val="Prov__Veículo"/>
      <sheetName val="Mapa_de_Movim_"/>
      <sheetName val="Excess_Calc"/>
      <sheetName val="Mapa_de_Movim__(Diferido)"/>
      <sheetName val="ICMS,_PIS_COFINS_Imob_"/>
      <sheetName val="Calc__Parâmetro"/>
      <sheetName val="Leasing_(2)"/>
      <sheetName val="Imobilizado_em_andamento_31_12"/>
      <sheetName val="Propriedades_Rurais"/>
      <sheetName val="Mapa_Imobilizado_31_10_e_31_12"/>
      <sheetName val="Mapa_Imob__IPC90_31_10_E_31_12"/>
      <sheetName val="PAS_-_Depreciação_31_10_e_31_12"/>
      <sheetName val="Teste_Adição_31_10_08"/>
      <sheetName val="Teste_Saldo_Inicial_31_12_07"/>
      <sheetName val="Adiantamentos_31_10_08"/>
      <sheetName val="Mapa_Imobilizado_31_10_08"/>
      <sheetName val="Mapa_Imobilizado_IPC90_31_10_08"/>
      <sheetName val="PAS_-_Depreciação_31_10_08"/>
      <sheetName val="Mapa_Imobilizado_IPC90_30_09_08"/>
      <sheetName val="Níveis_Parâmetro_(2)"/>
      <sheetName val="Sel__Imobilizado_-Saldo_Inicial"/>
      <sheetName val="Imobilizado_-_Adições"/>
      <sheetName val="Mapa_Movi_"/>
      <sheetName val="Mapa_Imobilizado_-_31_10"/>
      <sheetName val="Mapa_Diferido_-_31_10"/>
      <sheetName val="Mapa_-_31_12"/>
      <sheetName val="Diferido_-_31_12"/>
      <sheetName val="Resultado_CC"/>
      <sheetName val="Roolforward_Teste_31_12_2007"/>
      <sheetName val="Movimentação_Imobilizado1"/>
      <sheetName val="Mapa_e_PAS_Depreciação"/>
      <sheetName val="Mapa_Vila_Mariana"/>
      <sheetName val="Mapa_Rio_de_Janeiro"/>
      <sheetName val="Mapa_Manaus"/>
      <sheetName val="Mapa_MG"/>
      <sheetName val="PAS_Deprec__-_MG_1203"/>
      <sheetName val="Mapa_SP"/>
      <sheetName val="PAS_Deprec__-_SP_12_03"/>
      <sheetName val="Teste_de_adição_FMG"/>
      <sheetName val="Teste_de_Saldo_Inicial_FSP"/>
      <sheetName val="Teste_de_Saldo_InicialFMG"/>
      <sheetName val="Bens_Penhorados"/>
      <sheetName val="Nota_Explicativa_-_Reavaliação"/>
      <sheetName val="Nota_Explicativa_-_Reavalia_(2)"/>
      <sheetName val="Nota_do_Relatório"/>
      <sheetName val="Análise_variação_30_09"/>
      <sheetName val="Mapa_de_Movimentação_Julho_09"/>
      <sheetName val="PAS_Depreciação_2009"/>
      <sheetName val="Teste_adições_2009"/>
      <sheetName val="Teste_baixas_2009"/>
      <sheetName val="Base_Ajuste_leasing_set08"/>
      <sheetName val="Base_total_leasing"/>
      <sheetName val="Tabela_DTT"/>
      <sheetName val="Log_ACL"/>
      <sheetName val="P1_-_Lead"/>
      <sheetName val="P2_-_Composição"/>
      <sheetName val="P3_-_Teste"/>
      <sheetName val="P4_-_Log"/>
      <sheetName val="P2_-_Mapa_de_Movimentação"/>
      <sheetName val="P3_-_Testes_-_31_12_2008"/>
      <sheetName val="P4_-_Composição"/>
      <sheetName val="P5_-_Teste"/>
      <sheetName val="P6_-_Log"/>
      <sheetName val="Totalmente_Deprec"/>
      <sheetName val="Deprec_TRJ"/>
      <sheetName val="Deprec_TES"/>
      <sheetName val="BIA_TRJ"/>
      <sheetName val="BIA_TES"/>
      <sheetName val="Adições_TRJ"/>
      <sheetName val="Adições_TES"/>
      <sheetName val="Mov_"/>
      <sheetName val="Prog_"/>
      <sheetName val="An_Var_"/>
      <sheetName val="Txs_Depr_"/>
      <sheetName val="Depr_"/>
      <sheetName val="NBT_Lic"/>
      <sheetName val="Mat_"/>
      <sheetName val="Aj_Benf_"/>
      <sheetName val="Tco-Depr_AC"/>
      <sheetName val="Tgo-Depr_AC"/>
      <sheetName val="Tmt-Depr_AC"/>
      <sheetName val="Tms-Depr_AC"/>
      <sheetName val="Tro-Depr_AC"/>
      <sheetName val="Tac-Depr_AC"/>
      <sheetName val="Nbt-Depr_AC"/>
      <sheetName val="Relat_"/>
      <sheetName val="NBT_Amort_"/>
      <sheetName val="Tco-Ad-reclas_"/>
      <sheetName val="Tgo-Ad-recl_"/>
      <sheetName val="Tmt-Ad-recl_"/>
      <sheetName val="Tac-Ad-recl_"/>
      <sheetName val="Tro-Ad-recl_"/>
      <sheetName val="Tms-Ad-recl_"/>
      <sheetName val="Nbt-Ad-recl_"/>
      <sheetName val="IP-Ad-recl_"/>
      <sheetName val="Mov_por_empresa"/>
      <sheetName val="Mov__por_grupo"/>
      <sheetName val="Abertura_NBT"/>
      <sheetName val="Mapa_Mov__AGO_"/>
      <sheetName val="Teste_de_Baixa"/>
      <sheetName val="Depreciação_AGO_"/>
      <sheetName val="Mapa_de_Movimentação_30_11"/>
      <sheetName val="PAS_-_Depreciação_30_11"/>
      <sheetName val="Depreciação_Software_30_11"/>
      <sheetName val="Teste_de_Saldo_Inicial_30_11"/>
      <sheetName val="Plan_Movimentação"/>
      <sheetName val="Parâmetro_Deprec"/>
      <sheetName val="Calculo_Deprec_TRJ"/>
      <sheetName val="Mapa_Imobilizado_custo)"/>
      <sheetName val="Mapa_DTT"/>
      <sheetName val="Deprec__DTT"/>
      <sheetName val="Adições_Dez-06"/>
      <sheetName val="_Baixas_Dez-06"/>
      <sheetName val="Mapa_Movimentação_-_IG_Brasil"/>
      <sheetName val="PAS_Depreciação_-_IG_Brasil"/>
      <sheetName val="Mapa_do_Imobilizado"/>
      <sheetName val="Teste_de_Obras_em_andamento"/>
      <sheetName val="Mapa_do_Diferido"/>
      <sheetName val="Teste_Adições_Diferido"/>
      <sheetName val="P1_Lead"/>
      <sheetName val="P2_Mapa_Mov__Abrapp_Dez06"/>
      <sheetName val="P3_Mapa_Mov__Icss_Dez06"/>
      <sheetName val="P4_Mapa_Mov__Sindapp_Dez06"/>
      <sheetName val="P5_Cálculo_Depr__Abrapp_Dez06"/>
      <sheetName val="Mapa_Mov__Icss_Nov06"/>
      <sheetName val="Mapa_Mov__Sindapp_Nov06"/>
      <sheetName val="Mapa_Mov__Abrapp_Nov06"/>
      <sheetName val="Cálculo_Depr__Abrapp_Nov06"/>
      <sheetName val="Teste_Adição_Abrapp_Nov06"/>
      <sheetName val="Mapa_de_Movimentação_2009"/>
      <sheetName val="Análise_conta_transitória"/>
      <sheetName val="P2_-_Sumário"/>
      <sheetName val="P3-Mapa_Imobilizado_Consolidado"/>
      <sheetName val="P4-PAS_depreciação"/>
      <sheetName val="P5-Mapa_Imobilizado_São_Paulo"/>
      <sheetName val="P6-Mapa_Imobilizado_Manaus"/>
      <sheetName val="P7-Mapa_Imobilizado_MTD"/>
      <sheetName val="P8_-_Variação_Cambial_Adto_"/>
      <sheetName val="teste_saldo_inici_"/>
      <sheetName val="Rede_de_Cabos"/>
      <sheetName val="Mapa_Imobilizado_Relatório"/>
      <sheetName val="PAS_Decoders"/>
      <sheetName val="Depr__Reav__2005_-_Máquinas"/>
      <sheetName val="Deprec__de_Máq__Não_Reavaliadas"/>
      <sheetName val="Prédios_reavaliados"/>
      <sheetName val="PROJETOS_-_2006"/>
      <sheetName val="Mapa_de_Movimentação_{PPC}"/>
      <sheetName val="Teste_de_Movimentações"/>
      <sheetName val="Comp_Imobilizado_Andamento"/>
      <sheetName val="Abertura_relatório"/>
      <sheetName val="Mapa_de_Movimentação_PPC"/>
      <sheetName val="Mapa_de_Movimentação{PPC}"/>
      <sheetName val="Imob_em_Andamento"/>
      <sheetName val="Comp__Imobil_em_Andto"/>
      <sheetName val="Log_ACL-Inspeção_Física"/>
      <sheetName val="Projetos_em_andamento"/>
      <sheetName val="Mapa_de_Movimentação_30_06"/>
      <sheetName val="PAS_Depreciação_30_06_04"/>
      <sheetName val="Teste_Adições_Imob_em_Andamento"/>
      <sheetName val="Mapa_de_movimentacao_31_12_03"/>
      <sheetName val="PAS_Depreciação_31_12_03"/>
      <sheetName val="Teste_de_adição_e_baixas"/>
      <sheetName val="Penhora_Abril"/>
      <sheetName val="Itens_selecionados(teste_insp_)"/>
      <sheetName val="Log_file"/>
      <sheetName val="Movimentação_DOAR"/>
      <sheetName val="Mapa_Imob_1T06"/>
      <sheetName val="Variação_Obras_em_andamento"/>
      <sheetName val="Projetos_e_obras_em_andamento"/>
      <sheetName val="Reav__2005_Máquinas"/>
      <sheetName val="Reav__2005_Edifício_e_Terrenos"/>
      <sheetName val="Mapa_imob_2T06"/>
      <sheetName val="Deprec_Reav__2005_Máquinas"/>
      <sheetName val="Deprec_máquinas_não_reaval_"/>
      <sheetName val="Mapa_Imob_1T06_Ajustado"/>
      <sheetName val="Bens_dados_em_garantia"/>
      <sheetName val="Impairment_Test"/>
      <sheetName val="_Package_2008"/>
      <sheetName val="Movimentação_31_08_08-_30_09_08"/>
      <sheetName val="PAS_-_30_09_08"/>
      <sheetName val="PAS_-_31_08_08"/>
      <sheetName val="Mapa_BRGAAP"/>
      <sheetName val="_Saldo_Inicial"/>
      <sheetName val="Mapa_de_Movimentação_Societário"/>
      <sheetName val="Mapa_de_Movimentação_Report"/>
      <sheetName val="PAS_Depreciação_Societário"/>
      <sheetName val="Transitória_de_Imobilizado"/>
      <sheetName val="PAS_Depreciação_Report"/>
      <sheetName val="Teste_de_Inspeção_Física"/>
      <sheetName val="Log_Inspeção_Física"/>
      <sheetName val="Mapa_APMGAAP"/>
      <sheetName val="Adições_CBMP_30_06_06"/>
      <sheetName val="Inspeção_física_POS_30_06_06"/>
      <sheetName val="Adição_POS_CBMP_30_06_06"/>
      <sheetName val="Banco_Pinto_Sotto"/>
      <sheetName val="P3_-_PAS_Depreciação"/>
      <sheetName val="P4_-_Teste_de_Adição"/>
      <sheetName val="P5_-_Log_Adição"/>
      <sheetName val="P6_-_Nota_Relatório"/>
      <sheetName val="Detalhe_Depreciação"/>
      <sheetName val="Adições_e_Baixas"/>
      <sheetName val="P1_-_Sumário"/>
      <sheetName val="P2_-_Lead"/>
      <sheetName val="P3_-_Mapa_de_Movimentação"/>
      <sheetName val="P4_-_PAS_Depreciação"/>
      <sheetName val="P5_-_Teste_de_Adição"/>
      <sheetName val="P6_-_Teste_Saldo_Inicial"/>
      <sheetName val="P3-Mapa_do_Imobilizado_31_12"/>
      <sheetName val="P5-Seleção_das_adições_30_09"/>
      <sheetName val="P6-Complementar_Adições"/>
      <sheetName val="P7-Seleção_das_adições_31_12"/>
      <sheetName val="P8-Seleção_de_saldo_inicial"/>
      <sheetName val="P9-Complementar_saldo_inicial"/>
      <sheetName val="P10-Mov_Uten_31_12"/>
      <sheetName val="P11-Mov_Uten_30_09"/>
      <sheetName val="P12-Hardware_31_12"/>
      <sheetName val="P13-Hardware_baixa_31_12"/>
      <sheetName val="P14-Hardware_30_09"/>
      <sheetName val="P15-Dep_Outros_Ativos_31_12"/>
      <sheetName val="P16-Dep_Outros_Ativos_30_09"/>
      <sheetName val="P17-Dep_Software_31_12"/>
      <sheetName val="P18-Dep_Software_30_09"/>
      <sheetName val="P19-Dep_Dir_Uso_Software_31_12"/>
      <sheetName val="P20-Dep_Dir_Uso_Software_30_09"/>
      <sheetName val="P21-Dep_Veículos_31_12"/>
      <sheetName val="P22-Dep_Veículos_30_09"/>
      <sheetName val="P23-Dep_Melhoria_Imov_3os_31_12"/>
      <sheetName val="P24-Dep_Melhoria_Imov_3os_30_09"/>
      <sheetName val="Para_referencia"/>
      <sheetName val="Ativo_Fixo-Movimentação_30_09"/>
      <sheetName val="Depreciação_(PAS)"/>
      <sheetName val="Maquinas_Dep_5_anos"/>
      <sheetName val="Provisão_Bens_de_Uso"/>
      <sheetName val="Mapa_Relatório"/>
      <sheetName val="Teste_de_Depreciação_31_12_07"/>
      <sheetName val="Imob_em_Andamento_31_12_07"/>
      <sheetName val="Venda_CMI_Brasil_Imobil"/>
      <sheetName val="Movimentação_2"/>
      <sheetName val="Baixas_Tatuapé"/>
      <sheetName val="Relatórios_2002"/>
      <sheetName val="Movimentação_30_09_02"/>
      <sheetName val="Movimentação_31_12_02"/>
      <sheetName val="sdo_inicial"/>
      <sheetName val="Log_sdo_inicial"/>
      <sheetName val="Laudo_de_Avaliação_Fabrica_SP"/>
      <sheetName val="PAS_-_Depreciação_Report"/>
      <sheetName val="Teste_do_Saldo_Inicial"/>
      <sheetName val="Log@seleção_Saldo_Inicial"/>
      <sheetName val="Nota_Relatório"/>
      <sheetName val="Consulta_diferimento_gastos"/>
      <sheetName val="Composição_Baixas"/>
      <sheetName val="Adições_-_4_Quarter"/>
      <sheetName val="Depreciação_-_3_Quarter"/>
      <sheetName val="Adições_-_3_Quarter"/>
      <sheetName val="Depreciação_-_2_Quarter"/>
      <sheetName val="Adições_-_2_Quarter"/>
      <sheetName val="Depreciação_-_1_Quarter"/>
      <sheetName val="Adições_-_1_Quarter"/>
      <sheetName val="Teste_Nota"/>
      <sheetName val="Mapa_de_Movimentações"/>
      <sheetName val="LOG_-_Saldo_Inicial"/>
      <sheetName val="Composição_e_depreciação"/>
      <sheetName val="Teste_de_detalhes"/>
      <sheetName val="Mapa_Imobilizado_Consolidado"/>
      <sheetName val="Mapa_Imobilizado_-_31_12"/>
      <sheetName val="Mapa_Imobilizado_-_30_11_"/>
      <sheetName val="PAS_-_Depreciação_-_31_12"/>
      <sheetName val="PAS_-_Depreciação_-_30_11"/>
      <sheetName val="Teste_de_Detalhe_-_30_11"/>
      <sheetName val="Mapa_de_Movimentação-31_12_2006"/>
      <sheetName val="Teste_Baixas_31_12"/>
      <sheetName val="Teste_de_Adição_31_12"/>
      <sheetName val="Mapa_de_Movimentação_dez_07"/>
      <sheetName val="Mapa_de_Movimentação_out_07"/>
      <sheetName val="teste_detalhe_depreciação"/>
      <sheetName val="Mapa_de_Movimentação_"/>
      <sheetName val="PAS_Depreciação_31_12"/>
      <sheetName val="Imob__em_andamento_31_12"/>
      <sheetName val="Teste_de_Adições_30_09"/>
      <sheetName val="Resumo_Teste_Adiç__e_Baixas"/>
      <sheetName val="PAS__Depreciação_30_09"/>
      <sheetName val="1_Mapa_de_Movimentação_"/>
      <sheetName val="2__Resumo_Teste_Adiç__e_Baixas"/>
      <sheetName val="3__Teste_de_Adição"/>
      <sheetName val="4__Teste_de_Baixas"/>
      <sheetName val="5__PAS__Depreciação"/>
      <sheetName val="Teste_Imobilização_em_andamento"/>
      <sheetName val="1_Mapa_de_Movimentação_Jun08"/>
      <sheetName val="2_PAS_Depreciação_Jun08"/>
      <sheetName val="1__Mapa_de_Movimentação_Abr_08"/>
      <sheetName val="PAS_Depreciação_Abr_08"/>
      <sheetName val="Para_relatório"/>
      <sheetName val="Mapa_31_12"/>
      <sheetName val="Teste_Adição_31_12"/>
      <sheetName val="Depreciação_31_12"/>
      <sheetName val="Imob__em_And__31_12"/>
      <sheetName val="Mapa_30_09"/>
      <sheetName val="Teste_Deprec__30_09"/>
      <sheetName val="Teste_Adição_30_09"/>
      <sheetName val="Log_ACL_30_09"/>
      <sheetName val="Teste_Obras_andam__30_09"/>
      <sheetName val="Log_ACL_II_30_09"/>
      <sheetName val="Evol__por_fábrica_30_09"/>
      <sheetName val="Juros_31_12"/>
      <sheetName val="Mapa_Movimentação_-_3009"/>
      <sheetName val="Teste_de_Adições_e__Baixas_"/>
      <sheetName val="Teste_Depreciação_3009"/>
      <sheetName val="Mapa_3112"/>
      <sheetName val="Teste_Depreciação_3112"/>
      <sheetName val="Imobilizado_em_Curso"/>
      <sheetName val="Obras_em_Andamento_-_follow_up"/>
      <sheetName val="Imobilizado_X_Receita"/>
      <sheetName val="Ajuste_Inventário"/>
      <sheetName val="Imobilizado_em_Serviço"/>
      <sheetName val="Compras_em_Andamento"/>
      <sheetName val="Adto__Fornecedores"/>
      <sheetName val="Dep__Judiciais"/>
      <sheetName val="Materiais_em_Depósito"/>
      <sheetName val="Mapa_SET_2009"/>
      <sheetName val="Teste_de_Saldo_Inicial_SET_09"/>
      <sheetName val="Teste_de_Adição_SET_09"/>
      <sheetName val="Teste_de_Baixa_SET_09"/>
      <sheetName val="Gastos_com_desenv__Set"/>
      <sheetName val="Juros_s__imobilizado"/>
      <sheetName val="Mapa_USGAAP"/>
      <sheetName val="Rollfoward_Depreciação_USGAAP"/>
      <sheetName val="RollFoward__Depreciação_BRGAAP"/>
      <sheetName val="PAS_Depreciação_USGAAP"/>
      <sheetName val="PAS_Depreciação_BRGAAP"/>
      <sheetName val="Inf__Importantes"/>
      <sheetName val="Audit_Assurance_Model"/>
      <sheetName val="MAPA_BF"/>
      <sheetName val="PAS_Depreciação_BF"/>
      <sheetName val="Principais_Adições"/>
      <sheetName val="Base_Teste_Inicial"/>
      <sheetName val="Composição_Teste_Inicial"/>
      <sheetName val="MAPA_OV_"/>
      <sheetName val="PAS_Depreciação_OV"/>
      <sheetName val="PAS_-_Depreciação-31_12_06"/>
      <sheetName val="Mapa_Movimentação_30_09_06"/>
      <sheetName val="PAS_Depreciação_30_09_06"/>
      <sheetName val="Mapa_Movimentação_31_12_2006"/>
      <sheetName val="PAS_Depreciação_31_12_06"/>
      <sheetName val="Mapa_de_mov_e_PAs_dep"/>
      <sheetName val="Imob__em_andamento"/>
      <sheetName val="Total_Deprec_"/>
      <sheetName val="Capitalização_de_Juros"/>
      <sheetName val="Saldo__Inicial_-_Baixas"/>
      <sheetName val="Nota_2006"/>
      <sheetName val="PALIO_(ZE_MARIA)"/>
      <sheetName val="FIESTA_(STEFANO)"/>
      <sheetName val="ZAFIRA_(ESTELA)"/>
      <sheetName val="Quadro_de_Movimentação"/>
      <sheetName val="Imobilizado_{PPC}"/>
      <sheetName val="PAS_Depreciação_31_10_03"/>
      <sheetName val="Teste_de_adições_31_10_03"/>
      <sheetName val="Despesa_com_manutenção_31_10_03"/>
      <sheetName val="PIS_COFINS_A_RECUPERAR_NOV06"/>
      <sheetName val="PAS_DEPRECIAÇÃO_"/>
      <sheetName val="TESTE_ADIÇÃO_NOV06"/>
      <sheetName val="LOG_-_ACL"/>
      <sheetName val="IMPOSTOS_A_RECUPERAR"/>
      <sheetName val="Mapa_de_Movimentação_-_Nov06"/>
      <sheetName val="PAS_DEPRECIAÇÃO_NOV06"/>
      <sheetName val="MAPA_IMOBILIZADO_NOV06"/>
      <sheetName val="IMPOSTOS_A_RECUPERAR_NOV06"/>
      <sheetName val="Mapa_Movimentação_-_Mar06"/>
      <sheetName val="PAS_-_Depreciação_-_Mar06"/>
      <sheetName val="PIS_COFINS_a_Recuperar"/>
      <sheetName val="Mapa_de_Movimentação_-_Out05"/>
      <sheetName val="PAS_-_Depreciação_-_Out05"/>
      <sheetName val="Teste_de_Detalhe_-_Adições"/>
      <sheetName val="Mapa_de_Movimentação_-_Mar06"/>
      <sheetName val="PAS_-_Depreciação_Mar06"/>
      <sheetName val="PAS_-_Depreciação_Out05"/>
      <sheetName val="Análise_Depreciação_-_Mar06"/>
      <sheetName val="Teste_Adição_-_Mar06"/>
      <sheetName val="Teste_de_Detalhe_-_Out05"/>
      <sheetName val="Teste_Adições_-_Out05"/>
      <sheetName val="PAS_Adições"/>
      <sheetName val="Mapa_de_Movimentação_-_Out05_"/>
      <sheetName val="TESTE_ADIÇÕES_NOV06"/>
      <sheetName val="ANÁLISE_DEPRECIAÇÃO_MAR-06"/>
      <sheetName val="MAPA_MOVIMENTAÇÃO_NOV06"/>
      <sheetName val="Ajuste_Proposto"/>
      <sheetName val="Mapa_de_Movimentão"/>
      <sheetName val="Mapa_Ática_31_12"/>
      <sheetName val="Mapa_Scipione_31_12"/>
      <sheetName val="Mapa_Ática_30_09"/>
      <sheetName val="Mapa_Scipione_30_09"/>
      <sheetName val="Teste_Add_31_12"/>
      <sheetName val="Teste_Add_31_10"/>
      <sheetName val="PAS_-_Depreciação_2006"/>
      <sheetName val="Despesa_Benfeitorias_31_12_06"/>
      <sheetName val="Contratos_de_Aluguel_2006"/>
      <sheetName val="Teste_de_baixas_2006"/>
      <sheetName val="Adições_01_11_06_a_31_12_06"/>
      <sheetName val="Teste_adições_31_12_06"/>
      <sheetName val="Adições_até_31_10_06"/>
      <sheetName val="Teste_adições_31_10_06"/>
      <sheetName val="Relação_ativos_até_31_12_05"/>
      <sheetName val="Teste_saldo_inicial_31_10_06"/>
      <sheetName val="Log_ACL_Saldo_inicial"/>
      <sheetName val="Contrato_de_Aluguel"/>
      <sheetName val="Mapa_movim_30_11_05"/>
      <sheetName val="Venda_de_imob__reavaliado"/>
      <sheetName val="Movimentação_benfeitorias"/>
      <sheetName val="PAS_-_Amortização"/>
      <sheetName val="Contratos_de_aluguel"/>
      <sheetName val="Mapa_Mov_"/>
      <sheetName val="Deprec__DEZ_"/>
      <sheetName val="Deprec__AGO"/>
      <sheetName val="Mapa_movim_31_12_05"/>
      <sheetName val="PAS_Depreciação_31_12_05"/>
      <sheetName val="Totalmente_deprec__2005"/>
      <sheetName val="Teste_adições_30_11_05"/>
      <sheetName val="Log_ACL_Adições"/>
      <sheetName val="Inspeção_Física_30_11_05"/>
      <sheetName val="Moviment__benfeitorias"/>
      <sheetName val="Contabilizações_-_Reavaliação"/>
      <sheetName val="Movimentação_-_Reavaliação"/>
      <sheetName val="Composição_-_Reavaliação"/>
      <sheetName val="PAS_Depreciação_30_11_05"/>
      <sheetName val="Suporte_N_E_10"/>
      <sheetName val="Suporte_N_E_11"/>
      <sheetName val="Mapa_Imobilizado_"/>
      <sheetName val="PAS_Depreciação_(Set)"/>
      <sheetName val="PAS_Depreciação_(Dez)"/>
      <sheetName val="Adição_(Jul_a__Set)"/>
      <sheetName val="Adição_(Out_a_Dez)"/>
      <sheetName val="Baixas_(Out_a_Dez)"/>
      <sheetName val="Imobilizações_em_Andamento"/>
      <sheetName val="Diferido_(Dez)"/>
      <sheetName val="Amortização_Diferido_(Dez)"/>
      <sheetName val="Reclassificação_Software"/>
      <sheetName val="Mapa_ACHE"/>
      <sheetName val="Mapa_BIO"/>
      <sheetName val="Imobilizado_em_Andamento_Aging"/>
      <sheetName val="Imob__Andamento_Q4"/>
      <sheetName val="Imob__Andamento_Q3"/>
      <sheetName val="PAS_de_depreciação_ACHE"/>
      <sheetName val="PAS_de_depreciação_BIO"/>
      <sheetName val="Variação_ACHE"/>
      <sheetName val="Variação_BIO"/>
      <sheetName val="(1)_Rollforward"/>
      <sheetName val="(2)_Mapa_Imobilizado"/>
      <sheetName val="(3)_PAS_Depreciação"/>
      <sheetName val="(4)_Teste_saldo_inicial"/>
      <sheetName val="(5)_Teste_Adição"/>
      <sheetName val="(6)_Taxa_Fiscal_x_Cliente"/>
      <sheetName val="(7)_Teste_de_Baixa"/>
      <sheetName val="Resumo_Geral_da_Área"/>
      <sheetName val="(3)_Teste_de_adição"/>
      <sheetName val="(4)_PAS_depreciação"/>
      <sheetName val="(5)_Leasing"/>
      <sheetName val="Notas_Explicativas"/>
      <sheetName val="PAS_Deprec__Amort__31_12_08"/>
      <sheetName val="Benfeitorias_em_Prop__3ºs_31_12"/>
      <sheetName val="Logs_ACL"/>
      <sheetName val="PAS_Deprec__Amort__31_10"/>
      <sheetName val="Benfeitorias_em_Prop__3ºs_31_10"/>
      <sheetName val="P3_-_Mapa_Mov__Imobilizado"/>
      <sheetName val="P4-_PAS_Depreciação"/>
      <sheetName val="P5-Teste_Saldo_Inicial_"/>
      <sheetName val="P6-Teste_Saldo_Inicial_Adiciona"/>
      <sheetName val="P8-Teste_de_Adições"/>
      <sheetName val="P7-Log_Adições"/>
      <sheetName val="P8-Log_Saldo_Inicial"/>
      <sheetName val="P9-Log_Saldo_Inicial_Adicional"/>
      <sheetName val="P6-Teste_de_Adições"/>
      <sheetName val="P7-Log_ACL"/>
      <sheetName val="Bens_em_Comodato"/>
      <sheetName val="Teste_Saldo_12-07"/>
      <sheetName val="PAS_Depreciacão"/>
      <sheetName val="Adições_2008"/>
      <sheetName val="P2_-_Mapa_de_Mov__Imobilizado"/>
      <sheetName val="P3_-_Teste_de_Adições"/>
      <sheetName val="1__Mapa_de_Movimentação"/>
      <sheetName val="2__PAS_de_depreciação"/>
      <sheetName val="3__Teste_de_Saldo_Inicial"/>
      <sheetName val="4__Teste_de_Adição"/>
      <sheetName val="5__Teste_SF_Obras_em_Andto_"/>
      <sheetName val="6__Vida_útil_dos_ativos"/>
      <sheetName val="Mapa_Mov__31_12"/>
      <sheetName val="Teste_de_Adição_Imob__31_10_08"/>
      <sheetName val="Lead_(2)"/>
      <sheetName val="NE_Imobilizado_-_IFRS"/>
      <sheetName val="NE_-_BR_GAAP"/>
      <sheetName val="Mapa_Movimentação_Imobilizado"/>
      <sheetName val="Mutação_Imobilizado_-_PPC"/>
      <sheetName val="Mapa_Imobiliz_SESPO"/>
      <sheetName val="PAS_Depreciação_Sespo"/>
      <sheetName val="Teste_adições_Sespo"/>
      <sheetName val="Teste_Saldo_Inicial_Sespo"/>
      <sheetName val="Mapa_Imob_Vetbrands"/>
      <sheetName val="Ajuste_Leasing_IFRS"/>
      <sheetName val="Mapa_Intangível_{ppc}"/>
      <sheetName val="Recalculo_da_depreciação"/>
      <sheetName val="Mapa_Consolidado"/>
      <sheetName val="Seleção_Saldo_Inicial"/>
      <sheetName val="Cálculo_Parâmetro_AZ_BR"/>
      <sheetName val="Cálculo_Parâmetro_Gr_PI"/>
      <sheetName val="Mapa_Dez2003"/>
      <sheetName val="PAS_Depreciação_Dez03"/>
      <sheetName val="Teste_Inspeção"/>
      <sheetName val="Mapa_imobil__SP"/>
      <sheetName val="PAS_Deprec__-_SP_10_02"/>
      <sheetName val="Teste_veículos"/>
      <sheetName val="Teste_de_Sdo_Inicial"/>
      <sheetName val="DEZEMBRO_2008_{PPC}"/>
      <sheetName val="Teste_débitos"/>
      <sheetName val="Suporte_NE_6"/>
      <sheetName val="Mapa_de_Imobilizado_-_Set_08"/>
      <sheetName val="Mapa_de_Imobilizado_-_Dez_08"/>
      <sheetName val="Seleção_Adição_Imob__MTZ"/>
      <sheetName val="Seleção_Adição_Imob__Barra"/>
      <sheetName val="Seleção_Adição_BPeMTZ_-_Dez_08"/>
      <sheetName val="1__Lead"/>
      <sheetName val="Procedimentos_Efetuados"/>
      <sheetName val="Mapa_Marisa"/>
      <sheetName val="PAS_-_Depreciação_Marisa"/>
      <sheetName val="Mapa_Credi_21"/>
      <sheetName val="PAS_-_Deprec__Credi_21"/>
      <sheetName val="Mapa_Due_Mille"/>
      <sheetName val="PAS_-_Depreciação_Due_Mille"/>
      <sheetName val="Teste_imobilizado_em_and_"/>
      <sheetName val="Taxa_Efetiva"/>
      <sheetName val="Log_Testes"/>
      <sheetName val="2__Análise_de_Impairment"/>
      <sheetName val="3__Mapa_de_mov__Imob_"/>
      <sheetName val="5__PAS_SI"/>
      <sheetName val="6__Teste_de_depreciação"/>
      <sheetName val="6_1_Teste_de_dep__MDM"/>
      <sheetName val="7__Teste_de_Baixa"/>
      <sheetName val="8__Agio"/>
      <sheetName val="Ref_Rel_Mar_10"/>
      <sheetName val="Ref_Rel_Dez_09"/>
      <sheetName val="PAS_Depreciação_Fev_2010"/>
      <sheetName val="PAS_Depreciação_Out_e_Dez_09_"/>
      <sheetName val="Planilha_Suporte_Imóveis_"/>
      <sheetName val="Apuração_Venda_Imob"/>
      <sheetName val="Depreciação_Acelerada_31_12"/>
      <sheetName val="Impairment_do_Ágio"/>
      <sheetName val="Depreciação_Acelerada_30_09"/>
      <sheetName val="PAS_Depreciação_Dez_09"/>
      <sheetName val="PAS_Depreciação_Set_09_"/>
      <sheetName val="Teste_de_Baixas_Set_09"/>
      <sheetName val="Imobilizado_em_Andamento_Set_09"/>
      <sheetName val="Teste_de_Impairment_Dez_09"/>
      <sheetName val="PIS_e_COFINS"/>
      <sheetName val="Mapa_de_Mov_"/>
      <sheetName val="Passos_do_Programa"/>
      <sheetName val="PAS_IMOBILIZADO"/>
      <sheetName val="PIS_e_Cofins_a_Recuperar"/>
      <sheetName val="P1_-_Sumário_"/>
      <sheetName val="P3_-_Sublead"/>
      <sheetName val="P4_-_Movimentação"/>
      <sheetName val="P5_-_Global_Deprec"/>
      <sheetName val="P6_-_Teste_de_Adições"/>
      <sheetName val="P3_-_Adição_Imobilizado"/>
      <sheetName val="P4_-_Vouching"/>
      <sheetName val="P5_-_Movimentação_Imobilizado"/>
      <sheetName val="P6_-_Overall_Depreciação"/>
      <sheetName val="Global_Deprec"/>
      <sheetName val="Nota_Relatorio"/>
      <sheetName val="{PPC}_Mapa_Marisa"/>
      <sheetName val="PAS_-_Depre__Marisa_31_12"/>
      <sheetName val="PAS_-_Depre__Marisa_30_09"/>
      <sheetName val="Cálculo_Instalações"/>
      <sheetName val="Dep__Acelerada"/>
      <sheetName val="{PPC}_Imob__em_Andamento"/>
      <sheetName val="{PPC}_Mapa_Credi21"/>
      <sheetName val="PAS_-_Depreciação_Credi21"/>
      <sheetName val="{PPC}_Mapa_Due_Mille"/>
      <sheetName val="Instruções_DTT_Belgica"/>
      <sheetName val="Mapa_Referência"/>
      <sheetName val="Teste_-_Saldo_Inicial"/>
      <sheetName val="NE_14"/>
      <sheetName val="Adto_Imobilizado"/>
      <sheetName val="{PPC}_Mapa_de_Mov__Marisa_Lojas"/>
      <sheetName val="PAS_-_Desp__Depreciação_Marisa"/>
      <sheetName val="{PPC}_Mapa_de_Mov__Credi_21"/>
      <sheetName val="PAS_-_Desp__Depreciação_Credi21"/>
      <sheetName val="Nota_12"/>
      <sheetName val="Adições_2005"/>
      <sheetName val="Teste_Adições_30_06_05"/>
      <sheetName val="Baixas_2005"/>
      <sheetName val="PAS_Depreciação_30_06_05"/>
      <sheetName val="Baixas_Analitico__"/>
      <sheetName val="Bens_Totalmente_Depreciados"/>
      <sheetName val="Depr_Benfeitorias"/>
      <sheetName val="Procedimentos_ISRE"/>
      <sheetName val="PAS_-_Deprec__Marisa"/>
      <sheetName val="PAS_-_Deprec__Due_Mille"/>
      <sheetName val="Mapa_Imob__em_Andamento"/>
      <sheetName val="Adiantamento_Terceiros"/>
      <sheetName val="Adiantamento_Imobilizado"/>
      <sheetName val="Nota_Imobilizado"/>
      <sheetName val="PAS_-_Depre__Marisa"/>
      <sheetName val="Mapa_Credi21"/>
      <sheetName val="PAS_-_Depre__Credi21"/>
      <sheetName val="PAS_-_Depre__Due_Mille"/>
      <sheetName val="Adto_Terceiros"/>
      <sheetName val="Avaliação_de_Imoveis"/>
      <sheetName val="Cálculo_de_Itens"/>
      <sheetName val="Para_Ref"/>
      <sheetName val="Marisa_Part"/>
      <sheetName val="Imobilizações_em_Curso"/>
      <sheetName val="Teste_Custo_Inicial"/>
      <sheetName val="Aquisições_por_loja"/>
      <sheetName val="Pontos_comerciais"/>
      <sheetName val="Pontos_comerciais_-_detalhes"/>
      <sheetName val="Desp__Pré_Operacionais"/>
      <sheetName val="Teste_Adições_31_12"/>
      <sheetName val="Pontos_comerciais_31_12"/>
      <sheetName val="Pontos_comerciais_30_09"/>
      <sheetName val="Desp_Pré_Operacional_30_09"/>
      <sheetName val="Teste_Adições_30_09"/>
      <sheetName val="1_Mapa_Imobilizado_BR_GAAP"/>
      <sheetName val="2_PAS_Depreciação"/>
      <sheetName val="3_Mapa_Diferido"/>
      <sheetName val="4_Amortização"/>
      <sheetName val="5__NE__mov__custo"/>
      <sheetName val="Cálculo_Global_de_Deprec_Dez"/>
      <sheetName val="Cálculo_Global_de_Depreciaç_Set"/>
      <sheetName val="PAS_Deprec__Set-06"/>
      <sheetName val="PAS_Deprec__Dez-06"/>
      <sheetName val="PAS_Deprec__Dez05"/>
      <sheetName val="PAS_Deprec__Set05"/>
      <sheetName val="Cálculo_Global_de_Depreciação"/>
      <sheetName val="Mapa_Movim_"/>
      <sheetName val="PAS_Depreciação_31_10"/>
      <sheetName val="Teste_Saldo_Inicial_31_10"/>
      <sheetName val="Teste_Adições_31_10"/>
      <sheetName val="Itens_não_Localizados"/>
      <sheetName val="Imob_em_curso_31_12"/>
      <sheetName val="Desp_Pré_Operacional_31_12"/>
      <sheetName val="Análise_Desp_Pré-operac"/>
      <sheetName val="Amort_não_registrada"/>
      <sheetName val="Complemento_Teste_Adições"/>
      <sheetName val="Desp_Pré_Operacional_30_06"/>
      <sheetName val="Pontos_comerciais_30_06"/>
      <sheetName val="Teste_Adições_30_06"/>
      <sheetName val="Pontos_comerciais_31_03"/>
      <sheetName val="Teste_Adições_31_03"/>
      <sheetName val="Desp_Pré_Operacional_31_03"/>
      <sheetName val="4__Consolidado"/>
      <sheetName val="1_1__Begoldi"/>
      <sheetName val="1_2__Actio"/>
      <sheetName val="1_3__CBF"/>
      <sheetName val="1_4__Compar"/>
      <sheetName val="1_5__Locado"/>
      <sheetName val="1_6__Mareasa"/>
      <sheetName val="1_7__Nova_10"/>
      <sheetName val="1_8__NIX"/>
      <sheetName val="1_9__Novay"/>
      <sheetName val="1_10__Pense"/>
      <sheetName val="1_11__Traditio"/>
      <sheetName val="2__Depreciacao"/>
      <sheetName val="3__Base_imóveis"/>
      <sheetName val="2__Mapa_de_Movimentação"/>
      <sheetName val="3__PAS_Depreciação"/>
      <sheetName val="5__Teste_de_Baixas"/>
      <sheetName val="1__Mapa_Mov__Giroflex_31_12"/>
      <sheetName val="2__Mapa_Mov__Giroservices_31_12"/>
      <sheetName val="3__Mapa_Mov__Aurus_31_12"/>
      <sheetName val="4__PAS_Depr_Giroflex_31_12"/>
      <sheetName val="5__PAS_Depr_Giroflex_30_09"/>
      <sheetName val="6__Saldo_Inicial_Giroflex_30_09"/>
      <sheetName val="7__Base_Saldo_Inicial_Giroflex"/>
      <sheetName val="8__Adições_Giroflex__31_12"/>
      <sheetName val="9__Baixas_Giroflex_30_09"/>
      <sheetName val="10__Base_Benfeitorias"/>
      <sheetName val="11__Reavaliação"/>
      <sheetName val="12__Dif_Res__Reaval"/>
      <sheetName val="Mapa_Movim__31_12"/>
      <sheetName val="Reavaliação_-_Contab"/>
      <sheetName val="Teste_Depreciação_31_12"/>
      <sheetName val="Log_ACL_31_12"/>
      <sheetName val="Baixas_2008"/>
      <sheetName val="Teste_Saldo_Inicial_30_09"/>
      <sheetName val="Ref__Reporting_Package"/>
      <sheetName val="Mapa_Mov_USGAAP"/>
      <sheetName val="Baixa_Imobilizado"/>
      <sheetName val="Teste_Venda"/>
      <sheetName val="Depreciação_USGAAP_out"/>
      <sheetName val="Mapa_Mov_Out08_BRGAAP"/>
      <sheetName val="Depreciação_BRGAAP"/>
      <sheetName val="Mapa_Movim_31_10"/>
      <sheetName val="1__Mapa_Mov__Giroflex_30_09"/>
      <sheetName val="2__Mapa_Mov__Giroservices_30_09"/>
      <sheetName val="3__Mapa_Mov__Aurus_30_09"/>
      <sheetName val="4__PAS_Depr_Giroflex_30_09"/>
      <sheetName val="5__Saldo_Inicial_Giroflex_30_09"/>
      <sheetName val="6__Base_Saldo_Inicial_Giroflex"/>
      <sheetName val="7__Adições_Giroflex__30_09"/>
      <sheetName val="8__Baixas_Giroflex_30_09"/>
      <sheetName val="9__Base_Benfeitorias"/>
      <sheetName val="1__Mapa_Total_Geral_08"/>
      <sheetName val="2__Resumo_Obras_em_And__31_12"/>
      <sheetName val="3__Movimentação_-_Obras"/>
      <sheetName val="Risco_Específico"/>
      <sheetName val="Cobertura_Seguros"/>
      <sheetName val="Imp_bens_de_uso"/>
      <sheetName val="Resumo_Obras_em_And__31_12"/>
      <sheetName val="Saldo_de_obras_em_and__por_ano"/>
      <sheetName val="Resumo_Investimentos_31_12"/>
      <sheetName val="Comparativo_31_12"/>
      <sheetName val="Comp__Obras_And__31_12"/>
      <sheetName val="MAPA_BF_31_12"/>
      <sheetName val="Mapa_Total_Geral_08"/>
      <sheetName val="PAS_Depreciação_BFE_31_12_"/>
      <sheetName val="Amortização_Ágio_31_12"/>
      <sheetName val="1_MAPA_BF_30_09"/>
      <sheetName val="2_Teste_de_Adições_30_09"/>
      <sheetName val="3_PAS_Depreciação_BF_30_09"/>
      <sheetName val="4_Obras_em_andamento"/>
      <sheetName val="4_1Composição_Obras_And_"/>
      <sheetName val="5_Amortização_Ágio"/>
      <sheetName val="6_Teste_baixas_30_09"/>
      <sheetName val="Pré_op_"/>
      <sheetName val="11_1_Dif_reavaliação"/>
      <sheetName val="1__Mapa_Mov__Giroflex"/>
      <sheetName val="2__Mapa_Mov__Giroservices"/>
      <sheetName val="3__Mapa_Mov__Aurus"/>
      <sheetName val="4__PAS_Depreciação"/>
      <sheetName val="4__PAS_Depreciação_(2)"/>
      <sheetName val="5__Teste_Saldo_Inicial"/>
      <sheetName val="6__Teste_de_Adições"/>
      <sheetName val="7__Teste_de_Baixas"/>
      <sheetName val="1__Sumário"/>
      <sheetName val="3__Teste_de_Adições"/>
      <sheetName val="4__Teste_Saldo_Inicial"/>
      <sheetName val="5__Depreciação"/>
      <sheetName val="12__Resumo"/>
      <sheetName val="12a_Gastos_com_terceiros"/>
      <sheetName val="Abertura_mov_imobilizado"/>
      <sheetName val="Abertura_mov_resultado"/>
      <sheetName val="Mutação_imobilizado"/>
      <sheetName val="Movimentação_Nutrição_e_Avicult"/>
      <sheetName val="Movimentação_suinos_PICs"/>
      <sheetName val="1_Mapa_movimentação_imobilizado"/>
      <sheetName val="3__Adições"/>
      <sheetName val="4__Diferido"/>
      <sheetName val="5__Imobilização_em_andamento"/>
      <sheetName val="2_Mapa_movimentação_imobilizado"/>
      <sheetName val="6__Base_Saldo_Inicial_e_Log"/>
      <sheetName val="7__Teste_de_Adições"/>
      <sheetName val="8__Teste_de_Baixas"/>
      <sheetName val="1__Risco_Específico"/>
      <sheetName val="2__Mapa_Imobilizado"/>
      <sheetName val="3__Cobertura_Seguros"/>
      <sheetName val="4__Suporte_NE"/>
      <sheetName val="5__Nota_Reapresentada"/>
      <sheetName val="2__Teste_de_Adições"/>
      <sheetName val="3__PAS_-_Depreciação"/>
      <sheetName val="Ajuste_USGAAP"/>
      <sheetName val="Roll_Forward_31_12"/>
      <sheetName val="P1_-_Mapa_de_movimentação"/>
      <sheetName val="P2_-_PAS_Depreciação"/>
      <sheetName val="P3-Teste_Saldo_Inicial"/>
      <sheetName val="P4-Teste_Adição"/>
      <sheetName val="P3-Mapa_de_Imobilizado"/>
      <sheetName val="P4-PAS_-__Depreciação"/>
      <sheetName val="P5-Teste_Saldo_Inicial"/>
      <sheetName val="P6-Teste_adição"/>
      <sheetName val="P1-Mapa_de_Imobilizado"/>
      <sheetName val="P2-PAS_-__Depreciação"/>
      <sheetName val="P5_-_Mapa_USGAAP"/>
      <sheetName val="Log_Adição"/>
      <sheetName val="Resumo_Relatório_30_12"/>
      <sheetName val="Resumo_Relatório_30_09"/>
      <sheetName val="Projeto_Sedna"/>
      <sheetName val="Laudo_de_Avaliação"/>
      <sheetName val="Depreciação_-_Maq__e_Equip"/>
      <sheetName val="Roll_Forward_31_12_08"/>
      <sheetName val="Análise_de_Variação_30-09"/>
      <sheetName val="Análise_de_Variação_-_31-12"/>
      <sheetName val="LOG_ACL_Adições_30_09"/>
      <sheetName val="LOG_ACL_Adições_31_12"/>
      <sheetName val="Depreciação_-_Maq_e_Equip"/>
      <sheetName val="Henry_Ford"/>
      <sheetName val="Importação_Andamento"/>
      <sheetName val="Cálculo_do_parâmetro"/>
      <sheetName val="ISA_2410"/>
      <sheetName val="Mapa_BRGAAP_"/>
      <sheetName val="Principais_baixas_e_adições"/>
      <sheetName val="Mapa_IFRS"/>
      <sheetName val="IFRS_30-06-08"/>
      <sheetName val="Calculo_parâmetro"/>
      <sheetName val="Descrição_dos_Bens"/>
      <sheetName val="Depreciação_31_10"/>
      <sheetName val="Log_de_ACL"/>
      <sheetName val="Testes_31_12"/>
      <sheetName val="Testes_31_10"/>
      <sheetName val="Saldo_Societário_Ajustado"/>
      <sheetName val="1-BR_vs_USGAAP"/>
      <sheetName val="2-Mapa_Movimentação_BRGAAP"/>
      <sheetName val="2_1-Validação_Mapa_Brgaap_"/>
      <sheetName val="3-PAS_depreciação_BRGAAP"/>
      <sheetName val="4-_Mapa_Movimentação_Usgaap"/>
      <sheetName val="4_1-_Validação_Mapa_Usgaap_"/>
      <sheetName val="6-_PAS_depreciação_Usgaap"/>
      <sheetName val="7-_PAS_depreciação_Acelerada"/>
      <sheetName val="Determination_-_Sample_Size"/>
      <sheetName val="P3-Mapa_do_Imobilizado"/>
      <sheetName val="P4_-_Teste_Saldo_Inicial"/>
      <sheetName val="P5_-_Teste_Adição"/>
      <sheetName val="P6_-_PAS_Depreciação_31_10"/>
      <sheetName val="P7_-_Leasings"/>
      <sheetName val="P8_-_Parâmetro"/>
      <sheetName val="P9-Mapa_do_Imobilizado_31_01"/>
      <sheetName val="P10_-_PAS_Depreciação_31_01"/>
      <sheetName val="Mapa_Mov__31_10"/>
      <sheetName val="Seleção_Adições_30_09"/>
      <sheetName val="_Baixas_30_09"/>
      <sheetName val="Mapa_dez05"/>
      <sheetName val="Seleção_Adições"/>
      <sheetName val="_Baixas"/>
      <sheetName val="P1__Lead"/>
      <sheetName val="P2__Mapa_de_Movimentação"/>
      <sheetName val="P3__Imob__em_Andamento"/>
      <sheetName val="P4__PAS_Depreciação"/>
      <sheetName val="P5__Teste_de_Adições"/>
      <sheetName val="P6__Cálculo_Amostra"/>
      <sheetName val="P7__Log_ACL"/>
      <sheetName val="Cálculo_Amostra"/>
      <sheetName val="P6_-_Base_de_Seleção_Adição"/>
      <sheetName val="PAS_Deprec__SET-07"/>
      <sheetName val="Movto_Obras_em_Andamento"/>
      <sheetName val="Histórico_Obras_em_Andamento"/>
      <sheetName val="1__Mapa_Total_Geral_30_09"/>
      <sheetName val="2__Movto_Obras_em_Andto_30_09"/>
      <sheetName val="3_Histórico_Obras_em_Andto30_09"/>
      <sheetName val="4__Teste_de_Adições"/>
      <sheetName val="7__Teste_baixas_30_09"/>
      <sheetName val="8__Aging_-_Obras_em_Andamento"/>
      <sheetName val="Tabela_Itens"/>
      <sheetName val="6__Teste_custo_inicial"/>
      <sheetName val="Movto__Obras_em_Andamento"/>
      <sheetName val="Aporte_de_capital"/>
      <sheetName val="ICMS_-_1311992"/>
      <sheetName val="Tabela_No_de_Itens"/>
      <sheetName val="Alocação_prov_descon"/>
      <sheetName val="M_M__31_12"/>
      <sheetName val="PAS_-_Deprec__Dez_"/>
      <sheetName val="Teste_adições_Dez_"/>
      <sheetName val="Tetes_de_Baixas_Dez_"/>
      <sheetName val="M_M__30_09"/>
      <sheetName val="PAS_-_Deprec__Set_"/>
      <sheetName val="Teste_de_adições_Set_"/>
      <sheetName val="Teste_de_Baixas_Set_"/>
      <sheetName val="Definição_Parâmetro"/>
      <sheetName val="Teste_de_adições_Dez_"/>
      <sheetName val="M_M__30_09_04"/>
      <sheetName val="PAS_-_Depreciação_Setembro"/>
      <sheetName val="M_M__31_03_04"/>
      <sheetName val="M_M__30_06_04"/>
      <sheetName val="Juros_2004"/>
      <sheetName val="PAS_Depreciação_-_Março"/>
      <sheetName val="PAS_-_Depreciação_Junho"/>
      <sheetName val="Insp_Física"/>
      <sheetName val="Resumo_da_Movimentação"/>
      <sheetName val="Revisão_Analítica_Ex-Ceval"/>
      <sheetName val="M__M__Ex-Ceval"/>
      <sheetName val="M__M__Ex-Santista"/>
      <sheetName val="Insp__Sal_Inic_"/>
      <sheetName val="Depreciação_Ex-_Ceval"/>
      <sheetName val="Depreciação__Ex-Santista"/>
      <sheetName val="provisão_para_perdas"/>
      <sheetName val="Prov__Perdas_(PPC)"/>
      <sheetName val="Plantas_Descont_"/>
      <sheetName val="LOG_-_Teste_de_adição"/>
      <sheetName val="Movimentação_Trimestral"/>
      <sheetName val="Movimentação_Acumulada"/>
      <sheetName val="Anal__Variação"/>
      <sheetName val="Adições_"/>
      <sheetName val="Teste_Dirigido"/>
      <sheetName val="Testes_Deprec__"/>
      <sheetName val="inspeção_física_do_imobilizado"/>
      <sheetName val="Testes_de_Baixas_Dez_"/>
      <sheetName val="Resumo_das_Principais_Adições"/>
      <sheetName val="P3_-_RollForward"/>
      <sheetName val="P4_-_Mapa_do_Imobilizado"/>
      <sheetName val="P5_PAS_-_Depreciação"/>
      <sheetName val="P6_-_Constr__em_Andto"/>
      <sheetName val="P7_-_Capitalização_de_Juros"/>
      <sheetName val="P8_-_Teste_de_Adições"/>
      <sheetName val="P9_-_Teste_Saldo_Inicial_Set"/>
      <sheetName val="P10-_Itapevi"/>
      <sheetName val="P8_-_Impairment"/>
      <sheetName val="P9_-_Teste_de_Adições"/>
      <sheetName val="P10_-_Teste_Saldo_Inicial_Set"/>
      <sheetName val="P11-_Itapevi"/>
      <sheetName val="P3_-_Mapa_do_Imobilizado_"/>
      <sheetName val="P4_-_Teste_de_Adições"/>
      <sheetName val="P5_PAS_-_Depreciação_311207"/>
      <sheetName val="P6_-_Constr__em_Andto_30_09"/>
      <sheetName val="P7_-_Teste_Saldo_Inicial_30_09"/>
      <sheetName val="P7_Itapevi"/>
      <sheetName val="P8_Capitalização"/>
      <sheetName val="P9_Contas"/>
      <sheetName val="P10_Mapa_Suporte"/>
      <sheetName val="P13_Constr__em_Andto_30_09"/>
      <sheetName val="P4_-_RollForward"/>
      <sheetName val="P3_-_Mapa_do_Imobilizado"/>
      <sheetName val="Teste_Saldo_Inicial_Set"/>
      <sheetName val="Venda_3_andar"/>
      <sheetName val="Baixa_ativos"/>
      <sheetName val="Definição_Amostra"/>
      <sheetName val="Mapa_Movimentação_Mitsui__"/>
      <sheetName val="Mapa_Movimentação_Yoorin"/>
      <sheetName val="Teste_de_Adição_e_Baixa_Mitsui"/>
      <sheetName val="Teste_de_Adição_e_Baixa_Yoorin"/>
      <sheetName val="Contratos_Leasing"/>
      <sheetName val="Adição_de_imobilizado"/>
      <sheetName val="PAS_Deprec__Out07"/>
      <sheetName val="Mapa_Mov_Imob_out_07"/>
      <sheetName val="Mapa_imob__dez07"/>
      <sheetName val="Sel_saldo_inicial_imob_"/>
      <sheetName val="Sel_Adi_Imobilizado"/>
      <sheetName val="Comp_Imob_Out07"/>
      <sheetName val="Mapa_de_Imobilizado_31-10-08"/>
      <sheetName val="1__Mapa_de_Movimentação_30_09_"/>
      <sheetName val="1_2__Mapa_de_Movimentação_31_12"/>
      <sheetName val="2__Teste_de_Adição"/>
      <sheetName val="3__Teste_de_Obras_em_andamento"/>
      <sheetName val="4__PAS_de_depreciação"/>
      <sheetName val="5__Teste_de_Saldo_Inicial_Imob"/>
      <sheetName val="2__PAS_Depreciação"/>
      <sheetName val="5__Teste_de_obras_em_andamento"/>
      <sheetName val="5_1_Aging_Obras_em_Andto_"/>
      <sheetName val="6__Transferências"/>
      <sheetName val="Análise_de_Recuperabilidade"/>
      <sheetName val="Threshold_and_Sample_Size"/>
      <sheetName val="Mapa_de_Movimentação_NPK"/>
      <sheetName val="Análise_de_Var__Jul__&amp;_Set_"/>
      <sheetName val="P3_Referência_Package"/>
      <sheetName val="P4__Teste_de_adicoes"/>
      <sheetName val="P5__Saldo_Inicial"/>
      <sheetName val="P6__Agio"/>
      <sheetName val="P7_PAS_Depreciação"/>
      <sheetName val="Tabela_de_Itens"/>
      <sheetName val="P1__MAPA_DE_MOVIMENTAÇÃO_"/>
      <sheetName val="P2__OBRAS_EM_ANDAMENTO_(I)_(F)_"/>
      <sheetName val="P3__TESTE_DE_SALDO_INICIAL"/>
      <sheetName val="P4__TESTE_DE_ADIÇÕES_"/>
      <sheetName val="P5__DEPRECIAÇÃO"/>
      <sheetName val="P6__TRANSFERÊNCIAS"/>
      <sheetName val="P7__ÁGIOS"/>
      <sheetName val="P8__CAPITALIZAÇÃO_DE_JUROS"/>
      <sheetName val="P9__PREFERÊNCIAS_PACKAGE"/>
      <sheetName val="A1__TABELA_DE_ITENS_"/>
      <sheetName val="A2__LOG_ACL_P5_"/>
      <sheetName val="P1__Projeção_Saldos_Março_13"/>
      <sheetName val="P1___mapa_movimentação_set_dez"/>
      <sheetName val="P2__Mov_Obras_Andt_set_2011"/>
      <sheetName val="P2_1_Mov_Obras_Andt_dez_2011"/>
      <sheetName val="P3__Capitalização_de_juros"/>
      <sheetName val="P4__Teste_de_Adições"/>
      <sheetName val="P5__Teste_de_Saldo_Inicial"/>
      <sheetName val="P6__Teste_de_Baixa"/>
      <sheetName val="P7__Transferências"/>
      <sheetName val="P8__àgios"/>
      <sheetName val="P9__Depreciação"/>
      <sheetName val="P10__Referências_Package"/>
      <sheetName val="P1___mapa_movimentação"/>
      <sheetName val="P2__Mov_Obras_Andt"/>
      <sheetName val="P4__Perda_Recup_Econômica"/>
      <sheetName val="1__Mapa_Total_Geral"/>
      <sheetName val="4__Teste_custo_inicial"/>
      <sheetName val="5__Movimentação_-_Obras"/>
      <sheetName val="6__Histórico_Obras_em_Andamento"/>
      <sheetName val="7__Aging_-_Obras_em_Andamento"/>
      <sheetName val="Contábil_x_Patrimônio"/>
      <sheetName val="PAS_-_Depreciação_jun_e_set"/>
      <sheetName val="Imob__Andamento_e_Transferência"/>
      <sheetName val="Custo_Corrigido_x_Depreciação"/>
      <sheetName val="PAS_-_Amortização_jun"/>
      <sheetName val="Prov__para_baixas_set07"/>
      <sheetName val="Provisão_para_Baixas_jun07"/>
      <sheetName val="Teste_Saldo_Inicial_30_06"/>
      <sheetName val="Impairment_set"/>
      <sheetName val="P3_-_Mapa_Imobilizado"/>
      <sheetName val="P4_-Cálc__Global_Depr__31_10_08"/>
      <sheetName val="Sel__teste_saldo_inic__imob_"/>
      <sheetName val="Riscos_Significantes"/>
      <sheetName val="Riscos_Normais"/>
      <sheetName val="Significant_Risk"/>
      <sheetName val="Mapa_Movimentação_Intangível"/>
      <sheetName val="Programa_de_Trabalho"/>
      <sheetName val="P1__Mapa_de_Imob__31_12"/>
      <sheetName val="P2__Pas_Depreciação_31_12"/>
      <sheetName val="P3__Mapa_de_Imob__30_09"/>
      <sheetName val="P4__Pas_Depreciação_30_09"/>
      <sheetName val="P5_Teste_de_SI"/>
      <sheetName val="P6__Imob__em_Andamento"/>
      <sheetName val="P7__Adiant__de_Imobilizado"/>
      <sheetName val="P6__Log_ACL"/>
      <sheetName val="PAS_Depreciação_31_12_08"/>
      <sheetName val="Teste_de_Adição_31_12_08"/>
      <sheetName val="Teste_de_Baixa_31_12_08"/>
      <sheetName val="Teste_de_Imobilização_31_12_08"/>
      <sheetName val="PAS_Depreciação_30_09_08"/>
      <sheetName val="Teste_de_Adição_30_09_08"/>
      <sheetName val="Teste_de_Baixa_30_09_08"/>
      <sheetName val="Teste_de_Imobilização_30_09_08"/>
      <sheetName val="Teste_de_SI"/>
      <sheetName val="Comp__Aeródromo"/>
      <sheetName val="Log_ACL_30_09_08"/>
      <sheetName val="P1__Programa_de_Trabalho"/>
      <sheetName val="P2__Lead"/>
      <sheetName val="P3__Mapa_Mov_"/>
      <sheetName val="P5__Teste_Saldo_Inicial"/>
      <sheetName val="Tabela_Sample_Size"/>
      <sheetName val="Mapa_Movimentação_31_12_07"/>
      <sheetName val="Mapa_Movimentação_31_10_07"/>
      <sheetName val="Teste_Adição_31_10_07"/>
      <sheetName val="Teste_Adição_Compl_31_12_07"/>
      <sheetName val="Teste_SI_BUNGE_31_12_06"/>
      <sheetName val="Teste_SI_31_10_07"/>
      <sheetName val="Teste_SI_Compl_31_12_07"/>
      <sheetName val="P3_-_Mapa_Mov_"/>
      <sheetName val="P5_-_Teste_Saldo_Inicial"/>
      <sheetName val="P6_-_Teste_Adições"/>
      <sheetName val="P7_-_Log_ACL"/>
      <sheetName val="Dezembro_2010"/>
      <sheetName val="Deprec_"/>
      <sheetName val="Mov_jan_a_jun04"/>
      <sheetName val="Big_Londrina"/>
      <sheetName val="Bens_Entrega_Futura_{ppc}"/>
      <sheetName val="Mapa_Final"/>
      <sheetName val="Teste_apropriações"/>
      <sheetName val="Teste_detalhe_apropriações"/>
      <sheetName val="Apropriações_Dez"/>
      <sheetName val="Depreciação_Final"/>
      <sheetName val="Mapa_Out"/>
      <sheetName val="Depreciação_Out"/>
      <sheetName val="Imobilizado_Saldo_Inicial"/>
      <sheetName val="Adições_de_Imobilizado"/>
      <sheetName val="Depreciação_Adições"/>
      <sheetName val="P2_-__Lead"/>
      <sheetName val="P3_-__Movimentação"/>
      <sheetName val="P4_-__Depreciação"/>
      <sheetName val="P5_-__Adições"/>
      <sheetName val="P6_-__Baixas"/>
      <sheetName val="P7_-_Teste_Dez-06"/>
      <sheetName val="_Mov__{PPE}"/>
      <sheetName val="PAS_Depreciação_HBII"/>
      <sheetName val="back_up"/>
      <sheetName val="PAS_Depreciação_HBI"/>
      <sheetName val="Depreciação_Moldes"/>
      <sheetName val="Depreciação_Moldes_Alemão"/>
      <sheetName val="_Mov__HB1_{PPE}"/>
      <sheetName val="PAS_Depr__HB1"/>
      <sheetName val="Mov__HB2_{PPE}"/>
      <sheetName val="PAS_Depr__HB2"/>
      <sheetName val="Ad__Fornecedores"/>
      <sheetName val="PAS_Depr__(HB1)"/>
      <sheetName val="_Mov__HB1_31_12_{PPE}"/>
      <sheetName val="PAS_Depr__(HB2)"/>
      <sheetName val="Mov__HB2_31_12_{PPE}"/>
      <sheetName val="Log_Seleção_Saldo_Inicial"/>
      <sheetName val="Recálculo_VC"/>
      <sheetName val="Log_Adto_fornecedor"/>
      <sheetName val="NE_2_-_Material_Additions"/>
      <sheetName val="NE_2_-_Material_Additions-total"/>
      <sheetName val="Log_Seleção_Amostra_Adicao"/>
      <sheetName val="NOta_2"/>
      <sheetName val="Ad__Fornecedores_"/>
      <sheetName val="Cálculo_Global_Depr__(HB1)"/>
      <sheetName val="Comp__Analítica_(HB1)_{PPE}"/>
      <sheetName val="_Mov__HB1_31_12"/>
      <sheetName val="Comp__Analítica(HB2)_{PPE}"/>
      <sheetName val="Cálculo_Global_Depr__(HB2)"/>
      <sheetName val="Mov__HB2_31_12"/>
      <sheetName val="Rel__adições_30_09"/>
      <sheetName val="Planilha_Aquisições_30_09_{PPE}"/>
      <sheetName val="Para_referência_DF's"/>
      <sheetName val="1__ASM"/>
      <sheetName val="2__Resumo"/>
      <sheetName val="3__Mapa_30_06"/>
      <sheetName val="5__Imóveis"/>
      <sheetName val="6__Análise_saldos_IPC"/>
      <sheetName val="7__Transf__Imob__em_Andamento"/>
      <sheetName val="8__CIAP"/>
      <sheetName val="Ajuste_2340"/>
      <sheetName val="Teste_Insp_"/>
      <sheetName val="Imoveis_não_operacionais"/>
      <sheetName val="Ativo_Fixo-Movimentação"/>
      <sheetName val="Appendix_14"/>
      <sheetName val="Mapa_de_Mov__Mensal"/>
      <sheetName val="PAS_-_Depreciação_"/>
      <sheetName val="Teste_Adições_Dez"/>
      <sheetName val="Comp_Analítica_Imobilizado"/>
      <sheetName val="Mapa_de_Movimetação_31_12_05"/>
      <sheetName val="Teste_Imobilizado_em_Andamento"/>
      <sheetName val="Projeto_3416_"/>
      <sheetName val="Base_Imobilizado_em_Andamento"/>
      <sheetName val="Mapa_de_Movimentação_31_10_05"/>
      <sheetName val="PAS_Depreciacao"/>
      <sheetName val="Dias_Trab_jan_a_set_2005"/>
      <sheetName val="P2-_Lead"/>
      <sheetName val="P3-_Mapa_Movimentação_BR"/>
      <sheetName val="P4-_Mapa_Movimentação_IFRS"/>
      <sheetName val="P5-_Pas_-_Deprec__BR_"/>
      <sheetName val="P6-Cálculo_da_Deprec__IFRS"/>
      <sheetName val="P7-Taxas_IFRS"/>
      <sheetName val="P8-_Composição_das_Adições"/>
      <sheetName val="P9-Teste_Adição"/>
      <sheetName val="P10-_Teste_SI"/>
      <sheetName val="P11_-_Recálculo_IFRS_Final"/>
      <sheetName val="P3_-_Rollforward_"/>
      <sheetName val="P4_-_Mapa_Movimentação"/>
      <sheetName val="P5_-_PAS_Depreciação_31_12_08"/>
      <sheetName val="P6_-_PAS_Depreciação_31_10_08"/>
      <sheetName val="P7_-Efeitos_no_IR_31_10_e_31_12"/>
      <sheetName val="P8_-Teste_Adição_31_10_e_31_12"/>
      <sheetName val="P9_-_Log_Adicao_31_10"/>
      <sheetName val="Checklist_Impairment"/>
      <sheetName val="Cálculo_de_itens_-_Adição"/>
      <sheetName val="Movimentação_{PPE}"/>
      <sheetName val="Cálculo_Global"/>
      <sheetName val="Global_Reavaliação"/>
      <sheetName val="Global_variáveis"/>
      <sheetName val="Deprec_Movimentação"/>
      <sheetName val="Glocal_de_depreciação_-_Final"/>
      <sheetName val="Cálculo_Global__-_Final"/>
      <sheetName val="Taxa_Ampliação"/>
      <sheetName val="Teste_adições_(2)"/>
      <sheetName val="Projeção_31_12_04"/>
      <sheetName val="PPC_mov_imob_311204"/>
      <sheetName val="movimentação_311004"/>
      <sheetName val="_PPC_Imobilizado_em_andamento"/>
      <sheetName val="Baixa_311204"/>
      <sheetName val="Imobilizado_311204"/>
      <sheetName val="Adições_Ajustado"/>
      <sheetName val="Tabela_de_Parâmetros"/>
      <sheetName val="Benfeitorias_311204"/>
      <sheetName val="Teste_Aquisições"/>
      <sheetName val="Log_Aquisições"/>
      <sheetName val="Mapa_Mov__{ppc}"/>
      <sheetName val="PAS_Deprecição_30_09_07"/>
      <sheetName val="Baixas__30_09_07"/>
      <sheetName val="Adições_30_09_07"/>
      <sheetName val="Mapa_Mov__e_PAS_dep__31_12_2008"/>
      <sheetName val="Invest__Jardim_Iguatemi"/>
      <sheetName val="Invest__Jardim_Iguatemi_(2)"/>
      <sheetName val="Calculo_de_Paramêtro"/>
      <sheetName val="P2_Mapa_Mov__31_10_2007"/>
      <sheetName val="P3Mapa_Mov__e_PAS_dep__31_12_07"/>
      <sheetName val="P4_Teste_Adição"/>
      <sheetName val="P5_Teste_Sd_Inicial"/>
      <sheetName val="Referência_Relatório"/>
      <sheetName val="Mapa_Imob__e_Cálc__Depr__31_12"/>
      <sheetName val="Ativos_sem_Utilização"/>
      <sheetName val="Teste_Taxa_Deprec__Reaval_"/>
      <sheetName val="Adições_31_10_03"/>
      <sheetName val="Leasing_Passivo"/>
      <sheetName val="Leasing_imobilizado"/>
      <sheetName val="Contrato_#1"/>
      <sheetName val="Mapa_12-2010"/>
      <sheetName val="PAS_Depreciação_31_121"/>
      <sheetName val="Teste_de_Adição_31_121"/>
      <sheetName val="Benfeitorias_em_Prop__3ºs_31_11"/>
      <sheetName val="PAS_Depreciação_31_101"/>
      <sheetName val="Teste_de_Adição_31_10"/>
      <sheetName val="Benfeitorias_em_Prop__3ºs_31_13"/>
      <sheetName val="Teste_de_Adição_dez_"/>
      <sheetName val="Teste_de_Adição_out_"/>
      <sheetName val="Teste_de_Baixa_dez_"/>
      <sheetName val="Teste_de_Baixa_out_"/>
      <sheetName val="Tabela_para_Seleção"/>
      <sheetName val="{PPC}_Demonstrativo_Leasing"/>
      <sheetName val="Ajustes_a_Lei_11_638"/>
      <sheetName val="Comp__Analítica_Imob_"/>
      <sheetName val="Mapa_de_Movimentação_31_10"/>
      <sheetName val="Ref_Rel"/>
      <sheetName val="Resumo_Held_for_Sale"/>
      <sheetName val="Planilha_Suporte_Held"/>
      <sheetName val="12_-_Mapa_Imob"/>
      <sheetName val="Planilha_Suporte_Imóveis"/>
      <sheetName val="PAS_Depreciação_Dez_091"/>
      <sheetName val="PAS_Depreciação_Out_09_"/>
      <sheetName val="Planilha_Suporte"/>
      <sheetName val="Pas_de_baixas"/>
      <sheetName val="1_Mapa_Imobilizado"/>
      <sheetName val="2_Teste_de_Adições"/>
      <sheetName val="3_Teste_de_Baixa"/>
      <sheetName val="4_PAS_Depreciação"/>
      <sheetName val="5_Aquisições_após_cisão"/>
      <sheetName val="2_Teste_de_adição"/>
      <sheetName val="3__Teste_Baixa"/>
      <sheetName val="4__Teste_Baixa_Adicional"/>
      <sheetName val="5__PAS_Depreciação"/>
      <sheetName val="(6)_Leasing"/>
      <sheetName val="(7)_Fiscal_x_Cliente"/>
      <sheetName val="Mapa_Mov_1"/>
      <sheetName val="Deprec_31_12"/>
      <sheetName val="Deprec_31_10"/>
      <sheetName val="Caminhões_Vendidos"/>
      <sheetName val="30_06"/>
      <sheetName val="Mapa_de_Mov"/>
      <sheetName val="Log_File_-_Adição"/>
      <sheetName val="Comp_Itens_Obsoletos"/>
      <sheetName val="Teste_Físico_para_o_contábil"/>
      <sheetName val="Composição_transf__Unicoba"/>
      <sheetName val="Lead_-_Novo_Plano"/>
      <sheetName val="(1)_Roll-Forward"/>
      <sheetName val="(2)_USGAAP_x_BRGAAP"/>
      <sheetName val="(3)_Mapa_Mov__-_USGAAP"/>
      <sheetName val="(4)_PAS_-_Deprec__-_USGAAP"/>
      <sheetName val="(5)_Mapa_Mov__-_BRGAAP"/>
      <sheetName val="(6)_PAS_-_Deprec__-_BRGAAP"/>
      <sheetName val="(7)_Deprec__US_x_BR"/>
      <sheetName val="(8)_Obras_em_Andamento_-_31_12"/>
      <sheetName val="(9)_Teste_Sd__Inicial"/>
      <sheetName val="(10)_Teste_Adição"/>
      <sheetName val="(11)_Teste_de_Baixa"/>
      <sheetName val="(12)_Obras_em_Andamento_-_30_09"/>
      <sheetName val="(13)_Custo_x_Depreciação"/>
      <sheetName val="(14)_Comp__Sd__Inicial_-_USxBR"/>
      <sheetName val="(7)_US_x_BR"/>
      <sheetName val="P1_-_Summary_Sheet"/>
      <sheetName val="P3_-_Reavaliado_x_Contábil"/>
      <sheetName val="P4_-_Imobilizado_em_Andamento"/>
      <sheetName val="P7_-_Depreciação_(PAS)"/>
      <sheetName val="mapa_mov_30_09_07"/>
      <sheetName val="mapa_mov_31_12_07"/>
      <sheetName val="Teste_de_adição_31_12_07"/>
      <sheetName val="tabela_Parâmetro"/>
      <sheetName val="mapa_mov_30_009_07"/>
      <sheetName val="mapa_mov"/>
      <sheetName val="Mapa_Movimentação_31_12"/>
      <sheetName val="P_A_S_Depreciação_31_12"/>
      <sheetName val="Mapa_Diferido_31_12"/>
      <sheetName val="Mapa_movimentação_30_09"/>
      <sheetName val="P_A_S_Depreciação_30_09"/>
      <sheetName val="Teste_sd__inicial"/>
      <sheetName val="Mapa_Diferido_30_09"/>
      <sheetName val="Log_ACL_sdo_inicial"/>
      <sheetName val="PAS_Vida_Útil"/>
      <sheetName val="Depreciação_2010"/>
      <sheetName val="Tab_1_-_Summary"/>
      <sheetName val="Tab2_-_Lead"/>
      <sheetName val="Tab3__-_Mapa_Imobilizado"/>
      <sheetName val="Tab4_-_PAS_Depreciação"/>
      <sheetName val="Tab5_-_T__Sld__Inicial_"/>
      <sheetName val="Tab6_-LOG_SI"/>
      <sheetName val="Tab7_-_Teste_Adições_"/>
      <sheetName val="Tab8_-_Teste_Baixas"/>
      <sheetName val="Tab9-_Mapa_Imobilizado_31_12_09"/>
      <sheetName val="Tab10-PAS_Depreciação_31_12_09"/>
      <sheetName val="Tab11_-_Teste_Adições__31_12_09"/>
      <sheetName val="Tab12_-_Teste_Baixas_31_12_09_"/>
      <sheetName val="Mapa_de_Imobilizado_31-12-08"/>
      <sheetName val="Teste_de_Add_31-10-08"/>
      <sheetName val="Investimento_31-12-08"/>
      <sheetName val="Teste_Saldo_Inicial_"/>
      <sheetName val="NE_2006"/>
      <sheetName val="Programa_IMOB"/>
      <sheetName val="Novo_mapa_CAL"/>
      <sheetName val="Novo_mapa_BB"/>
      <sheetName val="Mapa_imobilizado_CAL"/>
      <sheetName val="Novo_mapa_BB_reaval"/>
      <sheetName val="Novo_mapa_CAL_reaval"/>
      <sheetName val="NE_8"/>
      <sheetName val="DAAM_5210"/>
      <sheetName val="DAAM_5410"/>
      <sheetName val="1__Mapa_Imobilizado"/>
      <sheetName val="4__Teste_de_Saldo_Inicial"/>
      <sheetName val="1__Resumo"/>
      <sheetName val="Impairment_"/>
      <sheetName val="Impairment_311209"/>
      <sheetName val="_Programa_Trabalho"/>
      <sheetName val="1_Mapa_de_Imobilizado_(I_e_F)"/>
      <sheetName val="2_Teste_de_Adições_(I_e_F)"/>
      <sheetName val="3_Depreciação_(F)"/>
      <sheetName val="4__PAS_-_Depreciação_(I)"/>
      <sheetName val="5__Carta_Comentário"/>
      <sheetName val="6__Enfoque_Auditoria"/>
      <sheetName val="Tabela_"/>
      <sheetName val="P1_-_Sumario"/>
      <sheetName val="P3_-_Saldo_Inicial_12_07"/>
      <sheetName val="P4_-_Mapa_Imobilizado"/>
      <sheetName val="P5_-_PAS_Depreciação"/>
      <sheetName val="P6_-_Teste_de_adição"/>
      <sheetName val="P6_1_-_Teste_de_adição"/>
      <sheetName val="P7_-_Imobilizado_em_Andamento"/>
      <sheetName val="P3_-_Saldo_Inicial_12_06"/>
      <sheetName val="P6_-_Teste_de_adição_10_07"/>
      <sheetName val="P7_-_Imob__em_Andamento_12_07"/>
      <sheetName val="Sumário_de_Procedimentos"/>
      <sheetName val="P2-Saldo_Inicial"/>
      <sheetName val="P3-Teste_de_Adição_e_Baixa"/>
      <sheetName val="P4-Teste_de_Depreciação"/>
      <sheetName val="P5-Desp__Comerciais"/>
      <sheetName val="P6-Log_Saldo_Inicial"/>
      <sheetName val="Deprec_-Amortiz_"/>
      <sheetName val="P1__Sumário"/>
      <sheetName val="P3__Mapa_do_Imobilizado"/>
      <sheetName val="P5__Adições"/>
      <sheetName val="IFRS_6"/>
      <sheetName val="_Sumário"/>
      <sheetName val="P1__Nota_Explicativa"/>
      <sheetName val="P1_1_Depreciação"/>
      <sheetName val="P2__Mapa_30_09"/>
      <sheetName val="P2_1_Mapa_31_12"/>
      <sheetName val="P3__Cetrel"/>
      <sheetName val="P4_1_PAS_Depreciação_Fiscal"/>
      <sheetName val="P6__Teste_Imob__em_Andamento"/>
      <sheetName val="P7__Impairment"/>
      <sheetName val="P8__Sample_Size"/>
      <sheetName val="P9__Log_File"/>
      <sheetName val="Mapa_Movim__Móveis__Máquinas"/>
      <sheetName val="Mapa_de_Movimentação_Edifícios"/>
      <sheetName val="Mapa_Movim__Reformas_Andamento"/>
      <sheetName val="Teste_Importações_em_Andamento"/>
      <sheetName val="Teste_Reforma_em_Andamento"/>
      <sheetName val="Nota_Relatório_(2)"/>
      <sheetName val="Mapa_de_Depreciação"/>
      <sheetName val="Teste_Adições_e_Baixas"/>
      <sheetName val="NE_10"/>
      <sheetName val="Mapa_Cielo"/>
      <sheetName val="Mapa_SERV"/>
      <sheetName val="PAS_Depreciação_Cielo"/>
      <sheetName val="Mapa_Leasing"/>
      <sheetName val="Vida_útil_e_depreciação"/>
      <sheetName val="Cut_off_Adições"/>
      <sheetName val="Log_Mar08"/>
      <sheetName val="Movimentação_Set_e_Dez_2008"/>
      <sheetName val="Global_set_e_dez_2008"/>
      <sheetName val="Adições_do_Imobilizado"/>
      <sheetName val="Mov__Imob__2004_a_2008"/>
      <sheetName val="Global_depreciação_2004_a_2007"/>
      <sheetName val="Detalhe_Benf__Bens_Terc_"/>
      <sheetName val="Base_de_seleção_Adi__Imob_"/>
      <sheetName val="Teste_detalhe_de_adições"/>
      <sheetName val="Teste_detalhe_de_Baixa"/>
      <sheetName val="P4_Benf__Préd__Terc_"/>
      <sheetName val="P5_Vouching_Adições"/>
      <sheetName val="Contratos_de_Locação"/>
      <sheetName val="P2_-_Mapa"/>
      <sheetName val="P4_-_Saldo_Inicial"/>
      <sheetName val="P5_-_Adições"/>
      <sheetName val="P7_-_JOA"/>
      <sheetName val="NE_-_9_e_10"/>
      <sheetName val="P3_-_NE"/>
      <sheetName val="1__Mapa_de_Movimentaçao"/>
      <sheetName val="2__Saldo_Inicial"/>
      <sheetName val="4__Depreciação"/>
      <sheetName val="5__Tabela_DAAM"/>
      <sheetName val="2__Mapa_de_Movimentaçao"/>
      <sheetName val="3__Saldo_Inicial"/>
      <sheetName val="6__Tabela_DAAM"/>
      <sheetName val="Ganho_(Perda)_Venda_Imobilizado"/>
      <sheetName val="Chaves_-_O_Store"/>
      <sheetName val="PAS_Depreciação_31_10_2011"/>
      <sheetName val="PAS_Depreciação_31_12_2011"/>
      <sheetName val="Venda_de_Ativo"/>
      <sheetName val="P1_-_Ref__Relatório"/>
      <sheetName val="P2_-_Mapa_Imobilizado"/>
      <sheetName val="P3_-_PAS_Deprec__&amp;_Amortiz_"/>
      <sheetName val="P4_-_Teste_Adição"/>
      <sheetName val="1_BR_vs_USGAAP"/>
      <sheetName val="2_Mapa_Movimentação_BRGAAP"/>
      <sheetName val="2a_Nota_Imobilizado"/>
      <sheetName val="3_Validação_Saldo_Brgaap_"/>
      <sheetName val="4_PAS_depreciação_BRGAAP"/>
      <sheetName val="5_Mapa_Movimentação_Usgaap"/>
      <sheetName val="6_Validação_Saldo_Usgaap_"/>
      <sheetName val="7_PAS_depreciação_Usgaap"/>
      <sheetName val="8_PAS_depreciação_Acelerada"/>
      <sheetName val="9_PAS_Depreciação_31_12_10"/>
      <sheetName val="1__Ajuste_Off_Book_30_06"/>
      <sheetName val="2__Mapa_de_Mov__BRGAAP"/>
      <sheetName val="3__Mapa_de_Mov__USGAAP"/>
      <sheetName val="4__PAS_Depreciação_BRGAAP"/>
      <sheetName val="5__PAS_Depreciação_USGAAP"/>
      <sheetName val="6__Saldo_Inicial"/>
      <sheetName val="7__Alteração_das_taxas"/>
      <sheetName val="8__LOG's_ACL"/>
      <sheetName val="1_-_Mapa_de_Imobilizado"/>
      <sheetName val="2_-_Saldo_Inicial"/>
      <sheetName val="3_-_Adições"/>
      <sheetName val="4_-_Imobilizado_desativado"/>
      <sheetName val="5_-_CIAP"/>
      <sheetName val="6_-_Depreciação"/>
      <sheetName val="7_-_Log's_ACL"/>
      <sheetName val="8_-_Nota_Explicativa"/>
      <sheetName val="P1-Mapa_de_Movimentação_Dez2010"/>
      <sheetName val="P2-PAS_Depreciação_DEZ_2010"/>
      <sheetName val="P2_1-PAS_Depreciação_SET_2010"/>
      <sheetName val="P3-_Teste_Adição_Set_e_Dez_2010"/>
      <sheetName val="P1_Mapa_de_Movimentação_set2011"/>
      <sheetName val="P2_PAS_Depreciação_set2011"/>
      <sheetName val="P3_Teste_de_Adição"/>
      <sheetName val="Rollforward_Dez_11"/>
      <sheetName val="Teste_Saldo_Inicial_2009"/>
      <sheetName val="Teste_Saldo_Inicial_2010"/>
      <sheetName val="Mapa_de_Movimentação_2008"/>
      <sheetName val="Teste_de_Depreciação_2008"/>
      <sheetName val="Teste_de_adições_out_08"/>
      <sheetName val="Teste_de_baixas_out_08"/>
      <sheetName val="Teste_saldo_inicial_out_08"/>
      <sheetName val="LOG_Teste_de_Saldo_Inicial"/>
      <sheetName val="Custo_Depreciação_2008"/>
      <sheetName val="Movimentação_out_07"/>
      <sheetName val="Teste_de_adição_out_07"/>
      <sheetName val="LOG_teste_adição_out_07"/>
      <sheetName val="Teste_saldo_inicial_out_07"/>
      <sheetName val="LOG_teste_inicial_out_07"/>
      <sheetName val="Movimentação_dez_07"/>
      <sheetName val="Teste_de_adição_dez_07"/>
      <sheetName val="LOG_teste_adição_dez_07"/>
      <sheetName val="Teste_Depreciação_31_12_07"/>
      <sheetName val="Custo_Depreciação_Dez07"/>
      <sheetName val="Teste_de_baixa_out_07"/>
      <sheetName val="LOG_Teste_saldo_inicial_out_07"/>
      <sheetName val="Teste_de_Custo_Deprec_"/>
      <sheetName val="Propostas_de_Baixa"/>
      <sheetName val="P2-Mapa_de_movimentação_out_07"/>
      <sheetName val="P3_-_Teste_de_adição_out_07"/>
      <sheetName val="P4_-_LOG_teste_adição_out_07"/>
      <sheetName val="P5_-_Teste_de_baixa_out_07"/>
      <sheetName val="P7-LOG_Teste_saldo_inic_out_07"/>
      <sheetName val="P8-Mapa_de_movimentação_dez_07"/>
      <sheetName val="P9_-_Teste_de_adição_dez_07"/>
      <sheetName val="P10_-_LOG_teste_adição_dez_07"/>
      <sheetName val="P11_-_Teste_Depreciação_Dez07"/>
      <sheetName val="P12_-_Teste_de_Custo_Deprec_"/>
      <sheetName val="P13_-_Propostas_de_Baixa"/>
      <sheetName val="P6-Teste_de_saldo_inicial_out07"/>
      <sheetName val="Mapa_de_Movimentação_out_08"/>
      <sheetName val="Teste_de_Depreciação_out_08"/>
      <sheetName val="Teste_de_Detalhe_de_Depreciação"/>
      <sheetName val="Teste_de_adição_out_08"/>
      <sheetName val="Teste_de_baixa_out_08"/>
      <sheetName val="P4_-_Teste_de_Baixas"/>
      <sheetName val="P5_-_Teste_de_Depreciação"/>
      <sheetName val="P6_-_Teste_de_Custo_Deprec_"/>
      <sheetName val="P7_-_Log_ACL_-_Adições"/>
      <sheetName val="P5_-_Teste_de_Saldo_inicial"/>
      <sheetName val="P6_-_Teste_de_Depreciação"/>
      <sheetName val="P7_-_Teste_de_Custo_Deprec_"/>
      <sheetName val="P8_-_Propostas_de_Baixa"/>
      <sheetName val="P9_-_Log_ACL_-_Saldo_Inicial"/>
      <sheetName val="P10_-_Log_ACL_-_Adições"/>
      <sheetName val="3__Teste_Base_e_Adições"/>
      <sheetName val="4__Teste_das_Transferências"/>
      <sheetName val="5__Teste_Base_Instalações"/>
      <sheetName val="6__Orçamento_x_Saeng"/>
      <sheetName val="7__Depreciação_instalações"/>
      <sheetName val="7_1_Depr__Sobras"/>
      <sheetName val="7_2_Depr__Itens_conciliados"/>
      <sheetName val="7_3_Depr__Itens_Set-Dez_10"/>
      <sheetName val="8__Inspeção_Física_"/>
      <sheetName val="Audit_Sampling_Sample_Size"/>
      <sheetName val="1__Teste_Base_e_Adições"/>
      <sheetName val="2__Teste_das_Transferências"/>
      <sheetName val="3__Teste_Base_Instalações"/>
      <sheetName val="4__Orçamento_x_Saeng"/>
      <sheetName val="5__Depreciação_instalações"/>
      <sheetName val="5_1_Depr__Sobras"/>
      <sheetName val="5_2_Depr__Itens_conciliados"/>
      <sheetName val="5_3_Depr__Itens_Set-Dez_10"/>
      <sheetName val="6__Inspeção_Física_"/>
      <sheetName val="Relação_de_lojas"/>
      <sheetName val="Mapa_Marisa_Lojas"/>
      <sheetName val="Mapa_a_realizar"/>
      <sheetName val="Resumo_adições"/>
      <sheetName val="PAS_Depreciação_-_Marisa"/>
      <sheetName val="PAS_Depreciação_-_Credi_21"/>
      <sheetName val="Cálculo_Taxa_Efetiva"/>
      <sheetName val="REF_Relatório"/>
      <sheetName val="P1_Mapa_Imobilizado"/>
      <sheetName val="P2_PAS_Depreciação"/>
      <sheetName val="P3_Teste_de_Adição_nov_09"/>
      <sheetName val="P4_Teste_Saldo_Inicial"/>
      <sheetName val="P5_Rollfoward_Procedures__28_02"/>
      <sheetName val="P6__Teste_de_Adição_fev_10"/>
      <sheetName val="P2_PAS_Depreciação_28_02"/>
      <sheetName val="P2_Teste_de_Adição_Fev_11"/>
      <sheetName val="P3_PAS_Depreciação_30_11"/>
      <sheetName val="P4_Teste_de_Adição_nov_10"/>
      <sheetName val="P2_-_Nota"/>
      <sheetName val="P6_-_PAS_Depreciação"/>
      <sheetName val="P7_-_Teste_de_Baixa"/>
      <sheetName val="P8_-Tabela_Parâmetro"/>
      <sheetName val="Teste_impairment"/>
      <sheetName val="Investimentos_Dez"/>
      <sheetName val="Investimentos_Out"/>
      <sheetName val="Mapas_de_Imobilizado"/>
      <sheetName val="Teste_Adições_e_Baixas_RT"/>
      <sheetName val="Teste_Adições_Terminais"/>
      <sheetName val="Ajuste_de_Anos_Anteriores"/>
      <sheetName val="simple_size"/>
      <sheetName val="P2-Intruções_DTT_França"/>
      <sheetName val="P6-Mapa_de_Movimentação_31_12"/>
      <sheetName val="P6-Mapa_de_Movimentação_31_10"/>
      <sheetName val="P6-Mapa_de_Movimentação_30_06"/>
      <sheetName val="P7-Teste_de_Saldo_Inicial"/>
      <sheetName val="P8-Teste_de_Adição"/>
      <sheetName val="P9-LOG_ACL"/>
      <sheetName val="Teste_de_Adição_e_Baixa"/>
      <sheetName val="P1__Mapa_de_movimentação"/>
      <sheetName val="P2__Teste_de_adição"/>
      <sheetName val="P3__Teste_de_baixas"/>
      <sheetName val="P4__PCC"/>
      <sheetName val="Análise_de_Variação_31_12"/>
      <sheetName val="Mapa_Imobilizado_31_12"/>
      <sheetName val="Análise_de_software_31_12"/>
      <sheetName val="Análise_de_Variação_31_10"/>
      <sheetName val="Mapa_Imobilizado_31_10"/>
      <sheetName val="Diferido_31_12"/>
      <sheetName val="Key_Money"/>
      <sheetName val="Gastos_com_desenv__Dez"/>
      <sheetName val="Teste_de_Adição_Dez"/>
      <sheetName val="Teste_de_Baixa_Dez"/>
      <sheetName val="Rollfoward_Depreciação_Dez"/>
      <sheetName val="Obras_em_andamento_Dez"/>
      <sheetName val="Juros_s__imobilizado_Dez"/>
      <sheetName val="Log_ACL_Dez"/>
      <sheetName val="Teste_de_Detalhe_-_Depreciação"/>
      <sheetName val="P2__PAS_de_Depreciação"/>
      <sheetName val="P3__Teste_de_adição"/>
      <sheetName val="Sample_Size_Table"/>
      <sheetName val="1__Mapa_de_Mov__Imob_31_12"/>
      <sheetName val="2__Mapa_Mov__Intang__31_12"/>
      <sheetName val="3_1_Teste_Alternativo"/>
      <sheetName val="6__Tabela_de_Itens"/>
      <sheetName val="2__Mapa_Mov__Intang__30_09"/>
      <sheetName val="1__Mapa_de_Mov__Imob_30_09"/>
      <sheetName val="1a__Mapa_de_Mov_Imobilizado"/>
      <sheetName val="1b__Mapa_Movim_Imobilizado"/>
      <sheetName val="2a_Mapa_Movimentação_Intangível"/>
      <sheetName val="2b_Mapa_Movimentação_Intangível"/>
      <sheetName val="1__Mapa_de_Mov__Imobilizado"/>
      <sheetName val="2__Mapa_Movimentação_Intangível"/>
      <sheetName val="3_b_PAS_Depreciação"/>
      <sheetName val="4_Itens_Transferidos_para_BVS"/>
      <sheetName val="5__Teste_de_Adição_Baixas"/>
      <sheetName val="P2_Mapa_de_Movimentação"/>
      <sheetName val="P3_Mapa_Intangível"/>
      <sheetName val="P4_Teste_de_Adição_out_e_dez"/>
      <sheetName val="P5_Intangível_2008"/>
      <sheetName val="P6_PPC"/>
      <sheetName val="P7_Teste_de_Saldo_Inicial_31_12"/>
      <sheetName val="P8_PAS_Depreciação"/>
      <sheetName val="NE_-_Imobilizado"/>
      <sheetName val="Movimentação_Controladora"/>
      <sheetName val="Movimentação_Consolidado"/>
      <sheetName val="Mapa_Eternit"/>
      <sheetName val="Mapa_Sama"/>
      <sheetName val="Mapa_Precon"/>
      <sheetName val="Registro_de_Imóveis"/>
      <sheetName val="P2-_Ajustes_e_PCC"/>
      <sheetName val="P4-NE_-_Imobilizado"/>
      <sheetName val="P5-NE_-_Intangível"/>
      <sheetName val="P6-NE_-_Movim__Consolidado"/>
      <sheetName val="P7-NE_-_Moviment__controladora"/>
      <sheetName val="P8-Mapa_Eternit"/>
      <sheetName val="P9-Mapa_Precon"/>
      <sheetName val="P10-Mapa_Sama"/>
      <sheetName val="P11-Depreciações__Eternit"/>
      <sheetName val="P12-Eternit_-_Adições"/>
      <sheetName val="P13-Eternit_-_Baixas_"/>
      <sheetName val="P14-Precon_-_Adições"/>
      <sheetName val="P15-Precon_-_Baixas"/>
      <sheetName val="P16-Teste_de_Depreciações__Sama"/>
      <sheetName val="P17-SAMA_-_Adições"/>
      <sheetName val="2__Mapa_de_Imobilizado_"/>
      <sheetName val="3__Teste_Saldo_Inicial"/>
      <sheetName val="5__Ágio"/>
      <sheetName val="6__Análise_Impearment"/>
      <sheetName val="7__Registros"/>
      <sheetName val="8__Pontos_Identificados"/>
      <sheetName val="Teste_de_Depreciações__Eternit"/>
      <sheetName val="Eternit_-_Adições"/>
      <sheetName val="Eternit_-_Baixas"/>
      <sheetName val="Precon_-_Adições"/>
      <sheetName val="Precon_-_Baixas"/>
      <sheetName val="Teste_de_Depreciações__Sama"/>
      <sheetName val="SAMA_-_Adições"/>
      <sheetName val="SAMA_-_Baixas_"/>
      <sheetName val="NE_-_Intangível"/>
      <sheetName val="NE_-_Movim__Consolidado"/>
      <sheetName val="NE_-_Moviment__controladora"/>
      <sheetName val="Depreciações__Eternit"/>
      <sheetName val="1__Mapa_de_Mov__Imob"/>
      <sheetName val="Gastos_com_desenv__-_Dez"/>
      <sheetName val="Impairment_ativo_fixo"/>
      <sheetName val="Gastos_com_desenv__"/>
      <sheetName val="Para_ref__relatório"/>
      <sheetName val="Análise_de_Variação_-_Dez"/>
      <sheetName val="2__Nota_Rel_"/>
      <sheetName val="P3-Teste_Adição_30-09"/>
      <sheetName val="P4-Teste_Saldo_Inicial"/>
      <sheetName val="P3-_Rollfoward"/>
      <sheetName val="P4-Teste_Adição_30-09"/>
      <sheetName val="P5-Teste_Adição_31-12"/>
      <sheetName val="Mapa_Mov__Participações"/>
      <sheetName val="Mapa_Mov__VitoriaPAR"/>
      <sheetName val="Mapa_Mov__Industria"/>
      <sheetName val="Aging_-_Industria"/>
      <sheetName val="Aging_-_VitoriaPAR"/>
      <sheetName val="Pas_de_Depreciação_Partic_"/>
      <sheetName val="Pas_de_Depreciação_VitoriaPAR"/>
      <sheetName val="Pas_de_Depreciação_Industria"/>
      <sheetName val="Nota_Vida_Util_-_Impairment"/>
      <sheetName val="Log_ACL_"/>
      <sheetName val="1__Sumário_"/>
      <sheetName val="3__Projeto_em_Andamento"/>
      <sheetName val="5__Teste_de_Adição"/>
      <sheetName val="1__Mapa_de_Imobilizado_"/>
      <sheetName val="Procedimentos_Acordados"/>
      <sheetName val="P1__Mapa_de_Imob_"/>
      <sheetName val="P4__Sample_size_and_threshold"/>
      <sheetName val="P1_-_Mapa_de_Imobilizado"/>
      <sheetName val="P3_-_Teste_de_adição"/>
      <sheetName val="Sample_Sizes"/>
      <sheetName val="Global_de_Depreciação"/>
      <sheetName val="P2_-_Mapa_de_Movimentação_"/>
      <sheetName val="P3_-_PAS_Depreciação_"/>
      <sheetName val="P5_-__Teste_de_Baixa"/>
      <sheetName val="P6_-_Teste_Ativo_em_Andamento"/>
      <sheetName val="P7_-_Rollfoward"/>
      <sheetName val="P3__PAS_Depreciação"/>
      <sheetName val="P4__Report"/>
      <sheetName val="1__Mapa_31_12_10"/>
      <sheetName val="2__Imobilizado_em_poder_de_3º"/>
      <sheetName val="6__Impairment"/>
      <sheetName val="2__Mapa_31_12_10"/>
      <sheetName val="3__Imobilizado_em_poder_de_3º"/>
      <sheetName val="6__Teste_de_Adição"/>
      <sheetName val="7__Impairment"/>
      <sheetName val="Depreciação_II"/>
      <sheetName val="Direito_de_repres_"/>
      <sheetName val="P3_Teste_de_Adição_nov_10"/>
      <sheetName val="Resumo_Imobilizado_p__Loja"/>
      <sheetName val="2__Mapa_-_Ezesa"/>
      <sheetName val="3__Baixa_Haddock_Lobo"/>
      <sheetName val="4__PAS_Depreciação_-Ezesa_31_12"/>
      <sheetName val="4__Mapa_-_Zegna"/>
      <sheetName val="5__PAS_Depreciação_-Zegna_31_12"/>
      <sheetName val="6__Teste_de_adições_-_Ezesa"/>
      <sheetName val="7__Teste_de_adições_-_Zegna"/>
      <sheetName val="8__Saldo_Inicial_-_Ezesa"/>
      <sheetName val="8_1_Saldo_N__Identificado_-_Ez"/>
      <sheetName val="9__Saldo_Inicial_-_Zegna"/>
      <sheetName val="10__DAAM"/>
      <sheetName val="P3__Teste_de_Adições"/>
      <sheetName val="P4__Teste_de_Baixas"/>
      <sheetName val="P5__Pas_de_Depreciação"/>
      <sheetName val="P6__Rollfoward_Procedure"/>
      <sheetName val="P6__Rollfoward"/>
      <sheetName val="P6__Threshold_and_Sample_Size"/>
      <sheetName val="3__PAS_Depreciação_Ezesa_31_12"/>
      <sheetName val="5__PAS_Depreciação_Zegna_31_12"/>
      <sheetName val="6__Teste_de_adições_Ezesa"/>
      <sheetName val="7__Teste_de_adições_Zegna"/>
      <sheetName val="8__DAAM"/>
      <sheetName val="2__Mapa_de_Imobililizado"/>
      <sheetName val="3__Aging_-_Imobil__andamento"/>
      <sheetName val="5__Sample_Size"/>
      <sheetName val="6__Notas_Explicativas"/>
      <sheetName val="3__PAS_Depreciação_-Ezesa_31_10"/>
      <sheetName val="3_1__Baixa_Haddock_Lobo"/>
      <sheetName val="5__PAS_Depreciação_-Zegna_31_10"/>
      <sheetName val="P1__Mapa_do_Imobilizado"/>
      <sheetName val="P3__Teste_Adição"/>
      <sheetName val="P4__Teste_de_Saldo_Inicial_"/>
      <sheetName val="1_1_NE"/>
      <sheetName val="2__Mapa_Depreciação"/>
      <sheetName val="3__Imobilizado_Fiscal"/>
      <sheetName val="3_Obras_em_andamento"/>
      <sheetName val="4__I_A_Bens_de_Uso"/>
      <sheetName val="6__Impairment_"/>
      <sheetName val="P1__Mapa_-_31_03_12"/>
      <sheetName val="P2__Mapa_-_30_06_12"/>
      <sheetName val="P3__Teste_de_Adições_"/>
      <sheetName val="P4__Memo_Arrendamento"/>
      <sheetName val="P5__LOG_ACL"/>
      <sheetName val="P6__Sample_Size"/>
      <sheetName val="P7__Reclassificações"/>
      <sheetName val="P1__Mapa_-_30_06_12"/>
      <sheetName val="P2__Teste_de_Adição_31_03_12"/>
      <sheetName val="P3__LOG_ACL"/>
      <sheetName val="P4__Sample_Size"/>
      <sheetName val="P5__Teste_de_Baixas"/>
      <sheetName val="1_Mapa_de_Imobilização"/>
      <sheetName val="P1_Mapa_de_Movimentação"/>
      <sheetName val="P2_PAS_Depreciação1"/>
      <sheetName val="P3_Teste_de_Saldo_Inicial"/>
      <sheetName val="P4_Análise_de_Impairment"/>
      <sheetName val="Determination_Sample"/>
      <sheetName val="Critério_de_Seleção"/>
      <sheetName val="PPC_-_Mapa_Imobilizado_DEZ-08"/>
      <sheetName val="Mapa_Imob__&amp;_PAS_Deprec_"/>
      <sheetName val="DAAM_5440"/>
      <sheetName val="Movimentação_2007"/>
      <sheetName val="Comparativo_DTTx_Contábil"/>
      <sheetName val="Reserva_de_Reavaliação_2006"/>
      <sheetName val="Movimentação_2006_após_reaval_"/>
      <sheetName val="Laudo_de_Reavaliação"/>
      <sheetName val="P3_PAS_Depreciação"/>
      <sheetName val="P4_Teste_Adições"/>
      <sheetName val="P5_-_Adiantamento_TUPI"/>
      <sheetName val="P6_-_Adiantamento_Uirapuru"/>
      <sheetName val="P6_-_Faz__Independência"/>
      <sheetName val="P7_Análise_Impairment"/>
      <sheetName val="P8_-_Recebimento_Faz__Independ"/>
      <sheetName val="Add__Software"/>
      <sheetName val="Rec__Imob__em_Andamento"/>
      <sheetName val="1_Mapa_de_Movimentação"/>
      <sheetName val="2__Análises_30_09"/>
      <sheetName val="3__PAS_Deprec__e_Amort_"/>
      <sheetName val="3_1_Deprec__Benfeitorias"/>
      <sheetName val="4__Calculo_da_Amostra"/>
      <sheetName val="4_1_Teste_de_Adição_30_09"/>
      <sheetName val="4_2_Teste_de_Adição_31_12"/>
      <sheetName val="5__Despesas_com_IPO"/>
      <sheetName val="6__Análise_de_Luvas"/>
      <sheetName val="7__Resumo_de_Ajustes"/>
      <sheetName val="Detalhes_imobilizado"/>
      <sheetName val="P1_Mapa_de_Imobilizado"/>
      <sheetName val="P2_Depreciação"/>
      <sheetName val="2__Imob_em_Andamento"/>
      <sheetName val="3_Teste_de_adições"/>
      <sheetName val="4__PAS_Deprec__e_Amort_"/>
      <sheetName val="5_Cessão_Direito_Uso_-_Detalhes"/>
      <sheetName val="5_1_Amortização_Cessão_Direito"/>
      <sheetName val="P1__Mapa_de_Imobilizado"/>
      <sheetName val="P2__PAS_de_Depreciação_30_09"/>
      <sheetName val="P5__Teste_de_IPE"/>
      <sheetName val="2__Teste_de_Adições_30_09"/>
      <sheetName val="2_1_Teste_de_Adições_31_12"/>
      <sheetName val="3__Teste_de_Baixas"/>
      <sheetName val="4_1_Depreciação_Leasing"/>
      <sheetName val="5__Análise_Lançamento_CDC"/>
      <sheetName val="6__Cessão_Direito_de_Uso"/>
      <sheetName val="Relatorio_Local"/>
      <sheetName val="P3-Teste_Adição"/>
      <sheetName val="P5-_Rollfoward_31_12_2011"/>
      <sheetName val="P3-_Rollfoward_31_12_2010"/>
      <sheetName val="1_MAP"/>
      <sheetName val="2_PAS_Depreciação_30_11"/>
      <sheetName val="2_1PAS_Depreciação_31_12"/>
      <sheetName val="3_CIP"/>
      <sheetName val="3_1_CIP_Oracle"/>
      <sheetName val="3_2_CIP_Detalhe_Entradas_NF's"/>
      <sheetName val="3_3_Teste_adições_AF_paa_CIP"/>
      <sheetName val="3_4_Capex"/>
      <sheetName val="4_Teste_adições_Demais_Ativos"/>
      <sheetName val="5_Baixas"/>
      <sheetName val="P2__Procedimentos"/>
      <sheetName val="P3__Mapa_Imobilizado"/>
      <sheetName val="P4__Adições_e_Baixas"/>
      <sheetName val="P5__PAS_-_Depreciação"/>
      <sheetName val="P5__Cálculo_Tx_Depreciação_"/>
      <sheetName val="P6__Ajuste_Depreciação"/>
      <sheetName val="1__Mapa_de_imobilizado"/>
      <sheetName val="5__Teste_final_de_Obras_em_Andt"/>
      <sheetName val="6__Análise_de_recuperabilidade"/>
      <sheetName val="7__Teste_de_Transferências"/>
      <sheetName val="8__Vida_útil"/>
      <sheetName val="Movimentação_"/>
      <sheetName val="PAS_Depreciação_31_10_12"/>
      <sheetName val="PAS_Depreciação_31_12_12"/>
      <sheetName val="Base_Seleção"/>
      <sheetName val="Mapa_movimentação_e_PAS"/>
      <sheetName val="Mapa_Mov__e_PAS_Deprec_"/>
      <sheetName val="Teste_Adições_10-02"/>
      <sheetName val="Parâmetro_depreciação"/>
      <sheetName val="Selecao_itens_custo_inicial_02"/>
      <sheetName val="Bem_Principal"/>
      <sheetName val="Mapa_Imobilizado_30_09_2010"/>
      <sheetName val="Teste_Saldo_Inicial_Imobilizado"/>
      <sheetName val="Teste_Adições_Imobilizado"/>
      <sheetName val="Parâmetro_31_10_2009"/>
      <sheetName val="Mapa_Imobilizado_3112"/>
      <sheetName val="Mapa_movimentação_e_PAS_deprec"/>
      <sheetName val="1a__Mapa_Fiscal_CB01"/>
      <sheetName val="1b__Mapa_Fiscal_CB02"/>
      <sheetName val="1c__PAS_Depreciação_Fiscal_dez"/>
      <sheetName val="2a__Mapa_Gerencial_CB01"/>
      <sheetName val="2b__Mapa_Gerencial_CB02"/>
      <sheetName val="2c__PAS_Depreciação_Ger_dez"/>
      <sheetName val="3a__Log_ACL_Saldos_Iniciais"/>
      <sheetName val="4a__Log_ACL_Adições"/>
      <sheetName val="5_Teste_de_Baixas"/>
      <sheetName val="5a_Log_ACL_Baixas"/>
      <sheetName val="6__Ganhos_ou_Perdas_nas_Baixas"/>
      <sheetName val="7__Imobilizado_em_Andamento"/>
      <sheetName val="8__Teste_detalhe_depreciação"/>
      <sheetName val="1_Mapa_de_Mov__-_DSP_Com_"/>
      <sheetName val="2_PAS_Depreciação_-_DSP_Com_"/>
      <sheetName val="3_PAS_Amort__-_DSP_Com_"/>
      <sheetName val="4_Teste_de_Adição_-_DSP_Com_"/>
      <sheetName val="5_Mapa_de_Movimentação_-_Farmax"/>
      <sheetName val="6_PAS_Depreciação_-_Farmax"/>
      <sheetName val="7_PAS_Amortização_-_Farmax"/>
      <sheetName val="8_Teste_de_Adição_-_Farmax"/>
      <sheetName val="9_Mapa_de_Mov__e_PAS_-_DSP_Adm_"/>
      <sheetName val="10_Nova_Tabela"/>
      <sheetName val="11__Nota_Explicativa"/>
      <sheetName val="Report_Package_Italian"/>
      <sheetName val="P1__Mapa_de_Mov_"/>
      <sheetName val="P2_Análise_de_Var_"/>
      <sheetName val="P5_Log_Saldo_Inicial"/>
      <sheetName val="P6__Teste_das_Adições"/>
      <sheetName val="P10_-_Teste_Saldo_Inicial_31_12"/>
      <sheetName val="P11-Teste_Impairmen_31_10-31_12"/>
      <sheetName val="P3-Report_Package_Italian"/>
      <sheetName val="P4-_Mapa_de_Mov_"/>
      <sheetName val="P5-Análise_de_Var_"/>
      <sheetName val="P6-PAS_Depreciação"/>
      <sheetName val="P7-Log_Saldo_Inicial"/>
      <sheetName val="P8-Teste_das_Adições"/>
      <sheetName val="Mapa_Imobilizado_30_06_2006"/>
      <sheetName val="Analise_de_variacao_-_Custo"/>
      <sheetName val="Analise_de_variacao_-_Depreciaç"/>
      <sheetName val="P0__Endereçamento_do_Risco"/>
      <sheetName val="P1-_Lead"/>
      <sheetName val="P2-_Mapa_do_Imobilizado"/>
      <sheetName val="P3-_PAS_de_Depreciação"/>
      <sheetName val="P4-_Teste_de_adições"/>
      <sheetName val="Sample_size_and_threshold"/>
      <sheetName val="Mapa_movimentação_31_12_2009"/>
      <sheetName val="P1_Mapa_Movimentação"/>
      <sheetName val="P2_PAS_da_Depreciação"/>
      <sheetName val="P3_Teste_Saldo_Inicial"/>
      <sheetName val="P5_Imob__Poder_Terceiros"/>
      <sheetName val="Base_de_Seleção_Adição"/>
      <sheetName val="Mapa_de_Movimentação_USGAAP"/>
      <sheetName val="BR_GAAP_x_IFRS"/>
      <sheetName val="Teste_de_SI_(Saldo_Inicial)"/>
      <sheetName val="Baixa_(Saldo_Inicial)"/>
      <sheetName val="Rollforward__-_Custo"/>
      <sheetName val="P2_-_Movimentação"/>
      <sheetName val="P3_-_Conciliação_Imobilizado"/>
      <sheetName val="P5_-_Teste_de_Baixas"/>
      <sheetName val="Resumo_Levantamento"/>
      <sheetName val="Ajustes_e_Reclassificações"/>
      <sheetName val="Taxas_IFRS"/>
      <sheetName val="P3_-__PAS_de_Depreciação"/>
      <sheetName val="P4_-__Teste_de_Adições"/>
      <sheetName val="P6_-_Ativo_em_andamento"/>
      <sheetName val="Rollfoward_Imobilizado"/>
      <sheetName val="Global_Depreciação_31_10_06"/>
      <sheetName val="Teste_Baixas_31_10_06"/>
      <sheetName val="Composição_adições"/>
      <sheetName val="Instalações_e_sistemas"/>
      <sheetName val="Direito_lavra"/>
      <sheetName val="Movim_"/>
      <sheetName val="Adições_e_Baixas_30_09_05"/>
      <sheetName val="Adições_e_Baixas_31_12_05"/>
      <sheetName val="Global_Dep_30-09-05"/>
      <sheetName val="Global_Dep_31_12_05"/>
      <sheetName val="_Dep_Maq_Equip_30-09-05"/>
      <sheetName val="Dep__Maq_Equip__31_12_05"/>
      <sheetName val="Mov_Imobilizado"/>
      <sheetName val="Adições_set-dez"/>
      <sheetName val="Adições_jan-set"/>
      <sheetName val="Composição_Outros_itens_Imob"/>
      <sheetName val="Comp__Benf_prontas_em_Hangares"/>
      <sheetName val="Adições_30_09"/>
      <sheetName val="Baixas_30_09"/>
      <sheetName val="Baixas_31_12"/>
      <sheetName val="Verificação_física"/>
      <sheetName val="Mov_Imob"/>
      <sheetName val="Mov_Ferram_Esp"/>
      <sheetName val="Resumo_Mov_31_10"/>
      <sheetName val="Resumo_Mov_31_12"/>
      <sheetName val="Comp_Adiant_Fornec"/>
      <sheetName val="Seleção_adições_30_9"/>
      <sheetName val="OS_600_238"/>
      <sheetName val="Relatório_Patrimonial"/>
      <sheetName val="Teste_Depreciação_Acumulada"/>
      <sheetName val="Itens_Adquiridos_antes_de_2002"/>
      <sheetName val="Recálculo_x_EMS"/>
      <sheetName val="Bens_originais_baixados-Edific_"/>
      <sheetName val="Mov_analitica_exterior"/>
      <sheetName val="Mov_analitica_consorcios"/>
      <sheetName val="Patrimonial_31-12-2008"/>
      <sheetName val="Imob__Andamento"/>
      <sheetName val="Teste_Global_de_Dep_"/>
      <sheetName val="Detalhe_Baixas"/>
      <sheetName val="Patrimonial_(2)"/>
      <sheetName val="Patrimonial_30_09"/>
      <sheetName val="imob_em_andamento_31-12"/>
      <sheetName val="Imob__Andamento_30_09"/>
      <sheetName val="Nota_Geral"/>
      <sheetName val="Mov__Total"/>
      <sheetName val="Mov__Consórcios"/>
      <sheetName val="Mov__Sucursais"/>
      <sheetName val="Global_Deprec_"/>
      <sheetName val="Arquivo_Patrimonial"/>
      <sheetName val="Arquivo_Patrimonial_"/>
      <sheetName val="Movimentação_Liasse"/>
      <sheetName val="Composição_Imobilizado"/>
      <sheetName val="Fotos_inspeção"/>
      <sheetName val="Movimentação_R$"/>
      <sheetName val="Tx__Depr__R$"/>
      <sheetName val="Bens_Deprec__R$"/>
      <sheetName val="Global_Deprec__R$"/>
      <sheetName val="Imob_em_curso"/>
      <sheetName val="Admt__Fornecedores"/>
      <sheetName val="Exaustão_R$"/>
      <sheetName val="Adição_Floresta"/>
      <sheetName val="Adição_Imobilizado"/>
      <sheetName val="Nota_USGAAP"/>
      <sheetName val="Exaustão_USD$"/>
      <sheetName val="Movimentação_US$"/>
      <sheetName val="Tx__Depr__U$"/>
      <sheetName val="Bens_Deprec__US$"/>
      <sheetName val="Global_Deprec__US$"/>
      <sheetName val="Tabela_-_Tamanho_da_Amostra"/>
      <sheetName val="Cálculo_Depreciação_30_11_03"/>
      <sheetName val="Valorização_linha_telefônica"/>
      <sheetName val="Imobilizado_III"/>
      <sheetName val="Global_Depreciação_31_10_08"/>
      <sheetName val="Obra_em_andamento"/>
      <sheetName val="Mov__Imobilizado"/>
      <sheetName val="Detalhe_Adições"/>
      <sheetName val="Inspeção_Fisica_Saldo_31_12_08"/>
      <sheetName val="Imobilizado_Andamento"/>
      <sheetName val="Global_Depr__30_09"/>
      <sheetName val="Análise_de_Impairment"/>
      <sheetName val="Exaustão_30_09"/>
      <sheetName val="Ajustes_11_638_ICPC_10_em_2009"/>
      <sheetName val="Imob__em_Andam_"/>
      <sheetName val="Ajustes_11_638_ICPC_10_em_2008"/>
      <sheetName val="Reflorest__em_andam_"/>
      <sheetName val="Adições_Reflorest_"/>
      <sheetName val="Imoblz__em_Andam_"/>
      <sheetName val="Itens_transferidos_para_VMFL"/>
      <sheetName val="Adiantam__MI"/>
      <sheetName val="Adiantam__ME"/>
      <sheetName val="Detalhe_Composição"/>
      <sheetName val="Imob__andamto_"/>
      <sheetName val="Movimentação_-_R$"/>
      <sheetName val="Global_de_Dep__-_R$_31_12_06"/>
      <sheetName val="Global_de_Dep__-_R$"/>
      <sheetName val="Movimentação_EUR"/>
      <sheetName val="Global_de_Depreciação_EUR"/>
      <sheetName val="Teste_Depreciação__R$"/>
      <sheetName val="Movimentação_Euros"/>
      <sheetName val="Teste_Depreciação__EUR"/>
      <sheetName val="Deprec__31_12_06"/>
      <sheetName val="Imob_Andamento"/>
      <sheetName val="Global_de_Dep__-_R$_31_10_06"/>
      <sheetName val="Log_(inspeção)"/>
      <sheetName val="Log_(adições)"/>
      <sheetName val="Imob_em_curso1"/>
      <sheetName val="Teste_de_Adições_31_12_2006"/>
      <sheetName val="Sistema_Patrimonial"/>
      <sheetName val="Utilização_e_Vida_Útil_dos_Bens"/>
      <sheetName val="Alto_forno"/>
      <sheetName val="Fazendas_Registradas"/>
      <sheetName val="Depreciação_-_Calmit"/>
      <sheetName val="Depreciação_-_Belocal"/>
      <sheetName val="Depreciação_12_2007"/>
      <sheetName val="Resumo_Reavaliação"/>
      <sheetName val="Ativos_reavaliados"/>
      <sheetName val="Adto_a_Fornecedores"/>
      <sheetName val="Movim__Imobilizado_31_12_07"/>
      <sheetName val="Deprec__Imobilizado_31_12_07"/>
      <sheetName val="Deprec__Imobilizado_30_09_07"/>
      <sheetName val="Composição_Baixas_31_12_07"/>
      <sheetName val="Conciliação_Patr_x_Cont_31_12"/>
      <sheetName val="Conciliação_Patr_X_Cont"/>
      <sheetName val="Tabela_Enfoque"/>
      <sheetName val="Quadro_NE_Relatório"/>
      <sheetName val="Movim__Imobilizado_30_09_07"/>
      <sheetName val="Movim__Imobilizado_30_06_07"/>
      <sheetName val="Depreciação_30_06_2006"/>
      <sheetName val="Imobilizado_Omnitracs_30_06"/>
      <sheetName val="Detalhe_Adiçoes"/>
      <sheetName val="Movim__Imobilizado_30_06_06"/>
      <sheetName val="Conciliação_Sist__Patrim_xCont_"/>
      <sheetName val="Depreciação_30_06_06"/>
      <sheetName val="Adições_Imob__30_06_06"/>
      <sheetName val="Baixas_Imob__30_06_06"/>
      <sheetName val="Teste_adicional_Baixas"/>
      <sheetName val="Movim__Imob__30_06_05"/>
      <sheetName val="Movimentações_31_12_2006"/>
      <sheetName val="Conciliação_Patrim_xCont_DEZ"/>
      <sheetName val="Conciliação_Patrim_xCont_30_09"/>
      <sheetName val="Depreciação_31_12_2006"/>
      <sheetName val="Depreciação_30_09_2006"/>
      <sheetName val="Imobilizado_mov"/>
      <sheetName val="Global_Depreciação_-_30_09_05"/>
      <sheetName val="Ativo_Permantente_MG"/>
      <sheetName val="Mov__R$"/>
      <sheetName val="PEP's_e_OI's"/>
      <sheetName val="Adição_PEP's_e_OI's_"/>
      <sheetName val="Adição_Adiantamentos"/>
      <sheetName val="Transferencias_17_para_15"/>
      <sheetName val="Adiçoes_Florestas"/>
      <sheetName val="Variação_Cambial"/>
      <sheetName val="Teste_Juros"/>
      <sheetName val="Controle_Juros"/>
      <sheetName val="Imobilizado_-_Resultado"/>
      <sheetName val="BTD_-_PPC"/>
      <sheetName val="Mov__US$"/>
      <sheetName val="Global_Deprec_USGAAP_US$"/>
      <sheetName val="Comp_Im_Andamento"/>
      <sheetName val="IM_em_AND"/>
      <sheetName val="Emprestimo_PPC"/>
      <sheetName val="Global_Deprec__(2)"/>
      <sheetName val="Relatório_Societário"/>
      <sheetName val="Tickmarks_(2)"/>
      <sheetName val="Tx_Deprec_"/>
      <sheetName val="PEP's_e_OI's_Revisão_Edmar"/>
      <sheetName val="PEP's_e_OI's_(2)"/>
      <sheetName val="Depreciação_Subsequente_31_12"/>
      <sheetName val="Adições_Imobilizado_31_12"/>
      <sheetName val="Saldo_Imobilizado"/>
      <sheetName val="Movimentação_PPC"/>
      <sheetName val="Itens_tot_depre_"/>
      <sheetName val="Itens_tot_depre__-_Out_07"/>
      <sheetName val="Movim__Imobilizado"/>
      <sheetName val="Depreciação_Imobilizado"/>
      <sheetName val="Adições_Detalhe"/>
      <sheetName val="Baixa_Detalhe"/>
      <sheetName val="Impairment_Imobilizado"/>
      <sheetName val="Reavaliação_Imobilizado"/>
      <sheetName val="Detalhe_Adição"/>
      <sheetName val="Detalhe_Baixa"/>
      <sheetName val="Composição_Saldo_31_12_2008"/>
      <sheetName val="Análise_segregação_deprec_"/>
      <sheetName val="Depreciação_obras_clube"/>
      <sheetName val="Comp__analítica"/>
      <sheetName val="Rec__dep_"/>
      <sheetName val="Movim__Imob_"/>
      <sheetName val="Movim__Intangível"/>
      <sheetName val="Imobilizado_em_Curso_31_12"/>
      <sheetName val="Imobilizado_em_Curso_31_08"/>
      <sheetName val="Adições_31_08"/>
      <sheetName val="Impairment_BBN"/>
      <sheetName val="Importações_em_Andamento_31_12"/>
      <sheetName val="Importações_em_Andamento_31_08"/>
      <sheetName val="Importações_em_Andamento"/>
      <sheetName val="Ajustes_11_638_ICPC_10_em_20091"/>
      <sheetName val="Projeto_MIN-0902"/>
      <sheetName val="Itens_Selecionados"/>
      <sheetName val="Florest__em_Andamento"/>
      <sheetName val="Depreciação_IFRS_31_12"/>
      <sheetName val="Depreciação_BrGaap_30_09"/>
      <sheetName val="Mov_31_12_08"/>
      <sheetName val="Rollforward_31_12_08"/>
      <sheetName val="Mov_31_10_08"/>
      <sheetName val="Global_Dep_31_10_08"/>
      <sheetName val="Mov_30_06_08"/>
      <sheetName val="Global_Dep_30_06_08"/>
      <sheetName val="Movim__30_09_e_31_12"/>
      <sheetName val="Teste_31_12"/>
      <sheetName val="Global_Depr_30_09_e_31_12"/>
      <sheetName val="Movim__31_07"/>
      <sheetName val="Teste_30_09"/>
      <sheetName val="Global_Depr_31_07"/>
      <sheetName val="Comp__Imob_em_andamento"/>
      <sheetName val="OS_600_443"/>
      <sheetName val="OS_600_456"/>
      <sheetName val="OS_600_473"/>
      <sheetName val="Relatótio_patrimonial_31_12"/>
      <sheetName val="Relatório_patrimonial_30_09"/>
      <sheetName val="Teste_detalhe_Adições"/>
      <sheetName val="Teste_Baixa_do_Imobilizado"/>
      <sheetName val="Nota_Explicativa_8"/>
      <sheetName val="Mapa_Imob_e_PAS_deprec_31_10_08"/>
      <sheetName val="Mapa_Imob__31_12_08"/>
      <sheetName val="Selecao_Adições"/>
      <sheetName val="Selecao_Saldo_Inicial"/>
      <sheetName val="P6_-_Baixas"/>
      <sheetName val="P7_-_Depreciação"/>
      <sheetName val="Tabela_DAAM"/>
      <sheetName val="Movimentação_31_12"/>
      <sheetName val="Roll_Foward_Global_Depr__31_12"/>
      <sheetName val="Insp_Física_Imob"/>
      <sheetName val="Insp_Intangível"/>
      <sheetName val="Mov__31-12"/>
      <sheetName val="Global_31-12"/>
      <sheetName val="Movim__31-10"/>
      <sheetName val="Global_Deprec__31-10"/>
      <sheetName val="Insp_Física1"/>
      <sheetName val="Teste_adições_e_baixas_"/>
      <sheetName val="Imob_em_andamento_31_12"/>
      <sheetName val="Imob__em_andamento_30_09"/>
      <sheetName val="adiantamento_31_12"/>
      <sheetName val="adiantamento_a_fornec__30_09"/>
      <sheetName val="Movimentação_Imobilizado_31_12"/>
      <sheetName val="Adições_no_Imobilizado_31_12"/>
      <sheetName val="Imob_Andamen__31_12"/>
      <sheetName val="Roll_Foward_Depr__31_12"/>
      <sheetName val="Adiant__a_Fornec__31_12"/>
      <sheetName val="Movimentação_Imobilizado_30_09"/>
      <sheetName val="Adições_no_Imobilizado_30_09"/>
      <sheetName val="Imob_Andamento_30_09"/>
      <sheetName val="Ad__a_Fornec__30_09"/>
      <sheetName val="Adições_e_Baixas_31_12"/>
      <sheetName val="Intang__em_And__31_12"/>
      <sheetName val="Movimentação_31_10"/>
      <sheetName val="Adições_e_Baixas_31_10"/>
      <sheetName val="Imob__Andamento_31_10"/>
      <sheetName val="Produção_Transform__de_Linha"/>
      <sheetName val="Adições_do_Imobilizado_31_12"/>
      <sheetName val="NE_-_Imobilizado_-_Colégio"/>
      <sheetName val="NE_-_Imobilizado_-_Educare"/>
      <sheetName val="NE_-_Imobilizado_-_Consolidado"/>
      <sheetName val="NE_-_Intangível_-_Educare"/>
      <sheetName val="NE_-_Intangível_-_Colégio"/>
      <sheetName val="NE_-_Intangível_-_Consolidado"/>
      <sheetName val="Para_Referência_-_Tabela_DAAM"/>
      <sheetName val="Imobilizado_IFRS"/>
      <sheetName val="Adições_13211003_{PPC}"/>
      <sheetName val="Parâmetro_"/>
      <sheetName val="Mov__Imobilizado_2011"/>
      <sheetName val="Teste_de_Adição_de_Imobilizado"/>
      <sheetName val="Cálculo_da_Amostra"/>
      <sheetName val="1__Procedimentos_Acordados"/>
      <sheetName val="2__Conta_Gráfica"/>
      <sheetName val="Tabela_Novo_Enfoque"/>
      <sheetName val="3_1__Teste_de_adições_-_Set"/>
      <sheetName val="3_2__Teste_de_adições_-_Dez"/>
      <sheetName val="4__Imob__em_andamento"/>
      <sheetName val="6__Teste_de_Baixa"/>
      <sheetName val="7__Analise_de_Budget"/>
      <sheetName val="8__Relação_Lojas"/>
      <sheetName val="9__Carta_Comentário"/>
      <sheetName val="2__Procedimentos"/>
      <sheetName val="3__Mapa_do_Imobilizado"/>
      <sheetName val="6__AVP"/>
      <sheetName val="7__Baixas"/>
      <sheetName val="8__Adição"/>
      <sheetName val="9_Saldo_Inicial"/>
      <sheetName val="P2_1_-_Rollforward"/>
      <sheetName val="P3_-_Mapa_Imobilizado_"/>
      <sheetName val="P4_-_Teste_de_Adições_e_Baixas"/>
      <sheetName val="P5_-_Teste_de_Deprec_Dez-2010"/>
      <sheetName val="P5_-_Teste_de_Adições_e_Baixas"/>
      <sheetName val="3__Teste_de_Adições_Imobilizado"/>
      <sheetName val="4__Teste_de_Adições_Im__And_"/>
      <sheetName val="5__Teste_de_Adições_Int_"/>
      <sheetName val="6__Teste_de_Baixas"/>
      <sheetName val="7__Ativos_de_Retificação"/>
      <sheetName val="8__Adiantamentos_Imb__"/>
      <sheetName val="P3_-_Ágio_(DSP)"/>
      <sheetName val="P3_1_-_Mais_Valia_Drogão_CFPOP"/>
      <sheetName val="P4_-_Imobilizado_em_Adamento"/>
      <sheetName val="P5_-_Teste_de_Adição_"/>
      <sheetName val="P6_-_Lojas_Encerradas"/>
      <sheetName val="P7_-_Imob_por_Filial_30_09"/>
      <sheetName val="P7_1_-_Imob_por_Filial_31_12"/>
      <sheetName val="P8_-_Adições_Fundos_de_Comércio"/>
      <sheetName val="P8_1_-_CFPOP_DSP"/>
      <sheetName val="A_-_DAAM"/>
      <sheetName val="B_-_PCC"/>
      <sheetName val="PAS_Depreciação_-_Junho_2010"/>
      <sheetName val="1__BRGAAP_x_USGAAP"/>
      <sheetName val="2__Mapa_de_Imobilizado_BRGAAP"/>
      <sheetName val="3__Mapa_de_Imobilizado_USGAAP"/>
      <sheetName val="6__Teste_de_Saldo_Inicial"/>
      <sheetName val="7__Teste_de_Adição"/>
      <sheetName val="8__Análise_diferenças_de_taxas"/>
      <sheetName val="9__Log"/>
      <sheetName val="10__Sample_size_and_threshold"/>
      <sheetName val="P1_-_Composição_Imobilizado"/>
      <sheetName val="P2_-_Depreciação_"/>
      <sheetName val="P3_-_Mapa_Movimentação"/>
      <sheetName val="P6_-_Ajuste"/>
      <sheetName val="P7_-_Análise_de_Depreciação"/>
      <sheetName val="Plano_de_Contas"/>
      <sheetName val="1_1_Procedimentos"/>
      <sheetName val="2___Teste_de_Adição"/>
      <sheetName val="1__Aché"/>
      <sheetName val="2__Bio"/>
      <sheetName val="a__Rollforward"/>
      <sheetName val="1__Mapa_Aché"/>
      <sheetName val="2__Mapa_BIO"/>
      <sheetName val="3__PAS_de_Depreciação"/>
      <sheetName val="5__Teste_de_Saldo_Inicial"/>
      <sheetName val="6__Ágio"/>
      <sheetName val="7__Capitalização_dos_Juros"/>
      <sheetName val="8__Avaliação_Patrimonial"/>
      <sheetName val="9__Conciliação_Laudo_X_Contabil"/>
      <sheetName val="Controle_de_Seleção"/>
      <sheetName val="Mapa_Aché"/>
      <sheetName val="Avaliação_Patrimonial"/>
      <sheetName val="Conciliação_DTT_X__LAUDO"/>
      <sheetName val="3_PPC_Orçado_X_Real"/>
      <sheetName val="4_PAS_de_Depreciação"/>
      <sheetName val="P1__Teste_de_Adição_-_SI"/>
      <sheetName val="P2__Base_e_Depreciação"/>
      <sheetName val="P3__Mapa_de_Movimentação"/>
      <sheetName val="4__Displays_e_Comodato"/>
      <sheetName val="5__Deficiência_de_Controles"/>
      <sheetName val="7__Análise_de_Baixas"/>
      <sheetName val="P1__Planejamento"/>
      <sheetName val="P2__Comparativo_BFE_X_NPK_"/>
      <sheetName val="P5__Inspeção_Física"/>
      <sheetName val="P6__Tabela_de_Itens"/>
      <sheetName val="1__Mapa_Geral_30_09_e_31_12"/>
      <sheetName val="2__Mov_Obras_Andt_30_09_e_31_12"/>
      <sheetName val="7__Teste_baixas_30_09_e_31_12"/>
      <sheetName val="9_Depreciação"/>
      <sheetName val="10__Venda_3_andar"/>
      <sheetName val="Ajustes_Créd__Imposto_(2)"/>
      <sheetName val="Ajustes_Créd__Imposto"/>
      <sheetName val="5_Teste_Saldo_Final_Obras_Andto"/>
      <sheetName val="3_Teste_de_Saldo_Inicial"/>
      <sheetName val="4_Teste_de_Adição"/>
      <sheetName val="5_Teste_de_Saldo_Final"/>
      <sheetName val="Tabela_Sampling_Size"/>
      <sheetName val="2__Lead"/>
      <sheetName val="1__Nota_Explicativa_Comexport"/>
      <sheetName val="2__Nota_Explicativa_Trop"/>
      <sheetName val="3__Mapa_de_Movimentação_-_Comex"/>
      <sheetName val="4__Mapa_de_Movimentação_-_Trop"/>
      <sheetName val="1__Terras"/>
      <sheetName val="2__Bananal"/>
      <sheetName val="3__Rio"/>
      <sheetName val="4__Arrojadinho"/>
      <sheetName val="5__Campo_Aberto"/>
      <sheetName val="6__Mapa_Imobilizado"/>
      <sheetName val="7__PAS_de_depreciação"/>
      <sheetName val="8__Licença_Ambiental"/>
      <sheetName val="Vouching_Adições_"/>
      <sheetName val="Baixas_"/>
      <sheetName val="Vouching_Baixas_"/>
      <sheetName val="itens_totalmente_depreciados"/>
      <sheetName val="(1)_Rollfoward_Set-08"/>
      <sheetName val="(2)_L1_x_L2"/>
      <sheetName val="(3)_Ajuste_GAAP_-_Ago-08"/>
      <sheetName val="(4)_Ajuste_GAAP_Jun-08"/>
      <sheetName val="(5)_Patrimonio_X_Contábil_-_BR"/>
      <sheetName val="(6)_Patrimonio_X_Contábil_-_US"/>
      <sheetName val="(7)_Mapa_Mov__-_BRGAAP"/>
      <sheetName val="(8)_PAS_-_Depreciação_-_31_08"/>
      <sheetName val="(9)_PAS_-_Depreciação_-_BRGAAP"/>
      <sheetName val="(10)_Mapa_Mov__-_USGAAP"/>
      <sheetName val="(11)_PAS_-_Depreciação_-_USGAAP"/>
      <sheetName val="(12)_Dif__Taxa"/>
      <sheetName val="(13)_Imob__em_Andamento"/>
      <sheetName val="(14)_Custo_Corig__x_Depreciação"/>
      <sheetName val="(15)_Adição"/>
      <sheetName val="(16)_Teste_Sld__Inicial"/>
      <sheetName val="(17)_Baixa"/>
      <sheetName val="(18)_Impairment"/>
      <sheetName val="(19)_Prov__Obsoleto"/>
      <sheetName val="(1)_L1_x_L2"/>
      <sheetName val="(2)_Ajuste_GAAP_-_31_08"/>
      <sheetName val="(3)_Ajuste_GAAP_-_31_06"/>
      <sheetName val="(4)_Patrimonio_X_Contábil_-_BR"/>
      <sheetName val="(5)_Patrimonio_X_Contábil_-_US"/>
      <sheetName val="(6)_Mapa_Mov__-_BRGAAP"/>
      <sheetName val="(7)_PAS_-_Depreciação_-_31_08"/>
      <sheetName val="(8)_PAS_-_Depreciação_-_BRGAAP"/>
      <sheetName val="(9)_Mapa_Mov__-_USGAAP"/>
      <sheetName val="(10)_PAS_-_Depreciação_-_USGAAP"/>
      <sheetName val="(11)_Dif__Taxa"/>
      <sheetName val="(12)_Imob__em_Andamento"/>
      <sheetName val="(12)_Custo_Corig__x_Depreciação"/>
      <sheetName val="(13)_Adição"/>
      <sheetName val="(14)_Teste_Sld__Inicial"/>
      <sheetName val="(15)_Baixa"/>
      <sheetName val="(16)_Impairment"/>
      <sheetName val="(17)_Prov__Obsoleto"/>
      <sheetName val="Suporte_Fluxo_de_caixa"/>
      <sheetName val="5__Sample_Size_Table"/>
      <sheetName val="P2__Programa_de_Trabalho"/>
      <sheetName val="P2__Mapa_de_Imobilizado"/>
      <sheetName val="P3__PAS_de_Depreciação"/>
      <sheetName val="Sample_Size_and_Thershold"/>
      <sheetName val="Adição_31_12_08"/>
      <sheetName val="Baixa_31_12_08"/>
      <sheetName val="Depreciação_31_12_08"/>
      <sheetName val="Totalmente_Deprec__31_12_08"/>
      <sheetName val="Insp_Física_Intangível"/>
      <sheetName val="Adição-Baixa_31_12_08"/>
      <sheetName val="Adição-Baixa_30_06_08"/>
      <sheetName val="Totalmente_Deprec_"/>
      <sheetName val="Adições_31_09"/>
      <sheetName val="9__Teste_IPE"/>
      <sheetName val="10__Log"/>
      <sheetName val="11__Sample_size_and_threshold"/>
      <sheetName val="5__I_A_Bens_de_Uso"/>
      <sheetName val="7__Impairment_"/>
      <sheetName val="PAS_Depreciação__(2)"/>
      <sheetName val="RollForward_Dez_09"/>
      <sheetName val="RollForward_Set_09"/>
      <sheetName val="Mapa_Ago_2009"/>
      <sheetName val="PAS_Baixas"/>
      <sheetName val="Teste_de_Adições_Ago_09"/>
      <sheetName val="Imob_Andamento_Ago_09"/>
      <sheetName val="1__Movim__do_Imob__IFRS_31_12"/>
      <sheetName val="1_1_Mov__do_Imob__BRGAAP_31_10"/>
      <sheetName val="2__Teste_de_Saldo_Inicial"/>
      <sheetName val="3_Teste_de_Adição"/>
      <sheetName val="4__PAS_Deprec__31_12"/>
      <sheetName val="4_1__PAS_Depreciação_31_10"/>
      <sheetName val="5_Sample_Size"/>
      <sheetName val="1__Movimentação_do_Imobilizado"/>
      <sheetName val="6_Obras_em_andamento"/>
      <sheetName val="11_Capitalização_dos_juros"/>
      <sheetName val="2__Mapa_de_Imobilizado"/>
      <sheetName val="LOG's_ACL"/>
      <sheetName val="P2__PAS_Depreciação"/>
      <sheetName val="P4__Teste_de_Baixa"/>
      <sheetName val="P2_Mapa_Movimentação"/>
      <sheetName val="P3_PAS_Depreciação_"/>
      <sheetName val="P4_Teste_de_Adição"/>
      <sheetName val="P5__Relação_Fazendas"/>
      <sheetName val="4__PAS_Depreciação_"/>
      <sheetName val="1__Mapa_do_Imobilizado_Ago"/>
      <sheetName val="3__PAS_de_Dep_"/>
      <sheetName val="5__Mapa_Imobilizado_Dez"/>
      <sheetName val="P3__Mapa_de_Movimento"/>
      <sheetName val="P4__PAS_de_Depr__30_09"/>
      <sheetName val="P5__Teste_de_Adições_30_09"/>
      <sheetName val="P5_1_Teste_de_Adições_31_12"/>
      <sheetName val="P6__Teste_de_Saldo_Inicial"/>
      <sheetName val="1__Mapa_Imobilizado_(2)"/>
      <sheetName val="2__Resumo_SAENG_CLAMOM"/>
      <sheetName val="7__Análise_CIAP"/>
      <sheetName val="4__Teste_de_Baixa"/>
      <sheetName val="7__Base_de_baixa"/>
      <sheetName val="7__Base_de_adição"/>
      <sheetName val="Base_Mapa_Imobilizado"/>
      <sheetName val="Base_Mapa_Imobilizado_(2)"/>
      <sheetName val="5__Teste_de_Baixa"/>
      <sheetName val="Pas_de_Depreciação_Ame_"/>
      <sheetName val="Sample_Size_"/>
      <sheetName val="Gastos_c_Desenvolvimento"/>
      <sheetName val="Obras_em_Andamento_-_Dez"/>
      <sheetName val="Teste_de_Depreciação_-_Dez"/>
      <sheetName val="Prov__Maquinas_Paradas_-_Dez"/>
      <sheetName val="Análise_de_Variação_-_Set"/>
      <sheetName val="Obras_em_Andamento_-_Set"/>
      <sheetName val="Teste_de_Depreciação_-_Set"/>
      <sheetName val="Prov__Maquinas_Paradas_-_Set"/>
      <sheetName val="0__Análise_de_Variação_-_Dez"/>
      <sheetName val="1__Mapa_do_Imobilizado_Dez"/>
      <sheetName val="2__Imob__Andamento_Dez"/>
      <sheetName val="3__Gastos_Desenvolv__Set_&amp;_Dez"/>
      <sheetName val="4__Teste_Depreciação_Set___Dez"/>
      <sheetName val="5__Depreciação_reavaliação"/>
      <sheetName val="6__Prov__Maquinas_Paradas"/>
      <sheetName val="8__PPC"/>
      <sheetName val="9__Imob__Andamento_Set"/>
      <sheetName val="10__Mapa_do_Imobilizado"/>
      <sheetName val="Mapa_do_Imobilizado_Dez"/>
      <sheetName val="Imob__Andamento_Dez"/>
      <sheetName val="Gastos_Desenvolv__Set_&amp;_Dez"/>
      <sheetName val="Teste_Depreciação_Set___Dez"/>
      <sheetName val="Depreciação_reavaliação"/>
      <sheetName val="Prov__Maquinas_Paradas"/>
      <sheetName val="Imob__Andamento_Set"/>
      <sheetName val="Detalhe_de_Adições"/>
      <sheetName val="1__Imobilizados_em_Andamento"/>
      <sheetName val="2_Mapa_do_Imobilizado"/>
      <sheetName val="3_Teste_de_Detalhe"/>
      <sheetName val="4_Gastos_c_Desenvolvimento"/>
      <sheetName val="5__Teste_de_Depreciação"/>
      <sheetName val="2_1_Pas_de_Depreciação_Ame_"/>
      <sheetName val="Determining_Sample_Size"/>
      <sheetName val="2_2_Mapa_do_Imobilizado_Dez"/>
      <sheetName val="1_1_Teste_de_Detalhe"/>
      <sheetName val="1_1_Imob__em_Andamento_Dez"/>
      <sheetName val="4_4_Gastos_Desenvolv__Set_&amp;_Dez"/>
      <sheetName val="5__Equip__Mov__Carga"/>
      <sheetName val="5_1_Itens_sem_reavaliação"/>
      <sheetName val="5_2_Itens_reavaliados"/>
      <sheetName val="5_3_Itens_100%_depreciados"/>
      <sheetName val="Mapa_Mov__30_09"/>
      <sheetName val="Global_de_depreciação_30_09"/>
      <sheetName val="Teste_adições_e_baixas_30_09"/>
      <sheetName val="Imobilizados_em_andamento"/>
      <sheetName val="Comparativo_Depreciação"/>
      <sheetName val="Amarração_relatório"/>
      <sheetName val="Lçtos_reclassif__imob"/>
      <sheetName val="Composição_Mov__Dep_"/>
      <sheetName val="Teste_Global_de_Depreciação"/>
      <sheetName val="Mov_até_30_09"/>
      <sheetName val="Mov__até_31_11"/>
      <sheetName val="Global_Dep"/>
      <sheetName val="CALCULO_DEPRECIAÇÃO"/>
      <sheetName val="Teste_Global_Depreciaçao"/>
      <sheetName val="CALCULO_DEPRECIAÇÃO_(2)"/>
      <sheetName val="Amarracao_Relatorio"/>
      <sheetName val="Lçtos_reclassif__imo"/>
      <sheetName val="Amarração_p__Relatório"/>
      <sheetName val="Global_Depreciação_28_02_07"/>
      <sheetName val="Teste_Adições_28_02_2007"/>
      <sheetName val="Movimentação28_02_2007"/>
      <sheetName val="Teste_Adições_28_02_07"/>
      <sheetName val="Contratos_Fábrica_Betim"/>
      <sheetName val="Adiant__Int__e_Ext__30_09"/>
      <sheetName val="Adiant__Interno_31_12"/>
      <sheetName val="Adiant__Externo_31_12"/>
      <sheetName val="Quadro_DF"/>
      <sheetName val="1_Mapa_de_Imobilizado_(I)"/>
      <sheetName val="4__PAS_-_Depreciação_(F)"/>
      <sheetName val="2_Teste_de_Adições_(I)"/>
      <sheetName val="3__PAS_-_Depreciação_(I)"/>
      <sheetName val="P4__PAS_-_Depreciação"/>
      <sheetName val="2__Adições_e_Baixas"/>
      <sheetName val="4_Cálculo_Tx_Depreciação_"/>
      <sheetName val="1__Investimento_Melhorias_Terra"/>
      <sheetName val="1_1_Análise_Fert__por_Fazenda_"/>
      <sheetName val="2__Mapa_do_Imobilizado"/>
      <sheetName val="3__PAS_Depreciação_FISCAL"/>
      <sheetName val="2__Mapa_de_Mov__USGAAP"/>
      <sheetName val="3__Teste_de_Adições_30_09"/>
      <sheetName val="5__PAS_de_Deprec__BRGAAP"/>
      <sheetName val="7__PAS_de_Deprec__USGAAP"/>
      <sheetName val="3_1_Teste_de_Adições_31_12"/>
      <sheetName val="4__Mapa_de_Mov__BRGAAP"/>
      <sheetName val="6__Mapa_de_Mov__USGAAP"/>
      <sheetName val="PAS_de_Deprec_"/>
      <sheetName val="ISRE_2400"/>
      <sheetName val="Análise_Impairment"/>
      <sheetName val="Análise_Imobilizado"/>
      <sheetName val="Mapa_Imobilizado_BRGAAP"/>
      <sheetName val="PAS_Depreciação__BRGAAP"/>
      <sheetName val="Mapa_Imobilizado_IFRS"/>
      <sheetName val="PAS_Depreciação_IFRS_"/>
      <sheetName val="Ajuste_Depreciação"/>
      <sheetName val="PAS_Depreciação_05_2010"/>
      <sheetName val="1-_Passos_do_Planejamento"/>
      <sheetName val="P1__Mapa_Imobilizado"/>
      <sheetName val="P2__Teste_Saldo_Inicial_"/>
      <sheetName val="P3__PAS_Depreciação_"/>
      <sheetName val="P2_Teste_de_Adição_30_11"/>
      <sheetName val="P3__Adto_Imobilizado_Nov11"/>
      <sheetName val="P4_PAS_Depreciação_30_11"/>
      <sheetName val="P5_Teste_de_Adição_28_02"/>
      <sheetName val="P6__Adto_Imobilizado_Fev12"/>
      <sheetName val="P7_PAS_Depreciação_28_02"/>
      <sheetName val="P2_1_Teste_de_Adição_-_30_11_"/>
      <sheetName val="P2_2_Teste_de_Adição_-_28_02"/>
      <sheetName val="P4__Adtos_à_Fornec_-_30_11_"/>
      <sheetName val="P5__Sample_Size"/>
      <sheetName val="P6a_Check_list_Impairment"/>
      <sheetName val="P6b__Calculo_Impairment_DTT"/>
      <sheetName val="P6c_Cálculo_Impairment_SEW"/>
      <sheetName val="P7__Business_Plan_{PPC}"/>
      <sheetName val="P8_Analise_de_Sensibilidade_DTT"/>
      <sheetName val="P9__Rollforward"/>
      <sheetName val="Teste_de_Saldos_Iniciais"/>
      <sheetName val="P2___Teste_Depreciações"/>
      <sheetName val="P3__132014_Imob__And_"/>
      <sheetName val="P4__132051_Imob__And__(AM)"/>
      <sheetName val="P5__132054_Imob__And_"/>
      <sheetName val="Teste_Depreciações"/>
      <sheetName val="Baixa_Hard-Software"/>
      <sheetName val="Adiant_Fornec_"/>
      <sheetName val="Claims_Contratuais"/>
      <sheetName val="Detalhe_-_Adições"/>
      <sheetName val="Teste_Reavaliação"/>
      <sheetName val="Mov__Arrendamento"/>
      <sheetName val="Teste_Baixas_-_Mov_Arrendamento"/>
      <sheetName val="Amort__Benf_"/>
      <sheetName val="Mapa_de_Imob__31_12_2013"/>
      <sheetName val="Mapa_de_Imob__30_09_2013"/>
      <sheetName val="Imobilizado_31_12_2010"/>
      <sheetName val="Imobilizado_30_09_10"/>
      <sheetName val="Reavaliação_da_Vida_Útil"/>
      <sheetName val="Teste_de_adições_do_imobilizado"/>
      <sheetName val="N_E_"/>
      <sheetName val="Rollforward_Procedures"/>
      <sheetName val="Mapa_Depreciação"/>
      <sheetName val="Diferido_e_Intangível"/>
      <sheetName val="Juros_Capitalizados"/>
      <sheetName val="Tabela_seleção"/>
      <sheetName val="3__Depreciação_Reavaliação"/>
      <sheetName val="4__Teste_de_Depreciação"/>
      <sheetName val="5__S_I__Imob__em_andamento"/>
      <sheetName val="6__Imob__em_Andamento"/>
      <sheetName val="8_1_Check_list_Impairment"/>
      <sheetName val="8_2_Impairment"/>
      <sheetName val="Ajustes_Propostos"/>
      <sheetName val="Mapa_e_Pas_de_Depreciação"/>
      <sheetName val="Bens_para_Revenda"/>
      <sheetName val="Mapa_Mov_e_PAS_Depr"/>
      <sheetName val="Doação_Terreno"/>
      <sheetName val="Imobilzado_em_Andamento"/>
      <sheetName val="Bx_Ativo_Imob_"/>
      <sheetName val="Gastos_Implantação"/>
      <sheetName val="Comparativo_(UIR)"/>
      <sheetName val="Pas_Depreciação_31-12-10"/>
      <sheetName val="Pas_Depreciação_31-10-10"/>
      <sheetName val="CRÉDITOS_A_RECEBER"/>
      <sheetName val="Mapa_out_06"/>
      <sheetName val="Mapa_dez_06"/>
      <sheetName val="PAS_DEPRC"/>
      <sheetName val="TCalc_"/>
      <sheetName val="NE_31_12_09"/>
      <sheetName val="NE_30_09_09"/>
      <sheetName val="Mapa_Movimentação_09_09"/>
      <sheetName val="Mapa_Movimentação_12_09"/>
      <sheetName val="Cálculo_Amostras"/>
      <sheetName val="Suporte_relatório"/>
      <sheetName val="{PPC}_-_Mapa_de_Imobilizado"/>
      <sheetName val="1__Mapa_Correcta"/>
      <sheetName val="1__Mapa_Correcta_(2)"/>
      <sheetName val="2__PAS_Depreciação_"/>
      <sheetName val="3__Imob_em_And_Correcta"/>
      <sheetName val="3__Adições_2013"/>
      <sheetName val="4__Teste_de_Adição_-_Set_13"/>
      <sheetName val="5__Determination_Sample"/>
      <sheetName val="Conciliação_{ppc}"/>
      <sheetName val="1__Planejamento"/>
      <sheetName val="2__Tabela_DAAM"/>
      <sheetName val="5__Teste_de_Adições"/>
      <sheetName val="6__PAS_de_Depreciação"/>
      <sheetName val="P7__Teste_de_Baixas"/>
      <sheetName val="Depreciação_e_Amortização"/>
      <sheetName val="Composição_Patrimonial_SET"/>
      <sheetName val="Composição_Patrimonial"/>
      <sheetName val="Rel_Bal_Geral-430-440"/>
      <sheetName val="Rel_Bal_Geral-1"/>
      <sheetName val="Rel_Bal_Geral-2"/>
      <sheetName val="Rel_Bal_Geral-4"/>
      <sheetName val="Rel_Bal_Geral-5"/>
      <sheetName val="Rel_Bal_Geral-510"/>
      <sheetName val="Rel_Bal_Geral-520"/>
      <sheetName val="Rel_Bal_Geral-410-420"/>
      <sheetName val="1__Movimentação"/>
      <sheetName val="2__Sample_Size"/>
      <sheetName val="3_Seleção_"/>
      <sheetName val="4__Global_de_depreciação_"/>
      <sheetName val="5__Obras_em_andamento"/>
      <sheetName val="5_Cobertura_de_Seguros"/>
      <sheetName val="Benfeitorias_e_Imob_em_Andament"/>
      <sheetName val="Bens_destinados_a_venda"/>
      <sheetName val="Teste_-_Imobilizado"/>
      <sheetName val="Cut-off_do_imobilizado_"/>
      <sheetName val="Teste_de_Exaustão"/>
      <sheetName val="Teste_de_Depreciação_Global"/>
      <sheetName val="Teste_Global_Depreciação"/>
      <sheetName val="Cálculo_do_Parametro"/>
      <sheetName val="Teste_Exaustão"/>
      <sheetName val="Seleção_Adições_Set"/>
      <sheetName val="Seleção_Adições__Dez"/>
      <sheetName val="Seleção_Baixas"/>
      <sheetName val="Teste_Adições_Diferido1"/>
      <sheetName val="Teste_Fechamento_de_Loja"/>
      <sheetName val="_Calc_Depreciação_OUT"/>
      <sheetName val="_Calc_Depreciação_DEZ"/>
      <sheetName val="Depre__Imóveis"/>
      <sheetName val="Adições_Benfeitorias_"/>
      <sheetName val="Dados_(2)"/>
      <sheetName val="Mov__PPC"/>
      <sheetName val="Imob_a_regularizar"/>
      <sheetName val="Projeção_Imobilizado"/>
      <sheetName val="Mov__Set02_PPC"/>
      <sheetName val="Mov__Dez02_PPC"/>
      <sheetName val="Teste_deprec_"/>
      <sheetName val="Teste_Aquis_"/>
      <sheetName val="Movimentação_Set02_PPC"/>
      <sheetName val="ttca-imob_(2)"/>
      <sheetName val="Itens_tot_dep_99"/>
      <sheetName val="Itens_tot_dep_00"/>
      <sheetName val="sales_vol_"/>
      <sheetName val="PAS_Fopag"/>
      <sheetName val="Mov_31_10_2007"/>
      <sheetName val="Mov_31_12_2007_"/>
      <sheetName val="Global_Dep_31_10_2007"/>
      <sheetName val="Movimentação_30_06_2007"/>
      <sheetName val="Global_de_Dep__30_06_2007"/>
      <sheetName val="Quadro_NE_10"/>
      <sheetName val="Mov_Diferido"/>
      <sheetName val="Movimentações_Imobilizado_30_09"/>
      <sheetName val="Movimentações_Imobilizado_31_12"/>
      <sheetName val="Movimentações_Diferido_30_09"/>
      <sheetName val="Movimentações_Diferido_31_12"/>
      <sheetName val="Global_de_Depreciação_-_Gest_"/>
      <sheetName val="Global_de_Amortização"/>
      <sheetName val="Depreciação_Moldes_Uso"/>
      <sheetName val="Depreciação_"/>
      <sheetName val="Mov__Permanente"/>
      <sheetName val="PAS_Deprec_Dez"/>
      <sheetName val="Log_Imob__andamento"/>
      <sheetName val="A_-_Mapa"/>
      <sheetName val="A_-_MAPA_RTT"/>
      <sheetName val="B_-_PAS_Deprec_"/>
      <sheetName val="C_-_Teste_adições"/>
      <sheetName val="D_-_Adiantamento"/>
      <sheetName val="E_-_Andamento"/>
      <sheetName val="F_-_Resumo_dos_Laudos"/>
      <sheetName val="ICMS-Cofins_Arcos"/>
      <sheetName val="ABRIL_2000"/>
      <sheetName val="Mapa_Mov_Imobilizado"/>
      <sheetName val="Análise_Indicativos_Impairment"/>
      <sheetName val="Movimentação_de_Imobilizado"/>
      <sheetName val="Depreciação_do_Imobilizado"/>
      <sheetName val="Depreciação_fiscal"/>
      <sheetName val="Depreciação_custo_atribuido"/>
      <sheetName val="Controle_C__Atribuido"/>
      <sheetName val="Dep__Fiscal"/>
      <sheetName val="Dep__Deemed_Cost"/>
      <sheetName val="Dep__Vida_ùtil"/>
      <sheetName val="Teste_das_Baixas"/>
      <sheetName val="Schedule_1_"/>
      <sheetName val="Schedule_2"/>
      <sheetName val="Comp__do_imob__andamento"/>
      <sheetName val="Teste_detalhe_projetos"/>
      <sheetName val="Imóveis_destinados_a_venda"/>
      <sheetName val="Imobilizado_dado_em_garantia"/>
      <sheetName val="Imobilizado_dado_garantia_31_12"/>
      <sheetName val="CPT_ELT"/>
      <sheetName val="Validação_100%_depreciados"/>
      <sheetName val="Vida_Útil"/>
      <sheetName val="Movimentação_Intangível"/>
      <sheetName val="Sist__Pat__Imobilizado"/>
      <sheetName val="Detalhe_Baixa_Saldo_Inicial"/>
      <sheetName val="Análise_Vida_Útil"/>
      <sheetName val="Movim__Imobilizado_30_09_2009"/>
      <sheetName val="Sist__Patrimonial_Imobilizado"/>
      <sheetName val="Ativo_Fixo_e_Contábil"/>
      <sheetName val="Inspeção_Fisíca"/>
      <sheetName val="Análise_Máquinas_e_Equipamentos"/>
      <sheetName val="100%_Depreciados"/>
      <sheetName val="P2__Mapa_Ativo_Fixo"/>
      <sheetName val="P2_1_Mapa_Intangível"/>
      <sheetName val="P3__PAS_Depreciação1"/>
      <sheetName val="P4__Teste_de_adição"/>
      <sheetName val="P5__Tabela_DAAM"/>
      <sheetName val="Determination_Sample_Size"/>
      <sheetName val="Rollfoward_31_07_2010"/>
      <sheetName val="Teste_de_Integridade"/>
      <sheetName val="Teste_de_Adições_e_Baixas"/>
      <sheetName val="P3__Adições"/>
      <sheetName val="P4__Baixa"/>
      <sheetName val="NE_"/>
      <sheetName val="P1__Procedimentos_Efetuados"/>
      <sheetName val="P4__Amostra"/>
      <sheetName val="P5__Capitalização_Juros"/>
      <sheetName val="NE_Controladora"/>
      <sheetName val="NE_Consolidado"/>
      <sheetName val="1|Audit_Program"/>
      <sheetName val="2_B|Detalhe_Baixas"/>
      <sheetName val="3|Detalhe_Adições"/>
      <sheetName val="4|Global_Depreciação"/>
      <sheetName val="4_1|Validações_-_Global"/>
      <sheetName val="5|Detalhe_Despesas_Manutenção"/>
      <sheetName val="Resumo_Contratos"/>
      <sheetName val="4__Gastos_Desenvolv"/>
      <sheetName val="Sheet_Index"/>
      <sheetName val="1__Mapa_Imobilizado_31_03_15"/>
      <sheetName val="2__PAS_de_Depreciação_31_03_15"/>
      <sheetName val="4__Composição_Importação"/>
      <sheetName val="5__Imobilizado_em_Andamento"/>
      <sheetName val="6__Check_List_Impairmet"/>
      <sheetName val="7__Pontos_de_Controle"/>
      <sheetName val="P2__Adição_de_Imobilizado"/>
      <sheetName val="P3__Teste_Saldo_Inicial_"/>
      <sheetName val="1__Mapa_do_Imobilizado"/>
      <sheetName val="5__Ágio_e_Amortização"/>
      <sheetName val="6__Threshold_and_Sample_Size"/>
      <sheetName val="4__Carta_Comentário"/>
      <sheetName val="P2_1_Adiantamento_Imobilizado"/>
      <sheetName val="Seleção_Adições_1º__Sem_"/>
      <sheetName val="Seleção_Adições_2º__Sem_"/>
      <sheetName val="Seleção_Imobilizado"/>
      <sheetName val="Seleção_Imobilizado_1209"/>
      <sheetName val="Saldo_Inicial_em_2009"/>
      <sheetName val="Depreciação_1209"/>
      <sheetName val="Teste_de_Baixas_2009"/>
      <sheetName val="Teste_de_SI_do_Imobilizado"/>
      <sheetName val="Teste_de_Adições_Imobilizado"/>
      <sheetName val="Pontos_Carta_Comentário"/>
      <sheetName val="Teste_Adição_Imobilizado"/>
      <sheetName val="ACT_Input_(2)"/>
      <sheetName val="Movimentação_2003"/>
      <sheetName val="Movimentação_2002"/>
      <sheetName val="Cálculo_da_Depreciação"/>
      <sheetName val="Terrenos_e_Edificações"/>
      <sheetName val="Mapa_Imobilizado_-_30_04_2012"/>
      <sheetName val="Mapa_Intangível_-_30_04_2012"/>
      <sheetName val="Complemento_teste_de_Adições"/>
      <sheetName val="Mapa_Intangível"/>
      <sheetName val="Imobilizado_31-12-2011"/>
      <sheetName val="PAS_-_31-12-2011"/>
      <sheetName val="Check_list_Impairment"/>
      <sheetName val="Calculo_Amostra"/>
      <sheetName val="NE_Intangivel"/>
      <sheetName val="1)_Mov"/>
      <sheetName val="2)_Adição"/>
      <sheetName val="3)_Depreciação"/>
      <sheetName val="4)_RFP"/>
      <sheetName val="5)_Impairment"/>
      <sheetName val="Valuation_(2)"/>
      <sheetName val="Valuation_(3)"/>
      <sheetName val="Valuation_(4)"/>
      <sheetName val="Valuation_(1)"/>
      <sheetName val="Composição_Impairment_"/>
      <sheetName val="Imob_em_Andamento_"/>
      <sheetName val="Importacoes_Andamento_Transito"/>
      <sheetName val="Depreciação_31_10_2009"/>
      <sheetName val="Inspecao_Fisica"/>
      <sheetName val="Compos_Diferido_Gastos_Prods"/>
      <sheetName val="Compos_Diferido_Gastos_Implant"/>
      <sheetName val="Pontos_Identificados"/>
      <sheetName val="Suporte_NE"/>
      <sheetName val="1__Mapa_de_Mov__Consolidado"/>
      <sheetName val="2__Mapa_de_movimentação_(Imob_)"/>
      <sheetName val="3__Mapa_de_movimentação_(Int_)"/>
      <sheetName val="4__Análise_Depreciação"/>
      <sheetName val="4_2_Resultado_Depreciação"/>
      <sheetName val="4_3_PAS_Depreciação"/>
      <sheetName val="5_Teste_de_adições_(I)"/>
      <sheetName val="5_1_Teste_de_adições_(I)"/>
      <sheetName val="5_2_Teste_de_Adições_(F)"/>
      <sheetName val="6__Imobilizado_em_And_"/>
      <sheetName val="Comp__Imob__2009"/>
      <sheetName val="Global_de_Depreciação_-_09"/>
      <sheetName val="Detalhe_Depr__2008"/>
      <sheetName val="Adição_e_Baixa_"/>
      <sheetName val="Movimentação_31_12_2010"/>
      <sheetName val="PAS_Dep__BRGAAP_"/>
      <sheetName val="PAS_Dep__IFRS"/>
      <sheetName val="Taxa_Depreciação"/>
      <sheetName val="Exaustão_U$"/>
      <sheetName val="Mapa_de_Mov__do_Imobilizado"/>
      <sheetName val="Movimentação_set_10_a_dez_10"/>
      <sheetName val="Report_K"/>
      <sheetName val="Variação_do_Período"/>
      <sheetName val="Baixa_de_Flaviano"/>
      <sheetName val="3__Teste_de_Adição_"/>
      <sheetName val="Mapa_Ago_e_Dez_09"/>
      <sheetName val="PAS_Depreciação_Ago_09"/>
      <sheetName val="PAS_Baixas_Ago_09"/>
      <sheetName val="2__Nota_Explicativa"/>
      <sheetName val="3__Mapa_de_Movimentação_-_L"/>
      <sheetName val="4__Mapa_de_Movimentação_-_E"/>
      <sheetName val="5__Adto_Fornecedores_-_L_"/>
      <sheetName val="6__PAS_de_Depreciação_-_L"/>
      <sheetName val="7__PAS_de_Depreciação_-_E"/>
      <sheetName val="7_1__Controle_de_Alugueis_-_E"/>
      <sheetName val="8__Principais_Adições_-_TRI_-_L"/>
      <sheetName val="9__Teste_de_Adição_-_L"/>
      <sheetName val="10__Teste_de_Adição_-_E"/>
      <sheetName val="Worksheet_in_5610_Imobilizado_C"/>
      <sheetName val="Terrenos_e_Prop__Imobiliárias"/>
      <sheetName val="Patrimônio_31_12_2010"/>
      <sheetName val="Baixas_por_venda"/>
      <sheetName val="Seleção_(2)"/>
      <sheetName val="Check_List"/>
      <sheetName val="Nota_explicativa_Movimentação"/>
      <sheetName val="Lead_-_Ajustada_2008-2009"/>
      <sheetName val="Global_Depreciações"/>
      <sheetName val="Composição_do_Saldo_Inicial"/>
      <sheetName val="Validação_Saldo_Inicial"/>
      <sheetName val="Limitação_de_Extensão"/>
      <sheetName val="Depreciação_Analítica"/>
      <sheetName val="Compos__imobilizado"/>
      <sheetName val="Seleção_compos__imobilizado"/>
      <sheetName val="NOTA_EXPLICATIVA_FINAL"/>
      <sheetName val="Mov__p_relat_"/>
      <sheetName val="Global_Dep_"/>
      <sheetName val="Bens_100%_Depreciados"/>
      <sheetName val="Imobilizado_-_Composição"/>
      <sheetName val="Adiantamento_Imob__Forn__Nac_"/>
      <sheetName val="Vida_útil_Imobilizado"/>
      <sheetName val="Justificativas_Compras_Máquinas"/>
      <sheetName val="Desp_implantação_-_Amortização"/>
      <sheetName val="Composição_Patrimonial_(2)"/>
      <sheetName val="Mov__DFC_e_NE"/>
      <sheetName val="População_Adição"/>
      <sheetName val="Média_ponderada_Depreciação"/>
      <sheetName val="Composição_adição_2012"/>
      <sheetName val="Teste_Saldo_2011"/>
      <sheetName val="Teste_Adição_2012"/>
      <sheetName val="Teste_Saldo"/>
      <sheetName val="3__Depreciação_Global"/>
      <sheetName val="4__Seleção"/>
      <sheetName val="População_-_Imob__Andamento"/>
      <sheetName val="Composição_do_imobilizado"/>
      <sheetName val="Aquisição_de_imobilizado"/>
      <sheetName val="Posição_Patrimonial"/>
      <sheetName val="Provisões_"/>
      <sheetName val="Seleção_e_Teste"/>
      <sheetName val="Composição_-_Imobilizado_em_and"/>
      <sheetName val="Calculo"/>
      <sheetName val="Ativo Analitico"/>
      <sheetName val="Passivo Analitico"/>
      <sheetName val="Resultado Analitico"/>
      <sheetName val="Ativo Sintetico"/>
      <sheetName val="Passivo Sintetico"/>
      <sheetName val="Resultado Sintetico"/>
      <sheetName val="DFC2"/>
      <sheetName val="D.V.A."/>
      <sheetName val="CAMPO"/>
      <sheetName val="RJ"/>
      <sheetName val="Funcionários"/>
      <sheetName val="Funcionários - Resumo"/>
      <sheetName val="Creche"/>
      <sheetName val="Odontoprev"/>
      <sheetName val="Seguro de Vida"/>
      <sheetName val="Plano de Saúde"/>
      <sheetName val="Vale Alimentação"/>
      <sheetName val="Vale Refeição"/>
      <sheetName val="Vale Transporte I"/>
      <sheetName val="Vale Transporte II"/>
      <sheetName val="Vale Páscoa"/>
      <sheetName val="Vale Natal"/>
      <sheetName val="Remuneração CLT"/>
      <sheetName val="Remuneração Estat."/>
      <sheetName val="Hora Extra"/>
      <sheetName val="Sobreaviso"/>
      <sheetName val="PLR"/>
      <sheetName val="RAT FAT"/>
      <sheetName val="Terceiros Entidades"/>
      <sheetName val="FGTS"/>
      <sheetName val="Periculosidade"/>
      <sheetName val="Férias"/>
      <sheetName val="Férias 1-12"/>
      <sheetName val="Férias 1-3"/>
      <sheetName val="Férias INSS"/>
      <sheetName val="Férias RAT FAT"/>
      <sheetName val="Férias Terceiros Entidades"/>
      <sheetName val="Férias FGTS"/>
      <sheetName val="13o"/>
      <sheetName val="13o 1-12"/>
      <sheetName val="13o INSS"/>
      <sheetName val="13o RAT FAT"/>
      <sheetName val="13o Terceiros Entidade"/>
      <sheetName val="13o FGTS"/>
      <sheetName val="  "/>
      <sheetName val="Adições de Imobilizado 30.11"/>
      <sheetName val="Adições de Imobilizado 31.12"/>
      <sheetName val="Teste Deprec. Gerencial"/>
      <sheetName val="Mapa de Movim. e PAS Deprec."/>
      <sheetName val="Impaiment Analysis"/>
      <sheetName val="Parâmetro 30.09"/>
      <sheetName val="Parâmetro 31.12.2009"/>
      <sheetName val="Mapa Imobilizado e Intangível"/>
      <sheetName val="Adição do Imobilizado"/>
      <sheetName val="Ágio Griffith"/>
      <sheetName val="% COMP HE"/>
      <sheetName val="N COMP"/>
      <sheetName val="ASSUM"/>
      <sheetName val="RP-101.2.1."/>
      <sheetName val="OUVE"/>
      <sheetName val="Heidelberg"/>
      <sheetName val="NCEs"/>
      <sheetName val="Provisão de Juros"/>
      <sheetName val="Quarters"/>
      <sheetName val="oldSEG"/>
      <sheetName val="Calendar year Summary Plan"/>
      <sheetName val="Orçado"/>
      <sheetName val="Stock Price"/>
      <sheetName val="P2.Saldo Inicial"/>
      <sheetName val="P3.PAS Depreciação"/>
      <sheetName val="Proc"/>
      <sheetName val="Evolutivo"/>
      <sheetName val="Janeiro"/>
      <sheetName val="Fevereiro"/>
      <sheetName val="Março"/>
      <sheetName val="1ºTrimestre"/>
      <sheetName val="2020 Trend"/>
      <sheetName val="B2020 Consolidated"/>
      <sheetName val="2019 Consolidated"/>
      <sheetName val="Máscara - BP"/>
      <sheetName val="Máscara - LY"/>
      <sheetName val="Máscara - YTD"/>
      <sheetName val="Máscara - Q3"/>
      <sheetName val="Máscara - BP Q3"/>
      <sheetName val="Máscara - LY Q3"/>
      <sheetName val="Forecasts_VDF"/>
      <sheetName val="INDUMENTÁRIA"/>
      <sheetName val="Obras_em_andamento1"/>
      <sheetName val="P4. Imobilizado em Andamento"/>
      <sheetName val="Gráficos DRE (Anual)"/>
      <sheetName val="Mapa "/>
      <sheetName val="Imob Andamento"/>
      <sheetName val="Teste Adições Imob"/>
      <sheetName val="Teste Adições Imob 30.09"/>
      <sheetName val="Teste Adições Imob 31.12"/>
      <sheetName val="LOG_Final"/>
      <sheetName val="Mov Imob Medabil S.A"/>
      <sheetName val="Mov Imob Acotec Industria"/>
      <sheetName val="PAS DTT"/>
      <sheetName val="Abertura Mutação"/>
      <sheetName val="RGR Semesa"/>
      <sheetName val="Mapa de Mov. 2013"/>
      <sheetName val="Receitas Vendas Inpacel"/>
      <sheetName val="Seleção Teste"/>
      <sheetName val="Código"/>
      <sheetName val="Inputs-Tables"/>
      <sheetName val="Purchase Calc."/>
      <sheetName val="Balance Sheet"/>
      <sheetName val="shtLookup"/>
      <sheetName val="Imobilizado - 3006"/>
      <sheetName val="Impostos"/>
      <sheetName val="EE"/>
      <sheetName val="BB"/>
      <sheetName val="F"/>
      <sheetName val="H"/>
      <sheetName val="Fusão e Refino (ppc)"/>
      <sheetName val="Empresas"/>
      <sheetName val="BALANCO"/>
    </sheetNames>
    <sheetDataSet>
      <sheetData sheetId="0">
        <row r="1">
          <cell r="P1" t="str">
            <v>% Diff &gt;</v>
          </cell>
        </row>
      </sheetData>
      <sheetData sheetId="1">
        <row r="1">
          <cell r="F1" t="str">
            <v>31/12/2014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4">
          <cell r="E4" t="str">
            <v>!</v>
          </cell>
        </row>
      </sheetData>
      <sheetData sheetId="13">
        <row r="3">
          <cell r="A3" t="str">
            <v>{a}</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sheetData sheetId="405" refreshError="1"/>
      <sheetData sheetId="406" refreshError="1"/>
      <sheetData sheetId="407" refreshError="1"/>
      <sheetData sheetId="408" refreshError="1"/>
      <sheetData sheetId="409" refreshError="1"/>
      <sheetData sheetId="410" refreshError="1"/>
      <sheetData sheetId="411"/>
      <sheetData sheetId="412"/>
      <sheetData sheetId="413"/>
      <sheetData sheetId="414"/>
      <sheetData sheetId="415"/>
      <sheetData sheetId="416"/>
      <sheetData sheetId="417" refreshError="1"/>
      <sheetData sheetId="418"/>
      <sheetData sheetId="419"/>
      <sheetData sheetId="420"/>
      <sheetData sheetId="421"/>
      <sheetData sheetId="422"/>
      <sheetData sheetId="423"/>
      <sheetData sheetId="424"/>
      <sheetData sheetId="425"/>
      <sheetData sheetId="426"/>
      <sheetData sheetId="427"/>
      <sheetData sheetId="428" refreshError="1"/>
      <sheetData sheetId="429" refreshError="1"/>
      <sheetData sheetId="430" refreshError="1"/>
      <sheetData sheetId="431" refreshError="1"/>
      <sheetData sheetId="432" refreshError="1"/>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sheetData sheetId="459" refreshError="1"/>
      <sheetData sheetId="460"/>
      <sheetData sheetId="461" refreshError="1"/>
      <sheetData sheetId="462" refreshError="1"/>
      <sheetData sheetId="463" refreshError="1"/>
      <sheetData sheetId="464" refreshError="1"/>
      <sheetData sheetId="465" refreshError="1"/>
      <sheetData sheetId="466"/>
      <sheetData sheetId="467"/>
      <sheetData sheetId="468"/>
      <sheetData sheetId="469"/>
      <sheetData sheetId="470"/>
      <sheetData sheetId="471"/>
      <sheetData sheetId="472"/>
      <sheetData sheetId="473"/>
      <sheetData sheetId="474"/>
      <sheetData sheetId="475"/>
      <sheetData sheetId="476"/>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sheetData sheetId="510" refreshError="1"/>
      <sheetData sheetId="511" refreshError="1"/>
      <sheetData sheetId="512" refreshError="1"/>
      <sheetData sheetId="513" refreshError="1"/>
      <sheetData sheetId="514" refreshError="1"/>
      <sheetData sheetId="515" refreshError="1"/>
      <sheetData sheetId="516"/>
      <sheetData sheetId="517"/>
      <sheetData sheetId="518" refreshError="1"/>
      <sheetData sheetId="519"/>
      <sheetData sheetId="520"/>
      <sheetData sheetId="521"/>
      <sheetData sheetId="522"/>
      <sheetData sheetId="523" refreshError="1"/>
      <sheetData sheetId="524"/>
      <sheetData sheetId="525" refreshError="1"/>
      <sheetData sheetId="526" refreshError="1"/>
      <sheetData sheetId="527" refreshError="1"/>
      <sheetData sheetId="528"/>
      <sheetData sheetId="529"/>
      <sheetData sheetId="530"/>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sheetData sheetId="653" refreshError="1"/>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sheetData sheetId="710" refreshError="1"/>
      <sheetData sheetId="711" refreshError="1"/>
      <sheetData sheetId="712" refreshError="1"/>
      <sheetData sheetId="713" refreshError="1"/>
      <sheetData sheetId="714"/>
      <sheetData sheetId="715"/>
      <sheetData sheetId="716"/>
      <sheetData sheetId="717" refreshError="1"/>
      <sheetData sheetId="718" refreshError="1"/>
      <sheetData sheetId="719"/>
      <sheetData sheetId="720"/>
      <sheetData sheetId="721"/>
      <sheetData sheetId="722"/>
      <sheetData sheetId="723" refreshError="1"/>
      <sheetData sheetId="724" refreshError="1"/>
      <sheetData sheetId="725"/>
      <sheetData sheetId="726"/>
      <sheetData sheetId="727"/>
      <sheetData sheetId="728"/>
      <sheetData sheetId="729" refreshError="1"/>
      <sheetData sheetId="730"/>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sheetData sheetId="753" refreshError="1"/>
      <sheetData sheetId="754" refreshError="1"/>
      <sheetData sheetId="755"/>
      <sheetData sheetId="756"/>
      <sheetData sheetId="757"/>
      <sheetData sheetId="758" refreshError="1"/>
      <sheetData sheetId="759" refreshError="1"/>
      <sheetData sheetId="760"/>
      <sheetData sheetId="761" refreshError="1"/>
      <sheetData sheetId="762" refreshError="1"/>
      <sheetData sheetId="763" refreshError="1"/>
      <sheetData sheetId="764"/>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sheetData sheetId="780"/>
      <sheetData sheetId="781">
        <row r="831">
          <cell r="R831">
            <v>32146023.650000002</v>
          </cell>
        </row>
      </sheetData>
      <sheetData sheetId="782">
        <row r="831">
          <cell r="R831">
            <v>32146023.649999999</v>
          </cell>
        </row>
      </sheetData>
      <sheetData sheetId="783"/>
      <sheetData sheetId="784">
        <row r="7">
          <cell r="A7" t="str">
            <v>{c}</v>
          </cell>
        </row>
      </sheetData>
      <sheetData sheetId="785"/>
      <sheetData sheetId="786"/>
      <sheetData sheetId="787"/>
      <sheetData sheetId="788"/>
      <sheetData sheetId="789"/>
      <sheetData sheetId="790">
        <row r="831">
          <cell r="R831">
            <v>32146023.650000002</v>
          </cell>
        </row>
      </sheetData>
      <sheetData sheetId="791"/>
      <sheetData sheetId="792"/>
      <sheetData sheetId="793"/>
      <sheetData sheetId="794"/>
      <sheetData sheetId="795"/>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sheetData sheetId="819" refreshError="1"/>
      <sheetData sheetId="820" refreshError="1"/>
      <sheetData sheetId="821"/>
      <sheetData sheetId="822"/>
      <sheetData sheetId="823"/>
      <sheetData sheetId="824"/>
      <sheetData sheetId="825"/>
      <sheetData sheetId="826"/>
      <sheetData sheetId="827"/>
      <sheetData sheetId="828"/>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sheetData sheetId="1086"/>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sheetData sheetId="1096"/>
      <sheetData sheetId="1097"/>
      <sheetData sheetId="1098"/>
      <sheetData sheetId="1099"/>
      <sheetData sheetId="1100"/>
      <sheetData sheetId="1101"/>
      <sheetData sheetId="1102"/>
      <sheetData sheetId="1103" refreshError="1"/>
      <sheetData sheetId="1104" refreshError="1"/>
      <sheetData sheetId="1105" refreshError="1"/>
      <sheetData sheetId="1106"/>
      <sheetData sheetId="1107"/>
      <sheetData sheetId="1108"/>
      <sheetData sheetId="1109"/>
      <sheetData sheetId="1110"/>
      <sheetData sheetId="1111" refreshError="1"/>
      <sheetData sheetId="1112"/>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sheetData sheetId="1363" refreshError="1"/>
      <sheetData sheetId="1364"/>
      <sheetData sheetId="1365" refreshError="1"/>
      <sheetData sheetId="1366" refreshError="1"/>
      <sheetData sheetId="1367" refreshError="1"/>
      <sheetData sheetId="1368" refreshError="1"/>
      <sheetData sheetId="1369" refreshError="1"/>
      <sheetData sheetId="1370" refreshError="1"/>
      <sheetData sheetId="1371" refreshError="1"/>
      <sheetData sheetId="1372"/>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sheetData sheetId="1385"/>
      <sheetData sheetId="1386"/>
      <sheetData sheetId="1387"/>
      <sheetData sheetId="1388"/>
      <sheetData sheetId="1389"/>
      <sheetData sheetId="1390"/>
      <sheetData sheetId="1391"/>
      <sheetData sheetId="1392"/>
      <sheetData sheetId="1393"/>
      <sheetData sheetId="1394" refreshError="1"/>
      <sheetData sheetId="1395"/>
      <sheetData sheetId="1396" refreshError="1"/>
      <sheetData sheetId="1397" refreshError="1"/>
      <sheetData sheetId="1398" refreshError="1"/>
      <sheetData sheetId="1399" refreshError="1"/>
      <sheetData sheetId="1400" refreshError="1"/>
      <sheetData sheetId="1401"/>
      <sheetData sheetId="1402"/>
      <sheetData sheetId="1403"/>
      <sheetData sheetId="1404"/>
      <sheetData sheetId="1405"/>
      <sheetData sheetId="1406"/>
      <sheetData sheetId="1407"/>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sheetData sheetId="1420"/>
      <sheetData sheetId="142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sheetData sheetId="1435"/>
      <sheetData sheetId="1436"/>
      <sheetData sheetId="1437"/>
      <sheetData sheetId="1438"/>
      <sheetData sheetId="1439"/>
      <sheetData sheetId="1440"/>
      <sheetData sheetId="1441"/>
      <sheetData sheetId="1442"/>
      <sheetData sheetId="1443"/>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sheetData sheetId="1555"/>
      <sheetData sheetId="1556"/>
      <sheetData sheetId="1557" refreshError="1"/>
      <sheetData sheetId="1558"/>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sheetData sheetId="1568"/>
      <sheetData sheetId="1569" refreshError="1"/>
      <sheetData sheetId="1570" refreshError="1"/>
      <sheetData sheetId="1571" refreshError="1"/>
      <sheetData sheetId="1572" refreshError="1"/>
      <sheetData sheetId="1573" refreshError="1"/>
      <sheetData sheetId="1574"/>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sheetData sheetId="1599"/>
      <sheetData sheetId="1600"/>
      <sheetData sheetId="1601"/>
      <sheetData sheetId="1602" refreshError="1"/>
      <sheetData sheetId="1603"/>
      <sheetData sheetId="1604" refreshError="1"/>
      <sheetData sheetId="1605" refreshError="1"/>
      <sheetData sheetId="1606" refreshError="1"/>
      <sheetData sheetId="1607"/>
      <sheetData sheetId="1608"/>
      <sheetData sheetId="1609" refreshError="1"/>
      <sheetData sheetId="1610" refreshError="1"/>
      <sheetData sheetId="1611"/>
      <sheetData sheetId="1612"/>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sheetData sheetId="1678"/>
      <sheetData sheetId="1679"/>
      <sheetData sheetId="1680"/>
      <sheetData sheetId="1681"/>
      <sheetData sheetId="1682"/>
      <sheetData sheetId="1683"/>
      <sheetData sheetId="1684"/>
      <sheetData sheetId="1685" refreshError="1"/>
      <sheetData sheetId="1686"/>
      <sheetData sheetId="1687"/>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ow r="7">
          <cell r="A7" t="str">
            <v>{c}</v>
          </cell>
        </row>
      </sheetData>
      <sheetData sheetId="1700"/>
      <sheetData sheetId="1701" refreshError="1"/>
      <sheetData sheetId="1702" refreshError="1"/>
      <sheetData sheetId="1703" refreshError="1"/>
      <sheetData sheetId="1704">
        <row r="7">
          <cell r="A7" t="str">
            <v>{c}</v>
          </cell>
        </row>
      </sheetData>
      <sheetData sheetId="1705"/>
      <sheetData sheetId="1706"/>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sheetData sheetId="1716"/>
      <sheetData sheetId="1717"/>
      <sheetData sheetId="1718" refreshError="1"/>
      <sheetData sheetId="1719"/>
      <sheetData sheetId="1720"/>
      <sheetData sheetId="1721" refreshError="1"/>
      <sheetData sheetId="1722"/>
      <sheetData sheetId="1723"/>
      <sheetData sheetId="1724"/>
      <sheetData sheetId="1725"/>
      <sheetData sheetId="1726"/>
      <sheetData sheetId="1727"/>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sheetData sheetId="1825"/>
      <sheetData sheetId="1826"/>
      <sheetData sheetId="1827"/>
      <sheetData sheetId="1828"/>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sheetData sheetId="2021"/>
      <sheetData sheetId="2022"/>
      <sheetData sheetId="2023"/>
      <sheetData sheetId="2024"/>
      <sheetData sheetId="2025"/>
      <sheetData sheetId="2026"/>
      <sheetData sheetId="2027"/>
      <sheetData sheetId="2028"/>
      <sheetData sheetId="2029"/>
      <sheetData sheetId="2030"/>
      <sheetData sheetId="2031" refreshError="1"/>
      <sheetData sheetId="2032" refreshError="1"/>
      <sheetData sheetId="2033" refreshError="1"/>
      <sheetData sheetId="2034"/>
      <sheetData sheetId="2035" refreshError="1"/>
      <sheetData sheetId="2036" refreshError="1"/>
      <sheetData sheetId="2037"/>
      <sheetData sheetId="2038"/>
      <sheetData sheetId="2039"/>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sheetData sheetId="2068" refreshError="1"/>
      <sheetData sheetId="2069"/>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sheetData sheetId="2217"/>
      <sheetData sheetId="2218"/>
      <sheetData sheetId="2219"/>
      <sheetData sheetId="2220"/>
      <sheetData sheetId="2221"/>
      <sheetData sheetId="2222"/>
      <sheetData sheetId="2223"/>
      <sheetData sheetId="2224"/>
      <sheetData sheetId="2225" refreshError="1"/>
      <sheetData sheetId="2226" refreshError="1"/>
      <sheetData sheetId="2227" refreshError="1"/>
      <sheetData sheetId="2228" refreshError="1"/>
      <sheetData sheetId="2229" refreshError="1"/>
      <sheetData sheetId="2230" refreshError="1"/>
      <sheetData sheetId="2231" refreshError="1"/>
      <sheetData sheetId="2232"/>
      <sheetData sheetId="2233" refreshError="1"/>
      <sheetData sheetId="2234" refreshError="1"/>
      <sheetData sheetId="2235" refreshError="1"/>
      <sheetData sheetId="2236" refreshError="1"/>
      <sheetData sheetId="2237" refreshError="1"/>
      <sheetData sheetId="2238" refreshError="1"/>
      <sheetData sheetId="2239" refreshError="1"/>
      <sheetData sheetId="2240"/>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sheetData sheetId="2420"/>
      <sheetData sheetId="2421"/>
      <sheetData sheetId="2422" refreshError="1"/>
      <sheetData sheetId="2423"/>
      <sheetData sheetId="2424"/>
      <sheetData sheetId="2425"/>
      <sheetData sheetId="2426"/>
      <sheetData sheetId="2427" refreshError="1"/>
      <sheetData sheetId="2428" refreshError="1"/>
      <sheetData sheetId="2429" refreshError="1"/>
      <sheetData sheetId="2430" refreshError="1"/>
      <sheetData sheetId="2431" refreshError="1"/>
      <sheetData sheetId="2432" refreshError="1"/>
      <sheetData sheetId="2433" refreshError="1"/>
      <sheetData sheetId="2434"/>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sheetData sheetId="2448" refreshError="1"/>
      <sheetData sheetId="2449"/>
      <sheetData sheetId="2450"/>
      <sheetData sheetId="2451"/>
      <sheetData sheetId="2452" refreshError="1"/>
      <sheetData sheetId="2453" refreshError="1"/>
      <sheetData sheetId="2454" refreshError="1"/>
      <sheetData sheetId="2455" refreshError="1"/>
      <sheetData sheetId="2456"/>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sheetData sheetId="2468"/>
      <sheetData sheetId="2469"/>
      <sheetData sheetId="2470"/>
      <sheetData sheetId="2471"/>
      <sheetData sheetId="2472"/>
      <sheetData sheetId="2473"/>
      <sheetData sheetId="2474" refreshError="1"/>
      <sheetData sheetId="2475" refreshError="1"/>
      <sheetData sheetId="2476"/>
      <sheetData sheetId="2477" refreshError="1"/>
      <sheetData sheetId="2478" refreshError="1"/>
      <sheetData sheetId="2479" refreshError="1"/>
      <sheetData sheetId="2480"/>
      <sheetData sheetId="2481" refreshError="1"/>
      <sheetData sheetId="2482" refreshError="1"/>
      <sheetData sheetId="2483" refreshError="1"/>
      <sheetData sheetId="2484" refreshError="1"/>
      <sheetData sheetId="2485" refreshError="1"/>
      <sheetData sheetId="2486" refreshError="1"/>
      <sheetData sheetId="2487" refreshError="1"/>
      <sheetData sheetId="2488"/>
      <sheetData sheetId="2489"/>
      <sheetData sheetId="2490"/>
      <sheetData sheetId="2491"/>
      <sheetData sheetId="2492"/>
      <sheetData sheetId="2493"/>
      <sheetData sheetId="2494"/>
      <sheetData sheetId="2495"/>
      <sheetData sheetId="2496"/>
      <sheetData sheetId="2497"/>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sheetData sheetId="2513"/>
      <sheetData sheetId="2514" refreshError="1"/>
      <sheetData sheetId="2515" refreshError="1"/>
      <sheetData sheetId="2516" refreshError="1"/>
      <sheetData sheetId="2517" refreshError="1"/>
      <sheetData sheetId="2518" refreshError="1"/>
      <sheetData sheetId="2519" refreshError="1"/>
      <sheetData sheetId="2520" refreshError="1"/>
      <sheetData sheetId="2521"/>
      <sheetData sheetId="2522"/>
      <sheetData sheetId="2523"/>
      <sheetData sheetId="2524"/>
      <sheetData sheetId="2525"/>
      <sheetData sheetId="2526"/>
      <sheetData sheetId="2527"/>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sheetData sheetId="2646"/>
      <sheetData sheetId="2647"/>
      <sheetData sheetId="2648" refreshError="1"/>
      <sheetData sheetId="2649">
        <row r="7">
          <cell r="A7" t="str">
            <v>{c}</v>
          </cell>
        </row>
      </sheetData>
      <sheetData sheetId="2650"/>
      <sheetData sheetId="265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sheetData sheetId="2661">
        <row r="7">
          <cell r="A7" t="str">
            <v>{c}</v>
          </cell>
        </row>
      </sheetData>
      <sheetData sheetId="2662">
        <row r="7">
          <cell r="A7" t="str">
            <v>{c}</v>
          </cell>
        </row>
      </sheetData>
      <sheetData sheetId="2663"/>
      <sheetData sheetId="2664"/>
      <sheetData sheetId="2665">
        <row r="7">
          <cell r="A7" t="str">
            <v>{c}</v>
          </cell>
        </row>
      </sheetData>
      <sheetData sheetId="2666">
        <row r="7">
          <cell r="A7" t="str">
            <v>{c}</v>
          </cell>
        </row>
      </sheetData>
      <sheetData sheetId="2667">
        <row r="7">
          <cell r="A7" t="str">
            <v>{c}</v>
          </cell>
        </row>
      </sheetData>
      <sheetData sheetId="2668">
        <row r="7">
          <cell r="A7" t="str">
            <v>{c}</v>
          </cell>
        </row>
      </sheetData>
      <sheetData sheetId="2669">
        <row r="7">
          <cell r="A7" t="str">
            <v>{c}</v>
          </cell>
        </row>
      </sheetData>
      <sheetData sheetId="2670">
        <row r="7">
          <cell r="A7" t="str">
            <v>{c}</v>
          </cell>
        </row>
      </sheetData>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sheetData sheetId="2692"/>
      <sheetData sheetId="2693"/>
      <sheetData sheetId="2694"/>
      <sheetData sheetId="2695"/>
      <sheetData sheetId="2696">
        <row r="29">
          <cell r="D29" t="str">
            <v>&lt;5</v>
          </cell>
        </row>
      </sheetData>
      <sheetData sheetId="2697"/>
      <sheetData sheetId="2698" refreshError="1"/>
      <sheetData sheetId="2699" refreshError="1"/>
      <sheetData sheetId="2700" refreshError="1"/>
      <sheetData sheetId="2701" refreshError="1"/>
      <sheetData sheetId="2702" refreshError="1"/>
      <sheetData sheetId="2703"/>
      <sheetData sheetId="2704"/>
      <sheetData sheetId="2705"/>
      <sheetData sheetId="2706" refreshError="1"/>
      <sheetData sheetId="2707" refreshError="1"/>
      <sheetData sheetId="2708" refreshError="1"/>
      <sheetData sheetId="2709" refreshError="1"/>
      <sheetData sheetId="2710" refreshError="1"/>
      <sheetData sheetId="2711"/>
      <sheetData sheetId="2712"/>
      <sheetData sheetId="2713"/>
      <sheetData sheetId="2714"/>
      <sheetData sheetId="2715"/>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sheetData sheetId="2725">
        <row r="9">
          <cell r="G9">
            <v>0</v>
          </cell>
        </row>
      </sheetData>
      <sheetData sheetId="2726" refreshError="1"/>
      <sheetData sheetId="2727" refreshError="1"/>
      <sheetData sheetId="2728" refreshError="1"/>
      <sheetData sheetId="2729" refreshError="1"/>
      <sheetData sheetId="2730" refreshError="1"/>
      <sheetData sheetId="2731" refreshError="1"/>
      <sheetData sheetId="2732" refreshError="1"/>
      <sheetData sheetId="2733"/>
      <sheetData sheetId="2734"/>
      <sheetData sheetId="2735" refreshError="1"/>
      <sheetData sheetId="2736" refreshError="1"/>
      <sheetData sheetId="2737" refreshError="1"/>
      <sheetData sheetId="2738" refreshError="1"/>
      <sheetData sheetId="2739" refreshError="1"/>
      <sheetData sheetId="2740">
        <row r="13">
          <cell r="I13">
            <v>1183000</v>
          </cell>
        </row>
      </sheetData>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sheetData sheetId="2773" refreshError="1"/>
      <sheetData sheetId="2774" refreshError="1"/>
      <sheetData sheetId="2775" refreshError="1"/>
      <sheetData sheetId="2776" refreshError="1"/>
      <sheetData sheetId="2777"/>
      <sheetData sheetId="2778"/>
      <sheetData sheetId="2779"/>
      <sheetData sheetId="2780" refreshError="1"/>
      <sheetData sheetId="2781" refreshError="1"/>
      <sheetData sheetId="2782" refreshError="1"/>
      <sheetData sheetId="2783"/>
      <sheetData sheetId="2784"/>
      <sheetData sheetId="2785"/>
      <sheetData sheetId="2786"/>
      <sheetData sheetId="2787" refreshError="1"/>
      <sheetData sheetId="2788" refreshError="1"/>
      <sheetData sheetId="2789" refreshError="1"/>
      <sheetData sheetId="2790" refreshError="1"/>
      <sheetData sheetId="2791"/>
      <sheetData sheetId="2792"/>
      <sheetData sheetId="2793"/>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sheetData sheetId="2806" refreshError="1"/>
      <sheetData sheetId="2807" refreshError="1"/>
      <sheetData sheetId="2808" refreshError="1"/>
      <sheetData sheetId="2809" refreshError="1"/>
      <sheetData sheetId="2810" refreshError="1"/>
      <sheetData sheetId="2811"/>
      <sheetData sheetId="2812"/>
      <sheetData sheetId="2813" refreshError="1"/>
      <sheetData sheetId="2814" refreshError="1"/>
      <sheetData sheetId="2815"/>
      <sheetData sheetId="2816"/>
      <sheetData sheetId="2817"/>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sheetData sheetId="2833"/>
      <sheetData sheetId="2834"/>
      <sheetData sheetId="2835"/>
      <sheetData sheetId="2836"/>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sheetData sheetId="2899" refreshError="1"/>
      <sheetData sheetId="2900" refreshError="1"/>
      <sheetData sheetId="2901" refreshError="1"/>
      <sheetData sheetId="2902" refreshError="1"/>
      <sheetData sheetId="2903" refreshError="1"/>
      <sheetData sheetId="2904" refreshError="1"/>
      <sheetData sheetId="2905"/>
      <sheetData sheetId="2906" refreshError="1"/>
      <sheetData sheetId="2907" refreshError="1"/>
      <sheetData sheetId="2908" refreshError="1"/>
      <sheetData sheetId="2909"/>
      <sheetData sheetId="2910"/>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sheetData sheetId="2926" refreshError="1"/>
      <sheetData sheetId="2927" refreshError="1"/>
      <sheetData sheetId="2928" refreshError="1"/>
      <sheetData sheetId="2929" refreshError="1"/>
      <sheetData sheetId="2930" refreshError="1"/>
      <sheetData sheetId="293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sheetData sheetId="2954"/>
      <sheetData sheetId="2955"/>
      <sheetData sheetId="2956"/>
      <sheetData sheetId="2957"/>
      <sheetData sheetId="2958"/>
      <sheetData sheetId="2959"/>
      <sheetData sheetId="2960"/>
      <sheetData sheetId="2961"/>
      <sheetData sheetId="2962"/>
      <sheetData sheetId="2963" refreshError="1"/>
      <sheetData sheetId="2964" refreshError="1"/>
      <sheetData sheetId="2965" refreshError="1"/>
      <sheetData sheetId="2966"/>
      <sheetData sheetId="2967"/>
      <sheetData sheetId="2968" refreshError="1"/>
      <sheetData sheetId="2969" refreshError="1"/>
      <sheetData sheetId="2970" refreshError="1"/>
      <sheetData sheetId="2971" refreshError="1"/>
      <sheetData sheetId="2972" refreshError="1"/>
      <sheetData sheetId="2973" refreshError="1"/>
      <sheetData sheetId="2974">
        <row r="1">
          <cell r="F1" t="str">
            <v>31/12/2010</v>
          </cell>
        </row>
      </sheetData>
      <sheetData sheetId="2975">
        <row r="11">
          <cell r="E11" t="str">
            <v>!</v>
          </cell>
        </row>
      </sheetData>
      <sheetData sheetId="2976" refreshError="1"/>
      <sheetData sheetId="2977" refreshError="1"/>
      <sheetData sheetId="2978"/>
      <sheetData sheetId="2979" refreshError="1"/>
      <sheetData sheetId="2980" refreshError="1"/>
      <sheetData sheetId="2981" refreshError="1"/>
      <sheetData sheetId="2982" refreshError="1"/>
      <sheetData sheetId="2983" refreshError="1"/>
      <sheetData sheetId="2984" refreshError="1"/>
      <sheetData sheetId="2985" refreshError="1"/>
      <sheetData sheetId="2986"/>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sheetData sheetId="3017">
        <row r="17">
          <cell r="U17">
            <v>39813</v>
          </cell>
        </row>
      </sheetData>
      <sheetData sheetId="3018"/>
      <sheetData sheetId="3019"/>
      <sheetData sheetId="3020"/>
      <sheetData sheetId="3021"/>
      <sheetData sheetId="3022"/>
      <sheetData sheetId="3023"/>
      <sheetData sheetId="3024"/>
      <sheetData sheetId="3025" refreshError="1"/>
      <sheetData sheetId="3026" refreshError="1"/>
      <sheetData sheetId="3027">
        <row r="17">
          <cell r="Q17">
            <v>11538.076629999998</v>
          </cell>
        </row>
      </sheetData>
      <sheetData sheetId="3028">
        <row r="17">
          <cell r="Q17">
            <v>11538.076629999998</v>
          </cell>
        </row>
      </sheetData>
      <sheetData sheetId="3029" refreshError="1"/>
      <sheetData sheetId="3030" refreshError="1"/>
      <sheetData sheetId="3031" refreshError="1"/>
      <sheetData sheetId="3032" refreshError="1"/>
      <sheetData sheetId="3033">
        <row r="831">
          <cell r="R831">
            <v>32146023.650000002</v>
          </cell>
        </row>
      </sheetData>
      <sheetData sheetId="3034">
        <row r="17">
          <cell r="Q17">
            <v>11538.076629999998</v>
          </cell>
        </row>
      </sheetData>
      <sheetData sheetId="3035"/>
      <sheetData sheetId="3036"/>
      <sheetData sheetId="3037"/>
      <sheetData sheetId="3038"/>
      <sheetData sheetId="3039"/>
      <sheetData sheetId="3040" refreshError="1"/>
      <sheetData sheetId="3041" refreshError="1"/>
      <sheetData sheetId="3042" refreshError="1"/>
      <sheetData sheetId="3043" refreshError="1"/>
      <sheetData sheetId="3044" refreshError="1"/>
      <sheetData sheetId="3045" refreshError="1"/>
      <sheetData sheetId="3046" refreshError="1"/>
      <sheetData sheetId="3047"/>
      <sheetData sheetId="3048"/>
      <sheetData sheetId="3049"/>
      <sheetData sheetId="3050" refreshError="1"/>
      <sheetData sheetId="3051" refreshError="1"/>
      <sheetData sheetId="3052" refreshError="1"/>
      <sheetData sheetId="3053" refreshError="1"/>
      <sheetData sheetId="3054">
        <row r="29">
          <cell r="D29" t="str">
            <v>&lt;5</v>
          </cell>
        </row>
      </sheetData>
      <sheetData sheetId="3055">
        <row r="26">
          <cell r="G26">
            <v>0</v>
          </cell>
        </row>
      </sheetData>
      <sheetData sheetId="3056">
        <row r="29">
          <cell r="D29" t="str">
            <v>&lt;5</v>
          </cell>
        </row>
      </sheetData>
      <sheetData sheetId="3057" refreshError="1"/>
      <sheetData sheetId="3058"/>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sheetData sheetId="3106"/>
      <sheetData sheetId="3107" refreshError="1"/>
      <sheetData sheetId="3108"/>
      <sheetData sheetId="3109"/>
      <sheetData sheetId="3110" refreshError="1"/>
      <sheetData sheetId="3111" refreshError="1"/>
      <sheetData sheetId="3112" refreshError="1"/>
      <sheetData sheetId="3113" refreshError="1"/>
      <sheetData sheetId="3114">
        <row r="17">
          <cell r="K17" t="str">
            <v>&lt;1</v>
          </cell>
        </row>
      </sheetData>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sheetData sheetId="3157" refreshError="1"/>
      <sheetData sheetId="3158" refreshError="1"/>
      <sheetData sheetId="3159" refreshError="1"/>
      <sheetData sheetId="3160" refreshError="1"/>
      <sheetData sheetId="3161" refreshError="1"/>
      <sheetData sheetId="3162"/>
      <sheetData sheetId="3163"/>
      <sheetData sheetId="3164"/>
      <sheetData sheetId="3165" refreshError="1"/>
      <sheetData sheetId="3166" refreshError="1"/>
      <sheetData sheetId="3167" refreshError="1"/>
      <sheetData sheetId="3168" refreshError="1"/>
      <sheetData sheetId="3169"/>
      <sheetData sheetId="3170"/>
      <sheetData sheetId="3171"/>
      <sheetData sheetId="3172"/>
      <sheetData sheetId="3173"/>
      <sheetData sheetId="3174"/>
      <sheetData sheetId="3175"/>
      <sheetData sheetId="3176" refreshError="1"/>
      <sheetData sheetId="3177" refreshError="1"/>
      <sheetData sheetId="3178" refreshError="1"/>
      <sheetData sheetId="3179" refreshError="1"/>
      <sheetData sheetId="3180" refreshError="1"/>
      <sheetData sheetId="3181"/>
      <sheetData sheetId="3182" refreshError="1"/>
      <sheetData sheetId="3183" refreshError="1"/>
      <sheetData sheetId="3184" refreshError="1"/>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sheetData sheetId="3208"/>
      <sheetData sheetId="3209" refreshError="1"/>
      <sheetData sheetId="3210"/>
      <sheetData sheetId="3211" refreshError="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refreshError="1"/>
      <sheetData sheetId="3227" refreshError="1"/>
      <sheetData sheetId="3228" refreshError="1"/>
      <sheetData sheetId="3229"/>
      <sheetData sheetId="3230">
        <row r="7">
          <cell r="A7" t="str">
            <v>{c}</v>
          </cell>
        </row>
      </sheetData>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ow r="831">
          <cell r="R831">
            <v>32146023.650000002</v>
          </cell>
        </row>
      </sheetData>
      <sheetData sheetId="3241"/>
      <sheetData sheetId="3242"/>
      <sheetData sheetId="3243" refreshError="1"/>
      <sheetData sheetId="3244" refreshError="1"/>
      <sheetData sheetId="3245" refreshError="1"/>
      <sheetData sheetId="3246" refreshError="1"/>
      <sheetData sheetId="3247" refreshError="1"/>
      <sheetData sheetId="3248" refreshError="1"/>
      <sheetData sheetId="3249" refreshError="1"/>
      <sheetData sheetId="3250"/>
      <sheetData sheetId="3251"/>
      <sheetData sheetId="3252"/>
      <sheetData sheetId="3253"/>
      <sheetData sheetId="3254" refreshError="1"/>
      <sheetData sheetId="3255" refreshError="1"/>
      <sheetData sheetId="3256" refreshError="1"/>
      <sheetData sheetId="3257"/>
      <sheetData sheetId="3258" refreshError="1"/>
      <sheetData sheetId="3259" refreshError="1"/>
      <sheetData sheetId="3260" refreshError="1"/>
      <sheetData sheetId="3261" refreshError="1"/>
      <sheetData sheetId="3262" refreshError="1"/>
      <sheetData sheetId="3263" refreshError="1"/>
      <sheetData sheetId="3264" refreshError="1"/>
      <sheetData sheetId="3265"/>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sheetData sheetId="3280"/>
      <sheetData sheetId="3281"/>
      <sheetData sheetId="3282"/>
      <sheetData sheetId="3283"/>
      <sheetData sheetId="3284"/>
      <sheetData sheetId="3285"/>
      <sheetData sheetId="3286"/>
      <sheetData sheetId="3287" refreshError="1"/>
      <sheetData sheetId="3288" refreshError="1"/>
      <sheetData sheetId="3289" refreshError="1"/>
      <sheetData sheetId="3290" refreshError="1"/>
      <sheetData sheetId="3291"/>
      <sheetData sheetId="3292" refreshError="1"/>
      <sheetData sheetId="3293"/>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sheetData sheetId="3308"/>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sheetData sheetId="3322"/>
      <sheetData sheetId="3323"/>
      <sheetData sheetId="3324"/>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ow r="26">
          <cell r="G26">
            <v>0</v>
          </cell>
        </row>
      </sheetData>
      <sheetData sheetId="3340"/>
      <sheetData sheetId="3341">
        <row r="26">
          <cell r="G26">
            <v>0</v>
          </cell>
        </row>
      </sheetData>
      <sheetData sheetId="3342"/>
      <sheetData sheetId="3343"/>
      <sheetData sheetId="3344"/>
      <sheetData sheetId="3345"/>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sheetData sheetId="3366">
        <row r="26">
          <cell r="G26">
            <v>0</v>
          </cell>
        </row>
      </sheetData>
      <sheetData sheetId="3367"/>
      <sheetData sheetId="3368">
        <row r="26">
          <cell r="G26">
            <v>0</v>
          </cell>
        </row>
      </sheetData>
      <sheetData sheetId="3369"/>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sheetData sheetId="3396" refreshError="1"/>
      <sheetData sheetId="3397"/>
      <sheetData sheetId="3398"/>
      <sheetData sheetId="3399"/>
      <sheetData sheetId="3400"/>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ow r="110">
          <cell r="L110">
            <v>92556</v>
          </cell>
        </row>
      </sheetData>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sheetData sheetId="3942"/>
      <sheetData sheetId="3943"/>
      <sheetData sheetId="3944"/>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sheetData sheetId="3968"/>
      <sheetData sheetId="3969"/>
      <sheetData sheetId="3970"/>
      <sheetData sheetId="3971"/>
      <sheetData sheetId="3972"/>
      <sheetData sheetId="3973"/>
      <sheetData sheetId="3974"/>
      <sheetData sheetId="3975"/>
      <sheetData sheetId="3976"/>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ow r="1">
          <cell r="F1">
            <v>0</v>
          </cell>
        </row>
      </sheetData>
      <sheetData sheetId="4010"/>
      <sheetData sheetId="4011"/>
      <sheetData sheetId="4012"/>
      <sheetData sheetId="4013"/>
      <sheetData sheetId="4014">
        <row r="2">
          <cell r="F2" t="str">
            <v>C/PARTIDA</v>
          </cell>
        </row>
      </sheetData>
      <sheetData sheetId="4015"/>
      <sheetData sheetId="4016"/>
      <sheetData sheetId="4017"/>
      <sheetData sheetId="4018"/>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row r="1">
          <cell r="F1">
            <v>0</v>
          </cell>
        </row>
      </sheetData>
      <sheetData sheetId="4043"/>
      <sheetData sheetId="4044"/>
      <sheetData sheetId="4045"/>
      <sheetData sheetId="4046"/>
      <sheetData sheetId="4047">
        <row r="2">
          <cell r="F2" t="str">
            <v>C/PARTIDA</v>
          </cell>
        </row>
      </sheetData>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row r="7">
          <cell r="A7" t="str">
            <v>{c}</v>
          </cell>
        </row>
      </sheetData>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row r="7">
          <cell r="A7" t="str">
            <v>{c}</v>
          </cell>
        </row>
      </sheetData>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row r="29">
          <cell r="D29" t="str">
            <v>&lt;5</v>
          </cell>
        </row>
      </sheetData>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row r="29">
          <cell r="D29" t="str">
            <v>&lt;5</v>
          </cell>
        </row>
      </sheetData>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row r="17">
          <cell r="K17" t="str">
            <v>&lt;1</v>
          </cell>
        </row>
      </sheetData>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row r="17">
          <cell r="K17" t="str">
            <v>&lt;1</v>
          </cell>
        </row>
      </sheetData>
      <sheetData sheetId="6987"/>
      <sheetData sheetId="6988"/>
      <sheetData sheetId="6989"/>
      <sheetData sheetId="6990"/>
      <sheetData sheetId="6991"/>
      <sheetData sheetId="6992"/>
      <sheetData sheetId="6993">
        <row r="110">
          <cell r="L110">
            <v>92556</v>
          </cell>
        </row>
      </sheetData>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row r="110">
          <cell r="L110">
            <v>0</v>
          </cell>
        </row>
      </sheetData>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sheetData sheetId="7142"/>
      <sheetData sheetId="7143"/>
      <sheetData sheetId="7144"/>
      <sheetData sheetId="7145"/>
      <sheetData sheetId="7146"/>
      <sheetData sheetId="7147"/>
      <sheetData sheetId="7148"/>
      <sheetData sheetId="7149" refreshError="1"/>
      <sheetData sheetId="7150" refreshError="1"/>
      <sheetData sheetId="7151" refreshError="1"/>
      <sheetData sheetId="7152" refreshError="1"/>
      <sheetData sheetId="7153" refreshError="1"/>
      <sheetData sheetId="7154" refreshError="1"/>
      <sheetData sheetId="7155" refreshError="1"/>
      <sheetData sheetId="7156"/>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sheetData sheetId="7168"/>
      <sheetData sheetId="7169" refreshError="1"/>
      <sheetData sheetId="7170" refreshError="1"/>
      <sheetData sheetId="7171" refreshError="1"/>
      <sheetData sheetId="7172" refreshError="1"/>
      <sheetData sheetId="7173" refreshError="1"/>
      <sheetData sheetId="7174"/>
      <sheetData sheetId="7175"/>
      <sheetData sheetId="7176"/>
      <sheetData sheetId="7177"/>
      <sheetData sheetId="7178"/>
      <sheetData sheetId="7179"/>
      <sheetData sheetId="7180"/>
      <sheetData sheetId="7181"/>
      <sheetData sheetId="7182"/>
      <sheetData sheetId="7183"/>
      <sheetData sheetId="7184"/>
      <sheetData sheetId="7185"/>
      <sheetData sheetId="7186"/>
      <sheetData sheetId="7187"/>
      <sheetData sheetId="7188"/>
      <sheetData sheetId="7189" refreshError="1"/>
      <sheetData sheetId="7190" refreshError="1"/>
      <sheetData sheetId="719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sheetData sheetId="7201" refreshError="1"/>
      <sheetData sheetId="7202"/>
      <sheetData sheetId="7203" refreshError="1"/>
      <sheetData sheetId="7204" refreshError="1"/>
      <sheetData sheetId="7205" refreshError="1"/>
      <sheetData sheetId="7206" refreshError="1"/>
      <sheetData sheetId="7207"/>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rgb="FFFAF0B3"/>
  </sheetPr>
  <dimension ref="A1:T26"/>
  <sheetViews>
    <sheetView showGridLines="0" showRowColHeaders="0" tabSelected="1" zoomScaleNormal="100" workbookViewId="0">
      <selection activeCell="A6" sqref="A6"/>
    </sheetView>
  </sheetViews>
  <sheetFormatPr defaultColWidth="0" defaultRowHeight="15" customHeight="1" zeroHeight="1" x14ac:dyDescent="0.25"/>
  <cols>
    <col min="1" max="1" width="21.140625" style="59" customWidth="1"/>
    <col min="2" max="2" width="3.42578125" style="18" customWidth="1"/>
    <col min="3" max="11" width="9.140625" style="18" customWidth="1"/>
    <col min="12" max="12" width="1.5703125" style="18" customWidth="1"/>
    <col min="13" max="18" width="9.140625" style="18" customWidth="1"/>
    <col min="19" max="19" width="6.28515625" style="18" customWidth="1"/>
    <col min="20" max="20" width="3.28515625" style="18" customWidth="1"/>
    <col min="21" max="16384" width="9.140625" style="18" hidden="1"/>
  </cols>
  <sheetData>
    <row r="1" spans="3:18" x14ac:dyDescent="0.25"/>
    <row r="2" spans="3:18" x14ac:dyDescent="0.25"/>
    <row r="3" spans="3:18" ht="28.5" x14ac:dyDescent="0.4">
      <c r="C3" s="51"/>
      <c r="D3" s="52"/>
      <c r="E3" s="53"/>
      <c r="F3" s="53"/>
      <c r="G3" s="53"/>
      <c r="H3" s="53"/>
      <c r="I3" s="53"/>
      <c r="J3" s="53"/>
    </row>
    <row r="4" spans="3:18" x14ac:dyDescent="0.25"/>
    <row r="5" spans="3:18" x14ac:dyDescent="0.25"/>
    <row r="6" spans="3:18" ht="22.5" x14ac:dyDescent="0.3">
      <c r="C6" s="201"/>
      <c r="D6" s="201"/>
      <c r="E6" s="201"/>
      <c r="F6" s="201"/>
      <c r="G6" s="201"/>
      <c r="H6" s="201"/>
    </row>
    <row r="7" spans="3:18" x14ac:dyDescent="0.25"/>
    <row r="8" spans="3:18" x14ac:dyDescent="0.25"/>
    <row r="9" spans="3:18" ht="22.5" customHeight="1" x14ac:dyDescent="0.3">
      <c r="D9" s="54" t="s">
        <v>559</v>
      </c>
    </row>
    <row r="10" spans="3:18" ht="22.5" customHeight="1" x14ac:dyDescent="0.3">
      <c r="D10" s="54" t="s">
        <v>560</v>
      </c>
    </row>
    <row r="11" spans="3:18" ht="22.5" customHeight="1" x14ac:dyDescent="0.3">
      <c r="D11" s="54" t="s">
        <v>561</v>
      </c>
      <c r="O11" s="202"/>
      <c r="P11" s="202"/>
      <c r="Q11" s="202"/>
      <c r="R11" s="202"/>
    </row>
    <row r="12" spans="3:18" ht="22.5" customHeight="1" x14ac:dyDescent="0.3">
      <c r="D12" s="55" t="s">
        <v>562</v>
      </c>
      <c r="O12" s="202"/>
      <c r="P12" s="202"/>
      <c r="Q12" s="202"/>
      <c r="R12" s="202"/>
    </row>
    <row r="13" spans="3:18" ht="22.5" customHeight="1" x14ac:dyDescent="0.3">
      <c r="D13" s="55" t="s">
        <v>563</v>
      </c>
      <c r="O13" s="202"/>
      <c r="P13" s="202"/>
      <c r="Q13" s="202"/>
      <c r="R13" s="202"/>
    </row>
    <row r="14" spans="3:18" ht="22.5" customHeight="1" x14ac:dyDescent="0.3">
      <c r="D14" s="55" t="s">
        <v>564</v>
      </c>
      <c r="O14" s="203"/>
      <c r="P14" s="203"/>
      <c r="Q14" s="203"/>
      <c r="R14" s="203"/>
    </row>
    <row r="15" spans="3:18" ht="22.5" customHeight="1" x14ac:dyDescent="0.3">
      <c r="D15" s="55" t="s">
        <v>565</v>
      </c>
      <c r="O15" s="203"/>
      <c r="P15" s="203"/>
      <c r="Q15" s="203"/>
      <c r="R15" s="203"/>
    </row>
    <row r="16" spans="3:18" ht="22.5" customHeight="1" x14ac:dyDescent="0.3">
      <c r="D16" s="55" t="s">
        <v>566</v>
      </c>
      <c r="O16" s="203"/>
      <c r="P16" s="203"/>
      <c r="Q16" s="203"/>
      <c r="R16" s="203"/>
    </row>
    <row r="17" spans="4:18" ht="22.5" customHeight="1" x14ac:dyDescent="0.3">
      <c r="D17" s="55"/>
      <c r="O17" s="203"/>
      <c r="P17" s="203"/>
      <c r="Q17" s="203"/>
      <c r="R17" s="203"/>
    </row>
    <row r="18" spans="4:18" ht="22.5" customHeight="1" x14ac:dyDescent="0.35">
      <c r="D18" s="55" t="s">
        <v>101</v>
      </c>
      <c r="O18" s="56"/>
    </row>
    <row r="19" spans="4:18" ht="22.5" customHeight="1" x14ac:dyDescent="0.35">
      <c r="D19" s="55"/>
      <c r="N19" s="57"/>
      <c r="O19" s="57"/>
      <c r="P19" s="57"/>
      <c r="Q19" s="58"/>
    </row>
    <row r="20" spans="4:18" ht="18.75" x14ac:dyDescent="0.3">
      <c r="N20" s="57"/>
      <c r="O20" s="57"/>
      <c r="P20" s="57"/>
    </row>
    <row r="21" spans="4:18" x14ac:dyDescent="0.25"/>
    <row r="22" spans="4:18" ht="0.75" customHeight="1" x14ac:dyDescent="0.25"/>
    <row r="23" spans="4:18" x14ac:dyDescent="0.25"/>
    <row r="24" spans="4:18" hidden="1" x14ac:dyDescent="0.25"/>
    <row r="25" spans="4:18" hidden="1" x14ac:dyDescent="0.25"/>
    <row r="26" spans="4:18" hidden="1" x14ac:dyDescent="0.25"/>
  </sheetData>
  <mergeCells count="3">
    <mergeCell ref="C6:H6"/>
    <mergeCell ref="O11:R13"/>
    <mergeCell ref="O14:R17"/>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75EA8"/>
  </sheetPr>
  <dimension ref="A1:AN33"/>
  <sheetViews>
    <sheetView showGridLines="0" zoomScaleNormal="100" workbookViewId="0">
      <pane xSplit="2" ySplit="3" topLeftCell="V4" activePane="bottomRight" state="frozen"/>
      <selection activeCell="K6" sqref="K6"/>
      <selection pane="topRight" activeCell="K6" sqref="K6"/>
      <selection pane="bottomLeft" activeCell="K6" sqref="K6"/>
      <selection pane="bottomRight" activeCell="AN8" sqref="AN8"/>
    </sheetView>
  </sheetViews>
  <sheetFormatPr defaultRowHeight="15" x14ac:dyDescent="0.25"/>
  <cols>
    <col min="1" max="1" width="2.85546875" style="18" customWidth="1"/>
    <col min="2" max="3" width="47" customWidth="1"/>
    <col min="4" max="30" width="11.85546875" customWidth="1"/>
    <col min="31" max="31" width="2.85546875" style="18" customWidth="1"/>
    <col min="32" max="40" width="11.85546875" customWidth="1"/>
  </cols>
  <sheetData>
    <row r="1" spans="1:40" x14ac:dyDescent="0.25">
      <c r="A1"/>
      <c r="B1" s="17"/>
      <c r="C1" s="17"/>
      <c r="AE1"/>
    </row>
    <row r="2" spans="1:40" x14ac:dyDescent="0.25">
      <c r="A2"/>
      <c r="AE2"/>
    </row>
    <row r="3" spans="1:40" s="18" customFormat="1" ht="33.75" customHeight="1" x14ac:dyDescent="0.25">
      <c r="B3" s="160" t="s">
        <v>1058</v>
      </c>
      <c r="C3" s="160" t="s">
        <v>1227</v>
      </c>
      <c r="D3" s="156" t="s">
        <v>85</v>
      </c>
      <c r="E3" s="156" t="s">
        <v>86</v>
      </c>
      <c r="F3" s="156" t="s">
        <v>75</v>
      </c>
      <c r="G3" s="156" t="s">
        <v>87</v>
      </c>
      <c r="H3" s="156" t="s">
        <v>88</v>
      </c>
      <c r="I3" s="156" t="s">
        <v>89</v>
      </c>
      <c r="J3" s="156" t="s">
        <v>73</v>
      </c>
      <c r="K3" s="156" t="s">
        <v>567</v>
      </c>
      <c r="L3" s="156" t="s">
        <v>622</v>
      </c>
      <c r="M3" s="156" t="s">
        <v>642</v>
      </c>
      <c r="N3" s="156" t="s">
        <v>647</v>
      </c>
      <c r="O3" s="156" t="s">
        <v>701</v>
      </c>
      <c r="P3" s="156" t="s">
        <v>757</v>
      </c>
      <c r="Q3" s="156" t="s">
        <v>789</v>
      </c>
      <c r="R3" s="156" t="s">
        <v>835</v>
      </c>
      <c r="S3" s="156" t="s">
        <v>879</v>
      </c>
      <c r="T3" s="156" t="s">
        <v>906</v>
      </c>
      <c r="U3" s="156" t="s">
        <v>955</v>
      </c>
      <c r="V3" s="156" t="s">
        <v>989</v>
      </c>
      <c r="W3" s="156" t="s">
        <v>1013</v>
      </c>
      <c r="X3" s="156" t="s">
        <v>1042</v>
      </c>
      <c r="Y3" s="156" t="s">
        <v>1055</v>
      </c>
      <c r="Z3" s="156" t="s">
        <v>1081</v>
      </c>
      <c r="AA3" s="156" t="s">
        <v>1252</v>
      </c>
      <c r="AB3" s="156" t="s">
        <v>1267</v>
      </c>
      <c r="AC3" s="156" t="s">
        <v>1298</v>
      </c>
      <c r="AD3" s="156" t="s">
        <v>1299</v>
      </c>
      <c r="AF3" s="60">
        <v>2017</v>
      </c>
      <c r="AG3" s="60">
        <v>2018</v>
      </c>
      <c r="AH3" s="60">
        <v>2019</v>
      </c>
      <c r="AI3" s="60" t="s">
        <v>626</v>
      </c>
      <c r="AJ3" s="60" t="s">
        <v>710</v>
      </c>
      <c r="AK3" s="60" t="s">
        <v>901</v>
      </c>
      <c r="AL3" s="60" t="s">
        <v>1047</v>
      </c>
      <c r="AM3" s="60" t="s">
        <v>1269</v>
      </c>
      <c r="AN3" s="60" t="s">
        <v>1300</v>
      </c>
    </row>
    <row r="4" spans="1:40" x14ac:dyDescent="0.25">
      <c r="A4" s="9"/>
      <c r="B4" s="18" t="s">
        <v>1059</v>
      </c>
      <c r="C4" s="18" t="s">
        <v>1228</v>
      </c>
      <c r="D4" s="183">
        <v>84</v>
      </c>
      <c r="E4" s="183">
        <v>89</v>
      </c>
      <c r="F4" s="183">
        <v>95</v>
      </c>
      <c r="G4" s="183">
        <v>105</v>
      </c>
      <c r="H4" s="183">
        <v>107</v>
      </c>
      <c r="I4" s="183">
        <v>110</v>
      </c>
      <c r="J4" s="183">
        <v>120</v>
      </c>
      <c r="K4" s="183">
        <v>133</v>
      </c>
      <c r="L4" s="183">
        <v>138</v>
      </c>
      <c r="M4" s="183">
        <v>143</v>
      </c>
      <c r="N4" s="183">
        <v>153</v>
      </c>
      <c r="O4" s="183">
        <v>168</v>
      </c>
      <c r="P4" s="183">
        <v>178</v>
      </c>
      <c r="Q4" s="183">
        <v>187</v>
      </c>
      <c r="R4" s="183">
        <v>200</v>
      </c>
      <c r="S4" s="183">
        <v>218</v>
      </c>
      <c r="T4" s="183">
        <v>220</v>
      </c>
      <c r="U4" s="183">
        <v>230</v>
      </c>
      <c r="V4" s="183">
        <v>236</v>
      </c>
      <c r="W4" s="183">
        <v>246</v>
      </c>
      <c r="X4" s="183">
        <v>249</v>
      </c>
      <c r="Y4" s="183">
        <v>252</v>
      </c>
      <c r="Z4" s="183">
        <v>257</v>
      </c>
      <c r="AA4" s="183">
        <v>262</v>
      </c>
      <c r="AB4" s="183">
        <v>263</v>
      </c>
      <c r="AC4" s="183">
        <v>262</v>
      </c>
      <c r="AD4" s="183">
        <v>264</v>
      </c>
      <c r="AE4" s="74"/>
      <c r="AF4" s="183">
        <v>63</v>
      </c>
      <c r="AG4" s="183">
        <v>80</v>
      </c>
      <c r="AH4" s="183">
        <v>105</v>
      </c>
      <c r="AI4" s="183">
        <v>133</v>
      </c>
      <c r="AJ4" s="183">
        <v>168</v>
      </c>
      <c r="AK4" s="183">
        <v>218</v>
      </c>
      <c r="AL4" s="183">
        <v>246</v>
      </c>
      <c r="AM4" s="183">
        <v>262</v>
      </c>
      <c r="AN4" s="183">
        <v>264</v>
      </c>
    </row>
    <row r="5" spans="1:40" x14ac:dyDescent="0.25">
      <c r="A5" s="2"/>
      <c r="B5" s="18" t="s">
        <v>1060</v>
      </c>
      <c r="C5" s="18" t="s">
        <v>1229</v>
      </c>
      <c r="D5" s="183">
        <v>4</v>
      </c>
      <c r="E5" s="183">
        <v>5</v>
      </c>
      <c r="F5" s="183">
        <v>6</v>
      </c>
      <c r="G5" s="183">
        <v>10</v>
      </c>
      <c r="H5" s="183">
        <v>2</v>
      </c>
      <c r="I5" s="183">
        <v>3</v>
      </c>
      <c r="J5" s="183">
        <v>10</v>
      </c>
      <c r="K5" s="183">
        <v>13</v>
      </c>
      <c r="L5" s="183">
        <v>5</v>
      </c>
      <c r="M5" s="183">
        <v>7</v>
      </c>
      <c r="N5" s="183">
        <v>10</v>
      </c>
      <c r="O5" s="183">
        <v>15</v>
      </c>
      <c r="P5" s="183">
        <v>10</v>
      </c>
      <c r="Q5" s="183">
        <v>9</v>
      </c>
      <c r="R5" s="183">
        <v>13</v>
      </c>
      <c r="S5" s="183">
        <v>18</v>
      </c>
      <c r="T5" s="183">
        <v>3</v>
      </c>
      <c r="U5" s="183">
        <v>11</v>
      </c>
      <c r="V5" s="183">
        <v>6</v>
      </c>
      <c r="W5" s="183">
        <v>10</v>
      </c>
      <c r="X5" s="183">
        <v>3</v>
      </c>
      <c r="Y5" s="183">
        <v>3</v>
      </c>
      <c r="Z5" s="183">
        <v>5</v>
      </c>
      <c r="AA5" s="183">
        <v>5</v>
      </c>
      <c r="AB5" s="183">
        <v>1</v>
      </c>
      <c r="AC5" s="183">
        <v>0</v>
      </c>
      <c r="AD5" s="183">
        <v>3</v>
      </c>
      <c r="AE5" s="71"/>
      <c r="AF5" s="183">
        <v>17</v>
      </c>
      <c r="AG5" s="183">
        <v>17</v>
      </c>
      <c r="AH5" s="183">
        <v>25</v>
      </c>
      <c r="AI5" s="183">
        <v>28</v>
      </c>
      <c r="AJ5" s="183">
        <v>37</v>
      </c>
      <c r="AK5" s="183">
        <v>50</v>
      </c>
      <c r="AL5" s="183">
        <v>30</v>
      </c>
      <c r="AM5" s="183">
        <v>5</v>
      </c>
      <c r="AN5" s="183">
        <v>4</v>
      </c>
    </row>
    <row r="6" spans="1:40" x14ac:dyDescent="0.25">
      <c r="A6" s="2"/>
      <c r="B6" s="18" t="s">
        <v>1061</v>
      </c>
      <c r="C6" s="198" t="s">
        <v>1230</v>
      </c>
      <c r="D6" s="187">
        <v>98707.37</v>
      </c>
      <c r="E6" s="187">
        <v>103797.02</v>
      </c>
      <c r="F6" s="187">
        <v>110040.56999999996</v>
      </c>
      <c r="G6" s="187">
        <v>119477.32999999997</v>
      </c>
      <c r="H6" s="187">
        <v>121006.63999999998</v>
      </c>
      <c r="I6" s="187">
        <v>123396.73999999998</v>
      </c>
      <c r="J6" s="187">
        <v>131955.42999999996</v>
      </c>
      <c r="K6" s="187">
        <v>142074.30999999997</v>
      </c>
      <c r="L6" s="187">
        <v>145369.49999999994</v>
      </c>
      <c r="M6" s="187">
        <v>150143</v>
      </c>
      <c r="N6" s="187">
        <v>155890</v>
      </c>
      <c r="O6" s="187">
        <v>165172</v>
      </c>
      <c r="P6" s="187">
        <v>173510</v>
      </c>
      <c r="Q6" s="187">
        <v>178937</v>
      </c>
      <c r="R6" s="187">
        <v>188500</v>
      </c>
      <c r="S6" s="187">
        <v>201510</v>
      </c>
      <c r="T6" s="187">
        <v>200677</v>
      </c>
      <c r="U6" s="187">
        <v>205907.96999999997</v>
      </c>
      <c r="V6" s="187">
        <v>208088.65</v>
      </c>
      <c r="W6" s="187">
        <v>212924</v>
      </c>
      <c r="X6" s="187">
        <v>214010</v>
      </c>
      <c r="Y6" s="187">
        <v>215296.79999999987</v>
      </c>
      <c r="Z6" s="187">
        <v>218814</v>
      </c>
      <c r="AA6" s="187">
        <v>221134</v>
      </c>
      <c r="AB6" s="187">
        <v>221650</v>
      </c>
      <c r="AC6" s="187">
        <v>221416</v>
      </c>
      <c r="AD6" s="187">
        <v>221125</v>
      </c>
      <c r="AE6" s="71"/>
      <c r="AF6" s="187">
        <v>77480.930000000008</v>
      </c>
      <c r="AG6" s="187">
        <v>94725.56</v>
      </c>
      <c r="AH6" s="187">
        <v>119477.32999999997</v>
      </c>
      <c r="AI6" s="187">
        <v>142074.30999999997</v>
      </c>
      <c r="AJ6" s="187">
        <v>165172</v>
      </c>
      <c r="AK6" s="187">
        <v>201510</v>
      </c>
      <c r="AL6" s="187">
        <v>212924</v>
      </c>
      <c r="AM6" s="187">
        <v>218814</v>
      </c>
      <c r="AN6" s="187">
        <v>221125</v>
      </c>
    </row>
    <row r="7" spans="1:40" x14ac:dyDescent="0.25">
      <c r="A7" s="2"/>
      <c r="B7" s="18" t="s">
        <v>1291</v>
      </c>
      <c r="C7" s="18" t="s">
        <v>1296</v>
      </c>
      <c r="D7" s="184">
        <v>7.9699999999999993E-2</v>
      </c>
      <c r="E7" s="184">
        <v>9.5399999999999999E-2</v>
      </c>
      <c r="F7" s="184">
        <v>6.5000000000000002E-2</v>
      </c>
      <c r="G7" s="184">
        <v>6.9000000000000006E-2</v>
      </c>
      <c r="H7" s="184">
        <v>0.1661</v>
      </c>
      <c r="I7" s="184">
        <v>0.17480000000000001</v>
      </c>
      <c r="J7" s="184">
        <v>0.32279999999999998</v>
      </c>
      <c r="K7" s="184">
        <v>0.36799999999999999</v>
      </c>
      <c r="L7" s="184">
        <v>0.33850000000000002</v>
      </c>
      <c r="M7" s="184">
        <v>0.36599999999999999</v>
      </c>
      <c r="N7" s="184">
        <v>0.218</v>
      </c>
      <c r="O7" s="184">
        <v>0.16900000000000001</v>
      </c>
      <c r="P7" s="184">
        <v>0.14099999999999999</v>
      </c>
      <c r="Q7" s="184">
        <v>8.8999999999999996E-2</v>
      </c>
      <c r="R7" s="184">
        <v>8.1000000000000003E-2</v>
      </c>
      <c r="S7" s="184">
        <v>7.0999999999999994E-2</v>
      </c>
      <c r="T7" s="184">
        <v>8.2937971269435806E-2</v>
      </c>
      <c r="U7" s="184">
        <v>5.5747867741066104E-2</v>
      </c>
      <c r="V7" s="184">
        <v>-3.7009958088752848E-3</v>
      </c>
      <c r="W7" s="184">
        <v>-1.5135551928974644E-2</v>
      </c>
      <c r="X7" s="184">
        <v>-2.5997815739507879E-2</v>
      </c>
      <c r="Y7" s="184">
        <v>-7.204635927378189E-3</v>
      </c>
      <c r="Z7" s="184">
        <v>3.3521368470031065E-2</v>
      </c>
      <c r="AA7" s="184">
        <v>5.0999999999999997E-2</v>
      </c>
      <c r="AB7" s="184">
        <v>0.06</v>
      </c>
      <c r="AC7" s="184">
        <v>5.5E-2</v>
      </c>
      <c r="AD7" s="184">
        <v>5.2999999999999999E-2</v>
      </c>
      <c r="AE7" s="71"/>
      <c r="AF7" s="184">
        <v>0.127</v>
      </c>
      <c r="AG7" s="184">
        <v>6.1400000000000003E-2</v>
      </c>
      <c r="AH7" s="184">
        <v>7.6700000000000004E-2</v>
      </c>
      <c r="AI7" s="184">
        <v>0.26500000000000001</v>
      </c>
      <c r="AJ7" s="184">
        <v>0.26100000000000001</v>
      </c>
      <c r="AK7" s="184">
        <v>9.2999999999999999E-2</v>
      </c>
      <c r="AL7" s="184">
        <v>2.5999999999999999E-2</v>
      </c>
      <c r="AM7" s="184">
        <v>1.2999999999999999E-2</v>
      </c>
      <c r="AN7" s="185">
        <v>5.6000000000000001E-2</v>
      </c>
    </row>
    <row r="8" spans="1:40" x14ac:dyDescent="0.25">
      <c r="A8" s="9"/>
      <c r="B8" s="18" t="s">
        <v>1062</v>
      </c>
      <c r="C8" s="18" t="s">
        <v>1233</v>
      </c>
      <c r="D8" s="185">
        <v>0.55337816207478918</v>
      </c>
      <c r="E8" s="185">
        <v>0.67016851400538646</v>
      </c>
      <c r="F8" s="185">
        <v>0.73931431013011939</v>
      </c>
      <c r="G8" s="185">
        <v>0.78177466783587224</v>
      </c>
      <c r="H8" s="185">
        <v>0.78878151763564075</v>
      </c>
      <c r="I8" s="185">
        <v>0.76225294226351481</v>
      </c>
      <c r="J8" s="185">
        <v>0.78606678069990354</v>
      </c>
      <c r="K8" s="185">
        <v>0.83751432161939077</v>
      </c>
      <c r="L8" s="185">
        <v>0.84708912180975215</v>
      </c>
      <c r="M8" s="185">
        <v>0.86</v>
      </c>
      <c r="N8" s="185">
        <v>0.872</v>
      </c>
      <c r="O8" s="185">
        <v>0.89100000000000001</v>
      </c>
      <c r="P8" s="185">
        <v>0.875</v>
      </c>
      <c r="Q8" s="185">
        <v>0.89</v>
      </c>
      <c r="R8" s="185">
        <v>0.89800000000000002</v>
      </c>
      <c r="S8" s="185">
        <v>0.90600000000000003</v>
      </c>
      <c r="T8" s="185">
        <v>0.89300000000000002</v>
      </c>
      <c r="U8" s="185">
        <v>0.88600000000000001</v>
      </c>
      <c r="V8" s="185">
        <v>0.90100000000000002</v>
      </c>
      <c r="W8" s="185">
        <v>0.92100000000000004</v>
      </c>
      <c r="X8" s="185">
        <v>0.93799999999999994</v>
      </c>
      <c r="Y8" s="185">
        <v>0.94</v>
      </c>
      <c r="Z8" s="185">
        <v>0.94</v>
      </c>
      <c r="AA8" s="185">
        <v>0.92</v>
      </c>
      <c r="AB8" s="185">
        <v>0.92</v>
      </c>
      <c r="AC8" s="185">
        <v>0.93</v>
      </c>
      <c r="AD8" s="185">
        <v>0.93</v>
      </c>
      <c r="AE8" s="74"/>
      <c r="AF8" s="185">
        <v>1.2E-2</v>
      </c>
      <c r="AG8" s="185">
        <v>0.28882600000000003</v>
      </c>
      <c r="AH8" s="185">
        <v>0.71081303273288177</v>
      </c>
      <c r="AI8" s="185">
        <v>0.79824634524326799</v>
      </c>
      <c r="AJ8" s="185">
        <v>0.86899999999999999</v>
      </c>
      <c r="AK8" s="185">
        <v>0.89400000000000002</v>
      </c>
      <c r="AL8" s="185">
        <v>0.90100000000000002</v>
      </c>
      <c r="AM8" s="185">
        <v>0.93</v>
      </c>
      <c r="AN8" s="185">
        <v>0.93</v>
      </c>
    </row>
    <row r="9" spans="1:40" x14ac:dyDescent="0.25">
      <c r="A9" s="9"/>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74"/>
      <c r="AF9" s="186"/>
      <c r="AG9" s="186"/>
      <c r="AH9" s="186"/>
      <c r="AI9" s="186"/>
      <c r="AJ9" s="186"/>
      <c r="AK9" s="186"/>
      <c r="AL9" s="186"/>
      <c r="AM9" s="186"/>
      <c r="AN9" s="183"/>
    </row>
    <row r="10" spans="1:40" s="186" customFormat="1" ht="17.25" x14ac:dyDescent="0.25">
      <c r="A10" s="71"/>
      <c r="B10" s="198" t="s">
        <v>1292</v>
      </c>
      <c r="C10" s="187" t="s">
        <v>1231</v>
      </c>
      <c r="D10" s="187">
        <v>14228</v>
      </c>
      <c r="E10" s="187">
        <v>18957</v>
      </c>
      <c r="F10" s="187">
        <v>23287</v>
      </c>
      <c r="G10" s="187">
        <v>33071</v>
      </c>
      <c r="H10" s="187">
        <v>46355</v>
      </c>
      <c r="I10" s="187">
        <v>97945</v>
      </c>
      <c r="J10" s="187">
        <v>114782</v>
      </c>
      <c r="K10" s="187">
        <v>136552</v>
      </c>
      <c r="L10" s="187">
        <v>155513</v>
      </c>
      <c r="M10" s="187">
        <v>181243</v>
      </c>
      <c r="N10" s="187">
        <v>198767</v>
      </c>
      <c r="O10" s="187">
        <v>214501</v>
      </c>
      <c r="P10" s="187">
        <v>257587</v>
      </c>
      <c r="Q10" s="187">
        <v>282921</v>
      </c>
      <c r="R10" s="187">
        <v>324919</v>
      </c>
      <c r="S10" s="187">
        <v>354305</v>
      </c>
      <c r="T10" s="187">
        <v>338185</v>
      </c>
      <c r="U10" s="187">
        <v>336998</v>
      </c>
      <c r="V10" s="187">
        <v>372196</v>
      </c>
      <c r="W10" s="187">
        <v>422124</v>
      </c>
      <c r="X10" s="187">
        <v>394346</v>
      </c>
      <c r="Y10" s="187">
        <v>435323</v>
      </c>
      <c r="Z10" s="187">
        <v>445531</v>
      </c>
      <c r="AA10" s="187">
        <v>449063</v>
      </c>
      <c r="AB10" s="187">
        <v>426038</v>
      </c>
      <c r="AC10" s="187">
        <v>445347</v>
      </c>
      <c r="AD10" s="187">
        <v>468873</v>
      </c>
      <c r="AE10" s="71"/>
      <c r="AF10" s="187">
        <v>23248</v>
      </c>
      <c r="AG10" s="187">
        <v>36929</v>
      </c>
      <c r="AH10" s="187">
        <v>89543</v>
      </c>
      <c r="AI10" s="187">
        <v>395633.74549000652</v>
      </c>
      <c r="AJ10" s="187">
        <v>750024</v>
      </c>
      <c r="AK10" s="187">
        <v>1219732</v>
      </c>
      <c r="AL10" s="187">
        <v>1469503</v>
      </c>
      <c r="AM10" s="187">
        <v>1724263</v>
      </c>
      <c r="AN10" s="187">
        <v>1340258</v>
      </c>
    </row>
    <row r="11" spans="1:40" ht="17.25" x14ac:dyDescent="0.25">
      <c r="A11" s="2"/>
      <c r="B11" s="18" t="s">
        <v>1293</v>
      </c>
      <c r="C11" s="18" t="s">
        <v>1232</v>
      </c>
      <c r="D11" s="185">
        <v>5.5376950920484176E-2</v>
      </c>
      <c r="E11" s="185">
        <v>6.7985224501506236E-2</v>
      </c>
      <c r="F11" s="185">
        <v>7.8129351097273342E-2</v>
      </c>
      <c r="G11" s="185">
        <v>0.10009170507888755</v>
      </c>
      <c r="H11" s="185">
        <v>0.13174723175916872</v>
      </c>
      <c r="I11" s="185">
        <v>0.25791357150192623</v>
      </c>
      <c r="J11" s="185">
        <v>0.25498045139505954</v>
      </c>
      <c r="K11" s="185">
        <v>0.26011787519858581</v>
      </c>
      <c r="L11" s="185">
        <v>0.28931789937415814</v>
      </c>
      <c r="M11" s="185">
        <v>0.3030895423798256</v>
      </c>
      <c r="N11" s="185">
        <v>0.30980666600164591</v>
      </c>
      <c r="O11" s="185">
        <v>0.30888030332048377</v>
      </c>
      <c r="P11" s="185">
        <v>0.34498566951490639</v>
      </c>
      <c r="Q11" s="185">
        <v>0.35333413261597718</v>
      </c>
      <c r="R11" s="185">
        <v>0.36728661262627921</v>
      </c>
      <c r="S11" s="185">
        <v>0.37900879313664665</v>
      </c>
      <c r="T11" s="185">
        <v>0.3704614541969054</v>
      </c>
      <c r="U11" s="185">
        <v>0.35667278411748893</v>
      </c>
      <c r="V11" s="185">
        <v>0.39382777838325717</v>
      </c>
      <c r="W11" s="185">
        <v>0.42907109001848937</v>
      </c>
      <c r="X11" s="185">
        <v>0.42214374335626681</v>
      </c>
      <c r="Y11" s="185">
        <v>0.44400000000000001</v>
      </c>
      <c r="Z11" s="185">
        <v>0.438</v>
      </c>
      <c r="AA11" s="185">
        <v>0.42499999999999999</v>
      </c>
      <c r="AB11" s="185">
        <v>0.42299999999999999</v>
      </c>
      <c r="AC11" s="185">
        <v>0.41799999999999998</v>
      </c>
      <c r="AD11" s="185">
        <v>0.43099999999999999</v>
      </c>
      <c r="AE11" s="71"/>
      <c r="AF11" s="185">
        <v>3.2469047003861704E-2</v>
      </c>
      <c r="AG11" s="185">
        <v>4.0429419576339005E-2</v>
      </c>
      <c r="AH11" s="185">
        <v>7.6911523997625686E-2</v>
      </c>
      <c r="AI11" s="185">
        <v>0.23180821264878174</v>
      </c>
      <c r="AJ11" s="185">
        <v>0.30299999999999999</v>
      </c>
      <c r="AK11" s="185">
        <v>0.36227744371956533</v>
      </c>
      <c r="AL11" s="185">
        <v>0.38808032018211613</v>
      </c>
      <c r="AM11" s="185">
        <v>0.432</v>
      </c>
      <c r="AN11" s="185">
        <v>0.42499999999999999</v>
      </c>
    </row>
    <row r="12" spans="1:40" x14ac:dyDescent="0.25">
      <c r="A12" s="9"/>
      <c r="D12" s="114"/>
      <c r="E12" s="114"/>
      <c r="F12" s="114"/>
      <c r="G12" s="114"/>
      <c r="H12" s="114"/>
      <c r="I12" s="114"/>
      <c r="J12" s="114"/>
      <c r="K12" s="114"/>
      <c r="L12" s="114"/>
      <c r="M12" s="114"/>
      <c r="N12" s="114"/>
      <c r="O12" s="114"/>
      <c r="P12" s="114"/>
      <c r="Q12" s="114"/>
      <c r="R12" s="114"/>
      <c r="S12" s="114"/>
      <c r="T12" s="192"/>
      <c r="U12" s="192"/>
      <c r="V12" s="192"/>
      <c r="W12" s="192"/>
      <c r="X12" s="192"/>
      <c r="Y12" s="192"/>
      <c r="Z12" s="192"/>
      <c r="AA12" s="192"/>
      <c r="AB12" s="192"/>
      <c r="AC12" s="192"/>
      <c r="AD12" s="192"/>
      <c r="AE12" s="114"/>
      <c r="AF12" s="114"/>
      <c r="AG12" s="114"/>
      <c r="AH12" s="114"/>
    </row>
    <row r="13" spans="1:40" ht="39" x14ac:dyDescent="0.25">
      <c r="A13" s="2"/>
      <c r="B13" s="194" t="s">
        <v>1295</v>
      </c>
      <c r="C13" s="164"/>
      <c r="T13" s="186"/>
      <c r="U13" s="186"/>
      <c r="V13" s="186"/>
      <c r="W13" s="186"/>
      <c r="X13" s="186"/>
      <c r="Y13" s="186"/>
      <c r="Z13" s="186"/>
      <c r="AA13" s="186"/>
      <c r="AB13" s="186"/>
      <c r="AC13" s="186"/>
      <c r="AD13" s="186"/>
      <c r="AE13" s="2"/>
    </row>
    <row r="14" spans="1:40" x14ac:dyDescent="0.25">
      <c r="A14" s="2"/>
      <c r="B14" s="193"/>
      <c r="Y14" s="125"/>
      <c r="Z14" s="125"/>
      <c r="AA14" s="125"/>
      <c r="AB14" s="125"/>
      <c r="AC14" s="125"/>
      <c r="AD14" s="125"/>
      <c r="AE14" s="2"/>
    </row>
    <row r="15" spans="1:40" ht="51.75" x14ac:dyDescent="0.25">
      <c r="A15" s="2"/>
      <c r="B15" s="194" t="s">
        <v>1294</v>
      </c>
      <c r="X15" s="188"/>
      <c r="AE15" s="2"/>
    </row>
    <row r="17" spans="1:31" x14ac:dyDescent="0.25">
      <c r="A17" s="9"/>
      <c r="AE17" s="9"/>
    </row>
    <row r="18" spans="1:31" x14ac:dyDescent="0.25">
      <c r="A18" s="2"/>
      <c r="AE18" s="2"/>
    </row>
    <row r="19" spans="1:31" x14ac:dyDescent="0.25">
      <c r="A19" s="2"/>
      <c r="AE19" s="2"/>
    </row>
    <row r="20" spans="1:31" x14ac:dyDescent="0.25">
      <c r="A20" s="2"/>
      <c r="AE20" s="2"/>
    </row>
    <row r="21" spans="1:31" x14ac:dyDescent="0.25">
      <c r="A21" s="2"/>
      <c r="AE21" s="2"/>
    </row>
    <row r="22" spans="1:31" x14ac:dyDescent="0.25">
      <c r="A22" s="2"/>
      <c r="AE22" s="2"/>
    </row>
    <row r="23" spans="1:31" x14ac:dyDescent="0.25">
      <c r="A23" s="9"/>
      <c r="AE23" s="9"/>
    </row>
    <row r="24" spans="1:31" x14ac:dyDescent="0.25">
      <c r="A24" s="2"/>
    </row>
    <row r="25" spans="1:31" x14ac:dyDescent="0.25">
      <c r="A25" s="2"/>
      <c r="AE25" s="2"/>
    </row>
    <row r="26" spans="1:31" x14ac:dyDescent="0.25">
      <c r="A26" s="2"/>
      <c r="AE26" s="2"/>
    </row>
    <row r="27" spans="1:31" x14ac:dyDescent="0.25">
      <c r="AE27" s="2"/>
    </row>
    <row r="28" spans="1:31" x14ac:dyDescent="0.25">
      <c r="A28" s="9"/>
    </row>
    <row r="29" spans="1:31" x14ac:dyDescent="0.25">
      <c r="AE29" s="9"/>
    </row>
    <row r="30" spans="1:31" x14ac:dyDescent="0.25">
      <c r="A30" s="2"/>
    </row>
    <row r="31" spans="1:31" x14ac:dyDescent="0.25">
      <c r="AE31" s="2"/>
    </row>
    <row r="32" spans="1:31" x14ac:dyDescent="0.25">
      <c r="A32" s="9"/>
    </row>
    <row r="33" spans="31:31" x14ac:dyDescent="0.25">
      <c r="AE33" s="9"/>
    </row>
  </sheetData>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175EA8"/>
  </sheetPr>
  <dimension ref="A1:N267"/>
  <sheetViews>
    <sheetView showGridLines="0" zoomScale="90" zoomScaleNormal="90" workbookViewId="0">
      <pane ySplit="3" topLeftCell="A4" activePane="bottomLeft" state="frozen"/>
      <selection activeCell="B51" sqref="B51"/>
      <selection pane="bottomLeft" activeCell="G3" sqref="G3"/>
    </sheetView>
  </sheetViews>
  <sheetFormatPr defaultRowHeight="15" x14ac:dyDescent="0.25"/>
  <cols>
    <col min="1" max="1" width="2.85546875" style="18" customWidth="1"/>
    <col min="2" max="2" width="10.5703125" style="47" bestFit="1" customWidth="1"/>
    <col min="3" max="3" width="37.140625" style="47" customWidth="1"/>
    <col min="4" max="4" width="22.28515625" style="110" bestFit="1" customWidth="1"/>
    <col min="5" max="5" width="17.42578125" style="48" customWidth="1"/>
    <col min="6" max="6" width="15.5703125" style="48" bestFit="1" customWidth="1"/>
    <col min="7" max="7" width="68.7109375" style="47" bestFit="1" customWidth="1"/>
    <col min="8" max="8" width="25" style="48" bestFit="1" customWidth="1"/>
    <col min="9" max="9" width="9.42578125" style="48" bestFit="1" customWidth="1"/>
    <col min="10" max="10" width="13.85546875" style="48" customWidth="1"/>
    <col min="12" max="12" width="31.42578125" customWidth="1"/>
    <col min="14" max="14" width="12" bestFit="1" customWidth="1"/>
  </cols>
  <sheetData>
    <row r="1" spans="1:14" x14ac:dyDescent="0.25">
      <c r="A1"/>
      <c r="B1" s="17"/>
      <c r="G1" s="48"/>
    </row>
    <row r="2" spans="1:14" x14ac:dyDescent="0.25">
      <c r="A2"/>
    </row>
    <row r="3" spans="1:14" s="28" customFormat="1" ht="33.75" customHeight="1" x14ac:dyDescent="0.25">
      <c r="A3" s="18"/>
      <c r="B3" s="156" t="s">
        <v>102</v>
      </c>
      <c r="C3" s="156" t="s">
        <v>103</v>
      </c>
      <c r="D3" s="161" t="s">
        <v>582</v>
      </c>
      <c r="E3" s="156" t="s">
        <v>583</v>
      </c>
      <c r="F3" s="156" t="s">
        <v>584</v>
      </c>
      <c r="G3" s="156" t="s">
        <v>585</v>
      </c>
      <c r="H3" s="156" t="s">
        <v>105</v>
      </c>
      <c r="I3" s="156" t="s">
        <v>586</v>
      </c>
      <c r="J3" s="156" t="s">
        <v>104</v>
      </c>
    </row>
    <row r="4" spans="1:14" x14ac:dyDescent="0.25">
      <c r="B4" s="121" t="s">
        <v>522</v>
      </c>
      <c r="C4" s="121" t="s">
        <v>523</v>
      </c>
      <c r="D4" s="122">
        <v>37469</v>
      </c>
      <c r="E4" s="121" t="s">
        <v>525</v>
      </c>
      <c r="F4" s="111">
        <v>2961</v>
      </c>
      <c r="G4" s="121" t="s">
        <v>524</v>
      </c>
      <c r="H4" s="121" t="s">
        <v>109</v>
      </c>
      <c r="I4" s="121" t="s">
        <v>107</v>
      </c>
      <c r="J4" s="121" t="s">
        <v>108</v>
      </c>
    </row>
    <row r="5" spans="1:14" x14ac:dyDescent="0.25">
      <c r="B5" s="121" t="s">
        <v>518</v>
      </c>
      <c r="C5" s="121" t="s">
        <v>519</v>
      </c>
      <c r="D5" s="122">
        <v>38626</v>
      </c>
      <c r="E5" s="121" t="s">
        <v>521</v>
      </c>
      <c r="F5" s="111">
        <v>1501</v>
      </c>
      <c r="G5" s="121" t="s">
        <v>520</v>
      </c>
      <c r="H5" s="121" t="s">
        <v>430</v>
      </c>
      <c r="I5" s="121" t="s">
        <v>107</v>
      </c>
      <c r="J5" s="121" t="s">
        <v>108</v>
      </c>
      <c r="L5" s="121"/>
      <c r="N5" s="190"/>
    </row>
    <row r="6" spans="1:14" x14ac:dyDescent="0.25">
      <c r="B6" s="121" t="s">
        <v>514</v>
      </c>
      <c r="C6" s="121" t="s">
        <v>515</v>
      </c>
      <c r="D6" s="122">
        <v>38749</v>
      </c>
      <c r="E6" s="121" t="s">
        <v>517</v>
      </c>
      <c r="F6" s="111">
        <v>1157.5099999999998</v>
      </c>
      <c r="G6" s="121" t="s">
        <v>516</v>
      </c>
      <c r="H6" s="121" t="s">
        <v>393</v>
      </c>
      <c r="I6" s="121" t="s">
        <v>107</v>
      </c>
      <c r="J6" s="121" t="s">
        <v>108</v>
      </c>
      <c r="L6" s="121"/>
      <c r="N6" s="190"/>
    </row>
    <row r="7" spans="1:14" x14ac:dyDescent="0.25">
      <c r="B7" s="121" t="s">
        <v>510</v>
      </c>
      <c r="C7" s="121" t="s">
        <v>511</v>
      </c>
      <c r="D7" s="122">
        <v>39142</v>
      </c>
      <c r="E7" s="121" t="s">
        <v>513</v>
      </c>
      <c r="F7" s="111">
        <v>655</v>
      </c>
      <c r="G7" s="121" t="s">
        <v>512</v>
      </c>
      <c r="H7" s="121" t="s">
        <v>109</v>
      </c>
      <c r="I7" s="121" t="s">
        <v>107</v>
      </c>
      <c r="J7" s="121" t="s">
        <v>108</v>
      </c>
      <c r="L7" s="121"/>
      <c r="N7" s="190"/>
    </row>
    <row r="8" spans="1:14" x14ac:dyDescent="0.25">
      <c r="B8" s="121" t="s">
        <v>506</v>
      </c>
      <c r="C8" s="121" t="s">
        <v>507</v>
      </c>
      <c r="D8" s="122">
        <v>39173</v>
      </c>
      <c r="E8" s="121" t="s">
        <v>509</v>
      </c>
      <c r="F8" s="111">
        <v>994</v>
      </c>
      <c r="G8" s="121" t="s">
        <v>508</v>
      </c>
      <c r="H8" s="121" t="s">
        <v>310</v>
      </c>
      <c r="I8" s="121" t="s">
        <v>107</v>
      </c>
      <c r="J8" s="121" t="s">
        <v>108</v>
      </c>
      <c r="L8" s="121"/>
      <c r="N8" s="190"/>
    </row>
    <row r="9" spans="1:14" x14ac:dyDescent="0.25">
      <c r="B9" s="121" t="s">
        <v>502</v>
      </c>
      <c r="C9" s="121" t="s">
        <v>503</v>
      </c>
      <c r="D9" s="122">
        <v>39539</v>
      </c>
      <c r="E9" s="121" t="s">
        <v>505</v>
      </c>
      <c r="F9" s="111">
        <v>760</v>
      </c>
      <c r="G9" s="121" t="s">
        <v>504</v>
      </c>
      <c r="H9" s="121" t="s">
        <v>503</v>
      </c>
      <c r="I9" s="121" t="s">
        <v>107</v>
      </c>
      <c r="J9" s="121" t="s">
        <v>108</v>
      </c>
      <c r="L9" s="121"/>
      <c r="N9" s="190"/>
    </row>
    <row r="10" spans="1:14" x14ac:dyDescent="0.25">
      <c r="B10" s="121" t="s">
        <v>587</v>
      </c>
      <c r="C10" s="121" t="s">
        <v>353</v>
      </c>
      <c r="D10" s="112">
        <v>40060</v>
      </c>
      <c r="E10" s="123" t="s">
        <v>588</v>
      </c>
      <c r="F10" s="111">
        <v>723.65999999999985</v>
      </c>
      <c r="G10" s="121" t="s">
        <v>354</v>
      </c>
      <c r="H10" s="121" t="s">
        <v>109</v>
      </c>
      <c r="I10" s="121" t="s">
        <v>107</v>
      </c>
      <c r="J10" s="121" t="s">
        <v>108</v>
      </c>
      <c r="N10" s="190"/>
    </row>
    <row r="11" spans="1:14" x14ac:dyDescent="0.25">
      <c r="B11" s="121" t="s">
        <v>500</v>
      </c>
      <c r="C11" s="121" t="s">
        <v>318</v>
      </c>
      <c r="D11" s="122">
        <v>40452</v>
      </c>
      <c r="E11" s="121" t="s">
        <v>499</v>
      </c>
      <c r="F11" s="111">
        <v>1519</v>
      </c>
      <c r="G11" s="121" t="s">
        <v>501</v>
      </c>
      <c r="H11" s="121" t="s">
        <v>318</v>
      </c>
      <c r="I11" s="121" t="s">
        <v>107</v>
      </c>
      <c r="J11" s="121" t="s">
        <v>108</v>
      </c>
    </row>
    <row r="12" spans="1:14" x14ac:dyDescent="0.25">
      <c r="B12" s="121" t="s">
        <v>496</v>
      </c>
      <c r="C12" s="121" t="s">
        <v>497</v>
      </c>
      <c r="D12" s="122">
        <v>40513</v>
      </c>
      <c r="E12" s="121" t="s">
        <v>499</v>
      </c>
      <c r="F12" s="111">
        <v>3076</v>
      </c>
      <c r="G12" s="121" t="s">
        <v>498</v>
      </c>
      <c r="H12" s="121" t="s">
        <v>366</v>
      </c>
      <c r="I12" s="121" t="s">
        <v>107</v>
      </c>
      <c r="J12" s="121" t="s">
        <v>108</v>
      </c>
    </row>
    <row r="13" spans="1:14" x14ac:dyDescent="0.25">
      <c r="B13" s="121" t="s">
        <v>492</v>
      </c>
      <c r="C13" s="121" t="s">
        <v>493</v>
      </c>
      <c r="D13" s="122">
        <v>40695</v>
      </c>
      <c r="E13" s="121" t="s">
        <v>495</v>
      </c>
      <c r="F13" s="111">
        <v>1517.3700000000001</v>
      </c>
      <c r="G13" s="121" t="s">
        <v>494</v>
      </c>
      <c r="H13" s="121" t="s">
        <v>493</v>
      </c>
      <c r="I13" s="121" t="s">
        <v>107</v>
      </c>
      <c r="J13" s="121" t="s">
        <v>108</v>
      </c>
    </row>
    <row r="14" spans="1:14" x14ac:dyDescent="0.25">
      <c r="B14" s="123" t="s">
        <v>488</v>
      </c>
      <c r="C14" s="121" t="s">
        <v>489</v>
      </c>
      <c r="D14" s="112">
        <v>40878</v>
      </c>
      <c r="E14" s="123" t="s">
        <v>491</v>
      </c>
      <c r="F14" s="111">
        <v>1000.03</v>
      </c>
      <c r="G14" s="121" t="s">
        <v>490</v>
      </c>
      <c r="H14" s="121" t="s">
        <v>228</v>
      </c>
      <c r="I14" s="121" t="s">
        <v>107</v>
      </c>
      <c r="J14" s="121" t="s">
        <v>108</v>
      </c>
    </row>
    <row r="15" spans="1:14" x14ac:dyDescent="0.25">
      <c r="B15" s="121" t="s">
        <v>484</v>
      </c>
      <c r="C15" s="121" t="s">
        <v>485</v>
      </c>
      <c r="D15" s="122">
        <v>41025</v>
      </c>
      <c r="E15" s="121" t="s">
        <v>487</v>
      </c>
      <c r="F15" s="111">
        <v>889</v>
      </c>
      <c r="G15" s="121" t="s">
        <v>486</v>
      </c>
      <c r="H15" s="121" t="s">
        <v>109</v>
      </c>
      <c r="I15" s="121" t="s">
        <v>107</v>
      </c>
      <c r="J15" s="121" t="s">
        <v>108</v>
      </c>
      <c r="N15" s="189"/>
    </row>
    <row r="16" spans="1:14" x14ac:dyDescent="0.25">
      <c r="B16" s="121" t="s">
        <v>480</v>
      </c>
      <c r="C16" s="121" t="s">
        <v>481</v>
      </c>
      <c r="D16" s="122">
        <v>41172</v>
      </c>
      <c r="E16" s="121" t="s">
        <v>483</v>
      </c>
      <c r="F16" s="111">
        <v>1562.34</v>
      </c>
      <c r="G16" s="121" t="s">
        <v>482</v>
      </c>
      <c r="H16" s="121" t="s">
        <v>109</v>
      </c>
      <c r="I16" s="121" t="s">
        <v>107</v>
      </c>
      <c r="J16" s="121" t="s">
        <v>108</v>
      </c>
    </row>
    <row r="17" spans="2:10" x14ac:dyDescent="0.25">
      <c r="B17" s="121" t="s">
        <v>477</v>
      </c>
      <c r="C17" s="121" t="s">
        <v>478</v>
      </c>
      <c r="D17" s="122">
        <v>41242</v>
      </c>
      <c r="E17" s="121" t="s">
        <v>473</v>
      </c>
      <c r="F17" s="111">
        <v>1794</v>
      </c>
      <c r="G17" s="121" t="s">
        <v>479</v>
      </c>
      <c r="H17" s="121" t="s">
        <v>359</v>
      </c>
      <c r="I17" s="121" t="s">
        <v>358</v>
      </c>
      <c r="J17" s="121" t="s">
        <v>128</v>
      </c>
    </row>
    <row r="18" spans="2:10" x14ac:dyDescent="0.25">
      <c r="B18" s="121" t="s">
        <v>474</v>
      </c>
      <c r="C18" s="121" t="s">
        <v>475</v>
      </c>
      <c r="D18" s="122">
        <v>41256</v>
      </c>
      <c r="E18" s="121" t="s">
        <v>473</v>
      </c>
      <c r="F18" s="111">
        <v>1990.08</v>
      </c>
      <c r="G18" s="121" t="s">
        <v>476</v>
      </c>
      <c r="H18" s="121" t="s">
        <v>109</v>
      </c>
      <c r="I18" s="121" t="s">
        <v>107</v>
      </c>
      <c r="J18" s="121" t="s">
        <v>108</v>
      </c>
    </row>
    <row r="19" spans="2:10" x14ac:dyDescent="0.25">
      <c r="B19" s="121" t="s">
        <v>470</v>
      </c>
      <c r="C19" s="121" t="s">
        <v>471</v>
      </c>
      <c r="D19" s="122">
        <v>41263</v>
      </c>
      <c r="E19" s="121" t="s">
        <v>473</v>
      </c>
      <c r="F19" s="111">
        <v>1487</v>
      </c>
      <c r="G19" s="121" t="s">
        <v>472</v>
      </c>
      <c r="H19" s="121" t="s">
        <v>471</v>
      </c>
      <c r="I19" s="121" t="s">
        <v>107</v>
      </c>
      <c r="J19" s="121" t="s">
        <v>108</v>
      </c>
    </row>
    <row r="20" spans="2:10" x14ac:dyDescent="0.25">
      <c r="B20" s="121" t="s">
        <v>466</v>
      </c>
      <c r="C20" s="121" t="s">
        <v>467</v>
      </c>
      <c r="D20" s="122">
        <v>41331</v>
      </c>
      <c r="E20" s="121" t="s">
        <v>469</v>
      </c>
      <c r="F20" s="111">
        <v>662</v>
      </c>
      <c r="G20" s="121" t="s">
        <v>468</v>
      </c>
      <c r="H20" s="121" t="s">
        <v>109</v>
      </c>
      <c r="I20" s="121" t="s">
        <v>107</v>
      </c>
      <c r="J20" s="121" t="s">
        <v>108</v>
      </c>
    </row>
    <row r="21" spans="2:10" x14ac:dyDescent="0.25">
      <c r="B21" s="121" t="s">
        <v>463</v>
      </c>
      <c r="C21" s="121" t="s">
        <v>267</v>
      </c>
      <c r="D21" s="122">
        <v>41487</v>
      </c>
      <c r="E21" s="121" t="s">
        <v>465</v>
      </c>
      <c r="F21" s="111">
        <v>971.61999999999989</v>
      </c>
      <c r="G21" s="121" t="s">
        <v>464</v>
      </c>
      <c r="H21" s="121" t="s">
        <v>267</v>
      </c>
      <c r="I21" s="121" t="s">
        <v>107</v>
      </c>
      <c r="J21" s="121" t="s">
        <v>108</v>
      </c>
    </row>
    <row r="22" spans="2:10" x14ac:dyDescent="0.25">
      <c r="B22" s="121" t="s">
        <v>459</v>
      </c>
      <c r="C22" s="121" t="s">
        <v>460</v>
      </c>
      <c r="D22" s="122">
        <v>41592</v>
      </c>
      <c r="E22" s="121" t="s">
        <v>447</v>
      </c>
      <c r="F22" s="111">
        <v>977</v>
      </c>
      <c r="G22" s="121" t="s">
        <v>461</v>
      </c>
      <c r="H22" s="121" t="s">
        <v>462</v>
      </c>
      <c r="I22" s="121" t="s">
        <v>107</v>
      </c>
      <c r="J22" s="121" t="s">
        <v>108</v>
      </c>
    </row>
    <row r="23" spans="2:10" x14ac:dyDescent="0.25">
      <c r="B23" s="121" t="s">
        <v>455</v>
      </c>
      <c r="C23" s="121" t="s">
        <v>456</v>
      </c>
      <c r="D23" s="122">
        <v>41604</v>
      </c>
      <c r="E23" s="121" t="s">
        <v>447</v>
      </c>
      <c r="F23" s="111">
        <v>1987</v>
      </c>
      <c r="G23" s="121" t="s">
        <v>457</v>
      </c>
      <c r="H23" s="121" t="s">
        <v>458</v>
      </c>
      <c r="I23" s="121" t="s">
        <v>284</v>
      </c>
      <c r="J23" s="121" t="s">
        <v>108</v>
      </c>
    </row>
    <row r="24" spans="2:10" x14ac:dyDescent="0.25">
      <c r="B24" s="121" t="s">
        <v>452</v>
      </c>
      <c r="C24" s="121" t="s">
        <v>453</v>
      </c>
      <c r="D24" s="122">
        <v>41609</v>
      </c>
      <c r="E24" s="121" t="s">
        <v>447</v>
      </c>
      <c r="F24" s="111">
        <v>906</v>
      </c>
      <c r="G24" s="121" t="s">
        <v>454</v>
      </c>
      <c r="H24" s="121" t="s">
        <v>250</v>
      </c>
      <c r="I24" s="121" t="s">
        <v>249</v>
      </c>
      <c r="J24" s="121" t="s">
        <v>128</v>
      </c>
    </row>
    <row r="25" spans="2:10" x14ac:dyDescent="0.25">
      <c r="B25" s="121" t="s">
        <v>449</v>
      </c>
      <c r="C25" s="121" t="s">
        <v>450</v>
      </c>
      <c r="D25" s="122">
        <v>41618</v>
      </c>
      <c r="E25" s="121" t="s">
        <v>447</v>
      </c>
      <c r="F25" s="111">
        <v>1048</v>
      </c>
      <c r="G25" s="121" t="s">
        <v>451</v>
      </c>
      <c r="H25" s="121" t="s">
        <v>109</v>
      </c>
      <c r="I25" s="121" t="s">
        <v>107</v>
      </c>
      <c r="J25" s="121" t="s">
        <v>108</v>
      </c>
    </row>
    <row r="26" spans="2:10" x14ac:dyDescent="0.25">
      <c r="B26" s="121" t="s">
        <v>444</v>
      </c>
      <c r="C26" s="121" t="s">
        <v>445</v>
      </c>
      <c r="D26" s="122">
        <v>41625</v>
      </c>
      <c r="E26" s="121" t="s">
        <v>447</v>
      </c>
      <c r="F26" s="111">
        <v>1830.3</v>
      </c>
      <c r="G26" s="121" t="s">
        <v>446</v>
      </c>
      <c r="H26" s="121" t="s">
        <v>448</v>
      </c>
      <c r="I26" s="121" t="s">
        <v>107</v>
      </c>
      <c r="J26" s="121" t="s">
        <v>108</v>
      </c>
    </row>
    <row r="27" spans="2:10" x14ac:dyDescent="0.25">
      <c r="B27" s="121" t="s">
        <v>440</v>
      </c>
      <c r="C27" s="121" t="s">
        <v>441</v>
      </c>
      <c r="D27" s="122">
        <v>42124</v>
      </c>
      <c r="E27" s="121" t="s">
        <v>443</v>
      </c>
      <c r="F27" s="111">
        <v>1279.77</v>
      </c>
      <c r="G27" s="121" t="s">
        <v>442</v>
      </c>
      <c r="H27" s="121" t="s">
        <v>109</v>
      </c>
      <c r="I27" s="121" t="s">
        <v>107</v>
      </c>
      <c r="J27" s="121" t="s">
        <v>108</v>
      </c>
    </row>
    <row r="28" spans="2:10" x14ac:dyDescent="0.25">
      <c r="B28" s="121" t="s">
        <v>437</v>
      </c>
      <c r="C28" s="121" t="s">
        <v>438</v>
      </c>
      <c r="D28" s="122">
        <v>42202</v>
      </c>
      <c r="E28" s="121" t="s">
        <v>429</v>
      </c>
      <c r="F28" s="111">
        <v>765.48</v>
      </c>
      <c r="G28" s="121" t="s">
        <v>439</v>
      </c>
      <c r="H28" s="121" t="s">
        <v>109</v>
      </c>
      <c r="I28" s="121" t="s">
        <v>107</v>
      </c>
      <c r="J28" s="121" t="s">
        <v>108</v>
      </c>
    </row>
    <row r="29" spans="2:10" x14ac:dyDescent="0.25">
      <c r="B29" s="121" t="s">
        <v>434</v>
      </c>
      <c r="C29" s="121" t="s">
        <v>435</v>
      </c>
      <c r="D29" s="122">
        <v>42217</v>
      </c>
      <c r="E29" s="121" t="s">
        <v>429</v>
      </c>
      <c r="F29" s="111">
        <v>929.25</v>
      </c>
      <c r="G29" s="121" t="s">
        <v>436</v>
      </c>
      <c r="H29" s="121" t="s">
        <v>250</v>
      </c>
      <c r="I29" s="121" t="s">
        <v>249</v>
      </c>
      <c r="J29" s="121" t="s">
        <v>128</v>
      </c>
    </row>
    <row r="30" spans="2:10" x14ac:dyDescent="0.25">
      <c r="B30" s="121" t="s">
        <v>431</v>
      </c>
      <c r="C30" s="121" t="s">
        <v>432</v>
      </c>
      <c r="D30" s="122">
        <v>42222</v>
      </c>
      <c r="E30" s="121" t="s">
        <v>429</v>
      </c>
      <c r="F30" s="111">
        <v>1110.58</v>
      </c>
      <c r="G30" s="121" t="s">
        <v>433</v>
      </c>
      <c r="H30" s="121" t="s">
        <v>109</v>
      </c>
      <c r="I30" s="121" t="s">
        <v>107</v>
      </c>
      <c r="J30" s="121" t="s">
        <v>108</v>
      </c>
    </row>
    <row r="31" spans="2:10" x14ac:dyDescent="0.25">
      <c r="B31" s="121" t="s">
        <v>426</v>
      </c>
      <c r="C31" s="121" t="s">
        <v>427</v>
      </c>
      <c r="D31" s="122">
        <v>42229</v>
      </c>
      <c r="E31" s="121" t="s">
        <v>429</v>
      </c>
      <c r="F31" s="111">
        <v>658.51</v>
      </c>
      <c r="G31" s="121" t="s">
        <v>428</v>
      </c>
      <c r="H31" s="121" t="s">
        <v>430</v>
      </c>
      <c r="I31" s="121" t="s">
        <v>107</v>
      </c>
      <c r="J31" s="121" t="s">
        <v>108</v>
      </c>
    </row>
    <row r="32" spans="2:10" x14ac:dyDescent="0.25">
      <c r="B32" s="121" t="s">
        <v>423</v>
      </c>
      <c r="C32" s="121" t="s">
        <v>424</v>
      </c>
      <c r="D32" s="122">
        <v>42334</v>
      </c>
      <c r="E32" s="121" t="s">
        <v>422</v>
      </c>
      <c r="F32" s="111">
        <v>1180.8800000000001</v>
      </c>
      <c r="G32" s="121" t="s">
        <v>425</v>
      </c>
      <c r="H32" s="121" t="s">
        <v>154</v>
      </c>
      <c r="I32" s="121" t="s">
        <v>113</v>
      </c>
      <c r="J32" s="121" t="s">
        <v>108</v>
      </c>
    </row>
    <row r="33" spans="2:10" x14ac:dyDescent="0.25">
      <c r="B33" s="121" t="s">
        <v>419</v>
      </c>
      <c r="C33" s="121" t="s">
        <v>420</v>
      </c>
      <c r="D33" s="122">
        <v>42355</v>
      </c>
      <c r="E33" s="121" t="s">
        <v>422</v>
      </c>
      <c r="F33" s="111">
        <v>1449.73</v>
      </c>
      <c r="G33" s="121" t="s">
        <v>421</v>
      </c>
      <c r="H33" s="121" t="s">
        <v>154</v>
      </c>
      <c r="I33" s="121" t="s">
        <v>113</v>
      </c>
      <c r="J33" s="121" t="s">
        <v>108</v>
      </c>
    </row>
    <row r="34" spans="2:10" x14ac:dyDescent="0.25">
      <c r="B34" s="121" t="s">
        <v>416</v>
      </c>
      <c r="C34" s="121" t="s">
        <v>417</v>
      </c>
      <c r="D34" s="122">
        <v>42461</v>
      </c>
      <c r="E34" s="121" t="s">
        <v>412</v>
      </c>
      <c r="F34" s="111">
        <v>1060.04</v>
      </c>
      <c r="G34" s="121" t="s">
        <v>418</v>
      </c>
      <c r="H34" s="121" t="s">
        <v>109</v>
      </c>
      <c r="I34" s="121" t="s">
        <v>107</v>
      </c>
      <c r="J34" s="121" t="s">
        <v>108</v>
      </c>
    </row>
    <row r="35" spans="2:10" x14ac:dyDescent="0.25">
      <c r="B35" s="121" t="s">
        <v>413</v>
      </c>
      <c r="C35" s="121" t="s">
        <v>414</v>
      </c>
      <c r="D35" s="122">
        <v>42500</v>
      </c>
      <c r="E35" s="121" t="s">
        <v>412</v>
      </c>
      <c r="F35" s="111">
        <v>951</v>
      </c>
      <c r="G35" s="121" t="s">
        <v>415</v>
      </c>
      <c r="H35" s="121" t="s">
        <v>109</v>
      </c>
      <c r="I35" s="121" t="s">
        <v>107</v>
      </c>
      <c r="J35" s="121" t="s">
        <v>108</v>
      </c>
    </row>
    <row r="36" spans="2:10" x14ac:dyDescent="0.25">
      <c r="B36" s="121" t="s">
        <v>409</v>
      </c>
      <c r="C36" s="121" t="s">
        <v>410</v>
      </c>
      <c r="D36" s="122">
        <v>42530</v>
      </c>
      <c r="E36" s="121" t="s">
        <v>412</v>
      </c>
      <c r="F36" s="111">
        <v>1150.8699999999999</v>
      </c>
      <c r="G36" s="121" t="s">
        <v>411</v>
      </c>
      <c r="H36" s="121" t="s">
        <v>410</v>
      </c>
      <c r="I36" s="121" t="s">
        <v>107</v>
      </c>
      <c r="J36" s="121" t="s">
        <v>108</v>
      </c>
    </row>
    <row r="37" spans="2:10" x14ac:dyDescent="0.25">
      <c r="B37" s="121" t="s">
        <v>406</v>
      </c>
      <c r="C37" s="121" t="s">
        <v>407</v>
      </c>
      <c r="D37" s="122">
        <v>42620</v>
      </c>
      <c r="E37" s="121" t="s">
        <v>405</v>
      </c>
      <c r="F37" s="111">
        <v>1009.41</v>
      </c>
      <c r="G37" s="121" t="s">
        <v>408</v>
      </c>
      <c r="H37" s="121" t="s">
        <v>109</v>
      </c>
      <c r="I37" s="121" t="s">
        <v>107</v>
      </c>
      <c r="J37" s="121" t="s">
        <v>108</v>
      </c>
    </row>
    <row r="38" spans="2:10" x14ac:dyDescent="0.25">
      <c r="B38" s="121" t="s">
        <v>402</v>
      </c>
      <c r="C38" s="121" t="s">
        <v>403</v>
      </c>
      <c r="D38" s="122">
        <v>42633</v>
      </c>
      <c r="E38" s="121" t="s">
        <v>405</v>
      </c>
      <c r="F38" s="111">
        <v>513.97</v>
      </c>
      <c r="G38" s="121" t="s">
        <v>404</v>
      </c>
      <c r="H38" s="121" t="s">
        <v>109</v>
      </c>
      <c r="I38" s="121" t="s">
        <v>107</v>
      </c>
      <c r="J38" s="121" t="s">
        <v>108</v>
      </c>
    </row>
    <row r="39" spans="2:10" x14ac:dyDescent="0.25">
      <c r="B39" s="121" t="s">
        <v>400</v>
      </c>
      <c r="C39" s="121" t="s">
        <v>223</v>
      </c>
      <c r="D39" s="122">
        <v>42649</v>
      </c>
      <c r="E39" s="121" t="s">
        <v>383</v>
      </c>
      <c r="F39" s="111">
        <v>1222.5600000000002</v>
      </c>
      <c r="G39" s="121" t="s">
        <v>401</v>
      </c>
      <c r="H39" s="121" t="s">
        <v>223</v>
      </c>
      <c r="I39" s="121" t="s">
        <v>107</v>
      </c>
      <c r="J39" s="121" t="s">
        <v>108</v>
      </c>
    </row>
    <row r="40" spans="2:10" x14ac:dyDescent="0.25">
      <c r="B40" s="121" t="s">
        <v>397</v>
      </c>
      <c r="C40" s="121" t="s">
        <v>398</v>
      </c>
      <c r="D40" s="122">
        <v>42671</v>
      </c>
      <c r="E40" s="121" t="s">
        <v>383</v>
      </c>
      <c r="F40" s="111">
        <v>1002.5</v>
      </c>
      <c r="G40" s="121" t="s">
        <v>399</v>
      </c>
      <c r="H40" s="121" t="s">
        <v>109</v>
      </c>
      <c r="I40" s="121" t="s">
        <v>107</v>
      </c>
      <c r="J40" s="121" t="s">
        <v>108</v>
      </c>
    </row>
    <row r="41" spans="2:10" x14ac:dyDescent="0.25">
      <c r="B41" s="121" t="s">
        <v>394</v>
      </c>
      <c r="C41" s="121" t="s">
        <v>395</v>
      </c>
      <c r="D41" s="122">
        <v>42677</v>
      </c>
      <c r="E41" s="121" t="s">
        <v>383</v>
      </c>
      <c r="F41" s="111">
        <v>984.38999999999987</v>
      </c>
      <c r="G41" s="121" t="s">
        <v>396</v>
      </c>
      <c r="H41" s="121" t="s">
        <v>320</v>
      </c>
      <c r="I41" s="121" t="s">
        <v>107</v>
      </c>
      <c r="J41" s="121" t="s">
        <v>108</v>
      </c>
    </row>
    <row r="42" spans="2:10" x14ac:dyDescent="0.25">
      <c r="B42" s="121" t="s">
        <v>390</v>
      </c>
      <c r="C42" s="121" t="s">
        <v>391</v>
      </c>
      <c r="D42" s="122">
        <v>42700</v>
      </c>
      <c r="E42" s="121" t="s">
        <v>383</v>
      </c>
      <c r="F42" s="111">
        <v>1144.45</v>
      </c>
      <c r="G42" s="121" t="s">
        <v>392</v>
      </c>
      <c r="H42" s="121" t="s">
        <v>393</v>
      </c>
      <c r="I42" s="121" t="s">
        <v>107</v>
      </c>
      <c r="J42" s="121" t="s">
        <v>108</v>
      </c>
    </row>
    <row r="43" spans="2:10" x14ac:dyDescent="0.25">
      <c r="B43" s="121" t="s">
        <v>387</v>
      </c>
      <c r="C43" s="121" t="s">
        <v>388</v>
      </c>
      <c r="D43" s="122">
        <v>42712</v>
      </c>
      <c r="E43" s="121" t="s">
        <v>383</v>
      </c>
      <c r="F43" s="111">
        <v>1393.96</v>
      </c>
      <c r="G43" s="121" t="s">
        <v>389</v>
      </c>
      <c r="H43" s="121" t="s">
        <v>359</v>
      </c>
      <c r="I43" s="121" t="s">
        <v>358</v>
      </c>
      <c r="J43" s="121" t="s">
        <v>128</v>
      </c>
    </row>
    <row r="44" spans="2:10" x14ac:dyDescent="0.25">
      <c r="B44" s="121" t="s">
        <v>384</v>
      </c>
      <c r="C44" s="121" t="s">
        <v>385</v>
      </c>
      <c r="D44" s="122">
        <v>42714</v>
      </c>
      <c r="E44" s="121" t="s">
        <v>383</v>
      </c>
      <c r="F44" s="111">
        <v>1364.04</v>
      </c>
      <c r="G44" s="121" t="s">
        <v>386</v>
      </c>
      <c r="H44" s="121" t="s">
        <v>385</v>
      </c>
      <c r="I44" s="121" t="s">
        <v>107</v>
      </c>
      <c r="J44" s="121" t="s">
        <v>108</v>
      </c>
    </row>
    <row r="45" spans="2:10" x14ac:dyDescent="0.25">
      <c r="B45" s="121" t="s">
        <v>380</v>
      </c>
      <c r="C45" s="121" t="s">
        <v>381</v>
      </c>
      <c r="D45" s="122">
        <v>42724</v>
      </c>
      <c r="E45" s="121" t="s">
        <v>383</v>
      </c>
      <c r="F45" s="111">
        <v>1136.94</v>
      </c>
      <c r="G45" s="121" t="s">
        <v>382</v>
      </c>
      <c r="H45" s="121" t="s">
        <v>139</v>
      </c>
      <c r="I45" s="121" t="s">
        <v>107</v>
      </c>
      <c r="J45" s="121" t="s">
        <v>108</v>
      </c>
    </row>
    <row r="46" spans="2:10" x14ac:dyDescent="0.25">
      <c r="B46" s="121" t="s">
        <v>377</v>
      </c>
      <c r="C46" s="121" t="s">
        <v>378</v>
      </c>
      <c r="D46" s="122">
        <v>42782</v>
      </c>
      <c r="E46" s="121" t="s">
        <v>376</v>
      </c>
      <c r="F46" s="111">
        <v>1023.3299999999999</v>
      </c>
      <c r="G46" s="121" t="s">
        <v>379</v>
      </c>
      <c r="H46" s="121" t="s">
        <v>285</v>
      </c>
      <c r="I46" s="121" t="s">
        <v>284</v>
      </c>
      <c r="J46" s="121" t="s">
        <v>108</v>
      </c>
    </row>
    <row r="47" spans="2:10" x14ac:dyDescent="0.25">
      <c r="B47" s="121" t="s">
        <v>373</v>
      </c>
      <c r="C47" s="121" t="s">
        <v>374</v>
      </c>
      <c r="D47" s="122">
        <v>42810</v>
      </c>
      <c r="E47" s="121" t="s">
        <v>376</v>
      </c>
      <c r="F47" s="111">
        <v>1916.26</v>
      </c>
      <c r="G47" s="121" t="s">
        <v>375</v>
      </c>
      <c r="H47" s="121" t="s">
        <v>202</v>
      </c>
      <c r="I47" s="121" t="s">
        <v>192</v>
      </c>
      <c r="J47" s="121" t="s">
        <v>162</v>
      </c>
    </row>
    <row r="48" spans="2:10" x14ac:dyDescent="0.25">
      <c r="B48" s="121" t="s">
        <v>370</v>
      </c>
      <c r="C48" s="121" t="s">
        <v>371</v>
      </c>
      <c r="D48" s="122">
        <v>42826</v>
      </c>
      <c r="E48" s="121" t="s">
        <v>349</v>
      </c>
      <c r="F48" s="111">
        <v>1086.68</v>
      </c>
      <c r="G48" s="121" t="s">
        <v>372</v>
      </c>
      <c r="H48" s="121" t="s">
        <v>371</v>
      </c>
      <c r="I48" s="121" t="s">
        <v>107</v>
      </c>
      <c r="J48" s="121" t="s">
        <v>108</v>
      </c>
    </row>
    <row r="49" spans="2:10" x14ac:dyDescent="0.25">
      <c r="B49" s="121" t="s">
        <v>367</v>
      </c>
      <c r="C49" s="121" t="s">
        <v>368</v>
      </c>
      <c r="D49" s="122">
        <v>42859</v>
      </c>
      <c r="E49" s="121" t="s">
        <v>349</v>
      </c>
      <c r="F49" s="111">
        <v>1439.0500000000002</v>
      </c>
      <c r="G49" s="121" t="s">
        <v>369</v>
      </c>
      <c r="H49" s="121" t="s">
        <v>163</v>
      </c>
      <c r="I49" s="121" t="s">
        <v>161</v>
      </c>
      <c r="J49" s="121" t="s">
        <v>162</v>
      </c>
    </row>
    <row r="50" spans="2:10" x14ac:dyDescent="0.25">
      <c r="B50" s="121" t="s">
        <v>363</v>
      </c>
      <c r="C50" s="121" t="s">
        <v>364</v>
      </c>
      <c r="D50" s="122">
        <v>42867</v>
      </c>
      <c r="E50" s="121" t="s">
        <v>349</v>
      </c>
      <c r="F50" s="111">
        <v>985.84</v>
      </c>
      <c r="G50" s="121" t="s">
        <v>365</v>
      </c>
      <c r="H50" s="121" t="s">
        <v>366</v>
      </c>
      <c r="I50" s="121" t="s">
        <v>107</v>
      </c>
      <c r="J50" s="121" t="s">
        <v>108</v>
      </c>
    </row>
    <row r="51" spans="2:10" x14ac:dyDescent="0.25">
      <c r="B51" s="121" t="s">
        <v>360</v>
      </c>
      <c r="C51" s="121" t="s">
        <v>361</v>
      </c>
      <c r="D51" s="112">
        <v>42873</v>
      </c>
      <c r="E51" s="123" t="s">
        <v>349</v>
      </c>
      <c r="F51" s="111">
        <v>1255.71</v>
      </c>
      <c r="G51" s="121" t="s">
        <v>362</v>
      </c>
      <c r="H51" s="121" t="s">
        <v>154</v>
      </c>
      <c r="I51" s="121" t="s">
        <v>113</v>
      </c>
      <c r="J51" s="121" t="s">
        <v>108</v>
      </c>
    </row>
    <row r="52" spans="2:10" x14ac:dyDescent="0.25">
      <c r="B52" s="121" t="s">
        <v>355</v>
      </c>
      <c r="C52" s="121" t="s">
        <v>356</v>
      </c>
      <c r="D52" s="112">
        <v>42880</v>
      </c>
      <c r="E52" s="123" t="s">
        <v>349</v>
      </c>
      <c r="F52" s="111">
        <v>1520.3</v>
      </c>
      <c r="G52" s="121" t="s">
        <v>357</v>
      </c>
      <c r="H52" s="121" t="s">
        <v>359</v>
      </c>
      <c r="I52" s="121" t="s">
        <v>358</v>
      </c>
      <c r="J52" s="121" t="s">
        <v>128</v>
      </c>
    </row>
    <row r="53" spans="2:10" x14ac:dyDescent="0.25">
      <c r="B53" s="121" t="s">
        <v>350</v>
      </c>
      <c r="C53" s="121" t="s">
        <v>351</v>
      </c>
      <c r="D53" s="112">
        <v>42900</v>
      </c>
      <c r="E53" s="123" t="s">
        <v>349</v>
      </c>
      <c r="F53" s="111">
        <v>963.83</v>
      </c>
      <c r="G53" s="121" t="s">
        <v>352</v>
      </c>
      <c r="H53" s="121" t="s">
        <v>202</v>
      </c>
      <c r="I53" s="121" t="s">
        <v>192</v>
      </c>
      <c r="J53" s="121" t="s">
        <v>162</v>
      </c>
    </row>
    <row r="54" spans="2:10" x14ac:dyDescent="0.25">
      <c r="B54" s="121" t="s">
        <v>346</v>
      </c>
      <c r="C54" s="121" t="s">
        <v>347</v>
      </c>
      <c r="D54" s="112">
        <v>42914</v>
      </c>
      <c r="E54" s="123" t="s">
        <v>349</v>
      </c>
      <c r="F54" s="111">
        <v>1210.98</v>
      </c>
      <c r="G54" s="121" t="s">
        <v>348</v>
      </c>
      <c r="H54" s="121" t="s">
        <v>109</v>
      </c>
      <c r="I54" s="121" t="s">
        <v>107</v>
      </c>
      <c r="J54" s="121" t="s">
        <v>108</v>
      </c>
    </row>
    <row r="55" spans="2:10" x14ac:dyDescent="0.25">
      <c r="B55" s="121" t="s">
        <v>343</v>
      </c>
      <c r="C55" s="121" t="s">
        <v>344</v>
      </c>
      <c r="D55" s="112">
        <v>42942</v>
      </c>
      <c r="E55" s="123" t="s">
        <v>341</v>
      </c>
      <c r="F55" s="111">
        <v>1237.2200000000003</v>
      </c>
      <c r="G55" s="121" t="s">
        <v>345</v>
      </c>
      <c r="H55" s="121" t="s">
        <v>109</v>
      </c>
      <c r="I55" s="121" t="s">
        <v>107</v>
      </c>
      <c r="J55" s="121" t="s">
        <v>108</v>
      </c>
    </row>
    <row r="56" spans="2:10" x14ac:dyDescent="0.25">
      <c r="B56" s="121" t="s">
        <v>338</v>
      </c>
      <c r="C56" s="121" t="s">
        <v>339</v>
      </c>
      <c r="D56" s="112">
        <v>42966</v>
      </c>
      <c r="E56" s="123" t="s">
        <v>341</v>
      </c>
      <c r="F56" s="111">
        <v>964.75999999999988</v>
      </c>
      <c r="G56" s="121" t="s">
        <v>340</v>
      </c>
      <c r="H56" s="121" t="s">
        <v>342</v>
      </c>
      <c r="I56" s="121" t="s">
        <v>161</v>
      </c>
      <c r="J56" s="121" t="s">
        <v>162</v>
      </c>
    </row>
    <row r="57" spans="2:10" x14ac:dyDescent="0.25">
      <c r="B57" s="121" t="s">
        <v>335</v>
      </c>
      <c r="C57" s="121" t="s">
        <v>336</v>
      </c>
      <c r="D57" s="122">
        <v>43012</v>
      </c>
      <c r="E57" s="121" t="s">
        <v>325</v>
      </c>
      <c r="F57" s="111">
        <v>1246.45</v>
      </c>
      <c r="G57" s="121" t="s">
        <v>337</v>
      </c>
      <c r="H57" s="121" t="s">
        <v>285</v>
      </c>
      <c r="I57" s="121" t="s">
        <v>284</v>
      </c>
      <c r="J57" s="121" t="s">
        <v>108</v>
      </c>
    </row>
    <row r="58" spans="2:10" x14ac:dyDescent="0.25">
      <c r="B58" s="121" t="s">
        <v>332</v>
      </c>
      <c r="C58" s="121" t="s">
        <v>333</v>
      </c>
      <c r="D58" s="122">
        <v>43037</v>
      </c>
      <c r="E58" s="121" t="s">
        <v>325</v>
      </c>
      <c r="F58" s="111">
        <v>1123.75</v>
      </c>
      <c r="G58" s="121" t="s">
        <v>334</v>
      </c>
      <c r="H58" s="121" t="s">
        <v>109</v>
      </c>
      <c r="I58" s="121" t="s">
        <v>107</v>
      </c>
      <c r="J58" s="121" t="s">
        <v>108</v>
      </c>
    </row>
    <row r="59" spans="2:10" x14ac:dyDescent="0.25">
      <c r="B59" s="121" t="s">
        <v>329</v>
      </c>
      <c r="C59" s="121" t="s">
        <v>330</v>
      </c>
      <c r="D59" s="122">
        <v>43083</v>
      </c>
      <c r="E59" s="121" t="s">
        <v>325</v>
      </c>
      <c r="F59" s="111">
        <v>921.05</v>
      </c>
      <c r="G59" s="121" t="s">
        <v>331</v>
      </c>
      <c r="H59" s="121" t="s">
        <v>330</v>
      </c>
      <c r="I59" s="121" t="s">
        <v>107</v>
      </c>
      <c r="J59" s="121" t="s">
        <v>108</v>
      </c>
    </row>
    <row r="60" spans="2:10" x14ac:dyDescent="0.25">
      <c r="B60" s="121" t="s">
        <v>326</v>
      </c>
      <c r="C60" s="121" t="s">
        <v>327</v>
      </c>
      <c r="D60" s="122">
        <v>43088</v>
      </c>
      <c r="E60" s="121" t="s">
        <v>325</v>
      </c>
      <c r="F60" s="111">
        <v>1137.4100000000001</v>
      </c>
      <c r="G60" s="121" t="s">
        <v>328</v>
      </c>
      <c r="H60" s="121" t="s">
        <v>223</v>
      </c>
      <c r="I60" s="121" t="s">
        <v>107</v>
      </c>
      <c r="J60" s="121" t="s">
        <v>108</v>
      </c>
    </row>
    <row r="61" spans="2:10" x14ac:dyDescent="0.25">
      <c r="B61" s="121" t="s">
        <v>322</v>
      </c>
      <c r="C61" s="121" t="s">
        <v>323</v>
      </c>
      <c r="D61" s="122">
        <v>43097</v>
      </c>
      <c r="E61" s="121" t="s">
        <v>325</v>
      </c>
      <c r="F61" s="111">
        <v>697.2</v>
      </c>
      <c r="G61" s="121" t="s">
        <v>324</v>
      </c>
      <c r="H61" s="121" t="s">
        <v>109</v>
      </c>
      <c r="I61" s="121" t="s">
        <v>107</v>
      </c>
      <c r="J61" s="121" t="s">
        <v>108</v>
      </c>
    </row>
    <row r="62" spans="2:10" x14ac:dyDescent="0.25">
      <c r="B62" s="121" t="s">
        <v>319</v>
      </c>
      <c r="C62" s="121" t="s">
        <v>320</v>
      </c>
      <c r="D62" s="122">
        <v>43111</v>
      </c>
      <c r="E62" s="121" t="s">
        <v>314</v>
      </c>
      <c r="F62" s="111">
        <v>1208.27</v>
      </c>
      <c r="G62" s="121" t="s">
        <v>321</v>
      </c>
      <c r="H62" s="121" t="s">
        <v>320</v>
      </c>
      <c r="I62" s="121" t="s">
        <v>107</v>
      </c>
      <c r="J62" s="121" t="s">
        <v>108</v>
      </c>
    </row>
    <row r="63" spans="2:10" x14ac:dyDescent="0.25">
      <c r="B63" s="121" t="s">
        <v>315</v>
      </c>
      <c r="C63" s="121" t="s">
        <v>316</v>
      </c>
      <c r="D63" s="122">
        <v>43157</v>
      </c>
      <c r="E63" s="121" t="s">
        <v>314</v>
      </c>
      <c r="F63" s="111">
        <v>918.83999999999992</v>
      </c>
      <c r="G63" s="121" t="s">
        <v>317</v>
      </c>
      <c r="H63" s="121" t="s">
        <v>318</v>
      </c>
      <c r="I63" s="121" t="s">
        <v>107</v>
      </c>
      <c r="J63" s="121" t="s">
        <v>108</v>
      </c>
    </row>
    <row r="64" spans="2:10" x14ac:dyDescent="0.25">
      <c r="B64" s="121" t="s">
        <v>311</v>
      </c>
      <c r="C64" s="121" t="s">
        <v>312</v>
      </c>
      <c r="D64" s="122">
        <v>43188</v>
      </c>
      <c r="E64" s="121" t="s">
        <v>314</v>
      </c>
      <c r="F64" s="111">
        <v>946.12</v>
      </c>
      <c r="G64" s="121" t="s">
        <v>313</v>
      </c>
      <c r="H64" s="121" t="s">
        <v>109</v>
      </c>
      <c r="I64" s="121" t="s">
        <v>107</v>
      </c>
      <c r="J64" s="121" t="s">
        <v>108</v>
      </c>
    </row>
    <row r="65" spans="2:10" x14ac:dyDescent="0.25">
      <c r="B65" s="121" t="s">
        <v>307</v>
      </c>
      <c r="C65" s="121" t="s">
        <v>308</v>
      </c>
      <c r="D65" s="122">
        <v>43195</v>
      </c>
      <c r="E65" s="121" t="s">
        <v>306</v>
      </c>
      <c r="F65" s="111">
        <v>1037.3800000000001</v>
      </c>
      <c r="G65" s="121" t="s">
        <v>309</v>
      </c>
      <c r="H65" s="121" t="s">
        <v>310</v>
      </c>
      <c r="I65" s="121" t="s">
        <v>107</v>
      </c>
      <c r="J65" s="121" t="s">
        <v>108</v>
      </c>
    </row>
    <row r="66" spans="2:10" x14ac:dyDescent="0.25">
      <c r="B66" s="121" t="s">
        <v>303</v>
      </c>
      <c r="C66" s="121" t="s">
        <v>304</v>
      </c>
      <c r="D66" s="122">
        <v>43279</v>
      </c>
      <c r="E66" s="121" t="s">
        <v>306</v>
      </c>
      <c r="F66" s="111">
        <v>463.22</v>
      </c>
      <c r="G66" s="121" t="s">
        <v>305</v>
      </c>
      <c r="H66" s="121" t="s">
        <v>154</v>
      </c>
      <c r="I66" s="121" t="s">
        <v>113</v>
      </c>
      <c r="J66" s="121" t="s">
        <v>108</v>
      </c>
    </row>
    <row r="67" spans="2:10" x14ac:dyDescent="0.25">
      <c r="B67" s="121" t="s">
        <v>299</v>
      </c>
      <c r="C67" s="121" t="s">
        <v>300</v>
      </c>
      <c r="D67" s="122">
        <v>43320</v>
      </c>
      <c r="E67" s="121" t="s">
        <v>295</v>
      </c>
      <c r="F67" s="111">
        <v>1236.6400000000001</v>
      </c>
      <c r="G67" s="121" t="s">
        <v>301</v>
      </c>
      <c r="H67" s="121" t="s">
        <v>300</v>
      </c>
      <c r="I67" s="121" t="s">
        <v>302</v>
      </c>
      <c r="J67" s="121" t="s">
        <v>128</v>
      </c>
    </row>
    <row r="68" spans="2:10" x14ac:dyDescent="0.25">
      <c r="B68" s="121" t="s">
        <v>296</v>
      </c>
      <c r="C68" s="121" t="s">
        <v>297</v>
      </c>
      <c r="D68" s="122">
        <v>43327</v>
      </c>
      <c r="E68" s="121" t="s">
        <v>295</v>
      </c>
      <c r="F68" s="111">
        <v>2615.59</v>
      </c>
      <c r="G68" s="121" t="s">
        <v>298</v>
      </c>
      <c r="H68" s="121" t="s">
        <v>109</v>
      </c>
      <c r="I68" s="121" t="s">
        <v>107</v>
      </c>
      <c r="J68" s="121" t="s">
        <v>108</v>
      </c>
    </row>
    <row r="69" spans="2:10" x14ac:dyDescent="0.25">
      <c r="B69" s="121" t="s">
        <v>292</v>
      </c>
      <c r="C69" s="121" t="s">
        <v>293</v>
      </c>
      <c r="D69" s="122">
        <v>43347</v>
      </c>
      <c r="E69" s="121" t="s">
        <v>295</v>
      </c>
      <c r="F69" s="111">
        <v>1166.1399999999999</v>
      </c>
      <c r="G69" s="121" t="s">
        <v>294</v>
      </c>
      <c r="H69" s="121" t="s">
        <v>109</v>
      </c>
      <c r="I69" s="121" t="s">
        <v>107</v>
      </c>
      <c r="J69" s="121" t="s">
        <v>108</v>
      </c>
    </row>
    <row r="70" spans="2:10" x14ac:dyDescent="0.25">
      <c r="B70" s="121" t="s">
        <v>289</v>
      </c>
      <c r="C70" s="121" t="s">
        <v>290</v>
      </c>
      <c r="D70" s="122">
        <v>43395</v>
      </c>
      <c r="E70" s="121" t="s">
        <v>263</v>
      </c>
      <c r="F70" s="111">
        <v>701.76</v>
      </c>
      <c r="G70" s="121" t="s">
        <v>291</v>
      </c>
      <c r="H70" s="121" t="s">
        <v>290</v>
      </c>
      <c r="I70" s="121" t="s">
        <v>107</v>
      </c>
      <c r="J70" s="121" t="s">
        <v>108</v>
      </c>
    </row>
    <row r="71" spans="2:10" x14ac:dyDescent="0.25">
      <c r="B71" s="121" t="s">
        <v>286</v>
      </c>
      <c r="C71" s="121" t="s">
        <v>287</v>
      </c>
      <c r="D71" s="122">
        <v>43409</v>
      </c>
      <c r="E71" s="121" t="s">
        <v>263</v>
      </c>
      <c r="F71" s="111">
        <v>854.84</v>
      </c>
      <c r="G71" s="121" t="s">
        <v>288</v>
      </c>
      <c r="H71" s="121" t="s">
        <v>287</v>
      </c>
      <c r="I71" s="121" t="s">
        <v>107</v>
      </c>
      <c r="J71" s="121" t="s">
        <v>108</v>
      </c>
    </row>
    <row r="72" spans="2:10" x14ac:dyDescent="0.25">
      <c r="B72" s="121" t="s">
        <v>281</v>
      </c>
      <c r="C72" s="121" t="s">
        <v>282</v>
      </c>
      <c r="D72" s="122">
        <v>43413</v>
      </c>
      <c r="E72" s="121" t="s">
        <v>263</v>
      </c>
      <c r="F72" s="111">
        <v>335.15</v>
      </c>
      <c r="G72" s="121" t="s">
        <v>283</v>
      </c>
      <c r="H72" s="121" t="s">
        <v>285</v>
      </c>
      <c r="I72" s="121" t="s">
        <v>284</v>
      </c>
      <c r="J72" s="121" t="s">
        <v>108</v>
      </c>
    </row>
    <row r="73" spans="2:10" x14ac:dyDescent="0.25">
      <c r="B73" s="121" t="s">
        <v>278</v>
      </c>
      <c r="C73" s="121" t="s">
        <v>279</v>
      </c>
      <c r="D73" s="122">
        <v>43420</v>
      </c>
      <c r="E73" s="121" t="s">
        <v>263</v>
      </c>
      <c r="F73" s="111">
        <v>1245.99</v>
      </c>
      <c r="G73" s="121" t="s">
        <v>280</v>
      </c>
      <c r="H73" s="121" t="s">
        <v>279</v>
      </c>
      <c r="I73" s="121" t="s">
        <v>209</v>
      </c>
      <c r="J73" s="121" t="s">
        <v>162</v>
      </c>
    </row>
    <row r="74" spans="2:10" x14ac:dyDescent="0.25">
      <c r="B74" s="121" t="s">
        <v>275</v>
      </c>
      <c r="C74" s="121" t="s">
        <v>276</v>
      </c>
      <c r="D74" s="122">
        <v>43431</v>
      </c>
      <c r="E74" s="121" t="s">
        <v>263</v>
      </c>
      <c r="F74" s="111">
        <v>1047.6600000000001</v>
      </c>
      <c r="G74" s="121" t="s">
        <v>277</v>
      </c>
      <c r="H74" s="121" t="s">
        <v>109</v>
      </c>
      <c r="I74" s="121" t="s">
        <v>107</v>
      </c>
      <c r="J74" s="121" t="s">
        <v>108</v>
      </c>
    </row>
    <row r="75" spans="2:10" x14ac:dyDescent="0.25">
      <c r="B75" s="121" t="s">
        <v>271</v>
      </c>
      <c r="C75" s="121" t="s">
        <v>272</v>
      </c>
      <c r="D75" s="122">
        <v>43439</v>
      </c>
      <c r="E75" s="121" t="s">
        <v>263</v>
      </c>
      <c r="F75" s="111">
        <v>861.54000000000008</v>
      </c>
      <c r="G75" s="121" t="s">
        <v>273</v>
      </c>
      <c r="H75" s="121" t="s">
        <v>274</v>
      </c>
      <c r="I75" s="121" t="s">
        <v>107</v>
      </c>
      <c r="J75" s="121" t="s">
        <v>108</v>
      </c>
    </row>
    <row r="76" spans="2:10" x14ac:dyDescent="0.25">
      <c r="B76" s="121" t="s">
        <v>268</v>
      </c>
      <c r="C76" s="121" t="s">
        <v>269</v>
      </c>
      <c r="D76" s="122">
        <v>43444</v>
      </c>
      <c r="E76" s="121" t="s">
        <v>263</v>
      </c>
      <c r="F76" s="111">
        <v>1178.1199999999999</v>
      </c>
      <c r="G76" s="121" t="s">
        <v>270</v>
      </c>
      <c r="H76" s="121" t="s">
        <v>269</v>
      </c>
      <c r="I76" s="121" t="s">
        <v>107</v>
      </c>
      <c r="J76" s="121" t="s">
        <v>108</v>
      </c>
    </row>
    <row r="77" spans="2:10" x14ac:dyDescent="0.25">
      <c r="B77" s="121" t="s">
        <v>264</v>
      </c>
      <c r="C77" s="121" t="s">
        <v>265</v>
      </c>
      <c r="D77" s="122">
        <v>43449</v>
      </c>
      <c r="E77" s="121" t="s">
        <v>263</v>
      </c>
      <c r="F77" s="111">
        <v>567.53</v>
      </c>
      <c r="G77" s="121" t="s">
        <v>266</v>
      </c>
      <c r="H77" s="121" t="s">
        <v>267</v>
      </c>
      <c r="I77" s="121" t="s">
        <v>107</v>
      </c>
      <c r="J77" s="121" t="s">
        <v>108</v>
      </c>
    </row>
    <row r="78" spans="2:10" x14ac:dyDescent="0.25">
      <c r="B78" s="121" t="s">
        <v>260</v>
      </c>
      <c r="C78" s="121" t="s">
        <v>261</v>
      </c>
      <c r="D78" s="122">
        <v>43456</v>
      </c>
      <c r="E78" s="121" t="s">
        <v>263</v>
      </c>
      <c r="F78" s="111">
        <v>859.84000000000015</v>
      </c>
      <c r="G78" s="121" t="s">
        <v>262</v>
      </c>
      <c r="H78" s="121" t="s">
        <v>109</v>
      </c>
      <c r="I78" s="121" t="s">
        <v>107</v>
      </c>
      <c r="J78" s="121" t="s">
        <v>108</v>
      </c>
    </row>
    <row r="79" spans="2:10" x14ac:dyDescent="0.25">
      <c r="B79" s="121" t="s">
        <v>257</v>
      </c>
      <c r="C79" s="121" t="s">
        <v>258</v>
      </c>
      <c r="D79" s="122">
        <v>43482</v>
      </c>
      <c r="E79" s="121" t="s">
        <v>85</v>
      </c>
      <c r="F79" s="111">
        <v>736.2</v>
      </c>
      <c r="G79" s="121" t="s">
        <v>259</v>
      </c>
      <c r="H79" s="121" t="s">
        <v>258</v>
      </c>
      <c r="I79" s="121" t="s">
        <v>209</v>
      </c>
      <c r="J79" s="121" t="s">
        <v>162</v>
      </c>
    </row>
    <row r="80" spans="2:10" x14ac:dyDescent="0.25">
      <c r="B80" s="121" t="s">
        <v>254</v>
      </c>
      <c r="C80" s="121" t="s">
        <v>255</v>
      </c>
      <c r="D80" s="122">
        <v>43501</v>
      </c>
      <c r="E80" s="121" t="s">
        <v>85</v>
      </c>
      <c r="F80" s="111">
        <v>921.2</v>
      </c>
      <c r="G80" s="121" t="s">
        <v>256</v>
      </c>
      <c r="H80" s="121" t="s">
        <v>255</v>
      </c>
      <c r="I80" s="121" t="s">
        <v>107</v>
      </c>
      <c r="J80" s="121" t="s">
        <v>108</v>
      </c>
    </row>
    <row r="81" spans="2:10" x14ac:dyDescent="0.25">
      <c r="B81" s="121" t="s">
        <v>251</v>
      </c>
      <c r="C81" s="121" t="s">
        <v>252</v>
      </c>
      <c r="D81" s="122">
        <v>43519</v>
      </c>
      <c r="E81" s="121" t="s">
        <v>85</v>
      </c>
      <c r="F81" s="111">
        <v>954.54000000000008</v>
      </c>
      <c r="G81" s="121" t="s">
        <v>253</v>
      </c>
      <c r="H81" s="121" t="s">
        <v>252</v>
      </c>
      <c r="I81" s="121" t="s">
        <v>113</v>
      </c>
      <c r="J81" s="121" t="s">
        <v>108</v>
      </c>
    </row>
    <row r="82" spans="2:10" x14ac:dyDescent="0.25">
      <c r="B82" s="121" t="s">
        <v>246</v>
      </c>
      <c r="C82" s="121" t="s">
        <v>247</v>
      </c>
      <c r="D82" s="122">
        <v>43540</v>
      </c>
      <c r="E82" s="121" t="s">
        <v>85</v>
      </c>
      <c r="F82" s="111">
        <v>1326.52</v>
      </c>
      <c r="G82" s="121" t="s">
        <v>248</v>
      </c>
      <c r="H82" s="121" t="s">
        <v>250</v>
      </c>
      <c r="I82" s="121" t="s">
        <v>249</v>
      </c>
      <c r="J82" s="121" t="s">
        <v>128</v>
      </c>
    </row>
    <row r="83" spans="2:10" x14ac:dyDescent="0.25">
      <c r="B83" s="121" t="s">
        <v>243</v>
      </c>
      <c r="C83" s="121" t="s">
        <v>244</v>
      </c>
      <c r="D83" s="122">
        <v>43572</v>
      </c>
      <c r="E83" s="121" t="s">
        <v>86</v>
      </c>
      <c r="F83" s="111">
        <v>979.9</v>
      </c>
      <c r="G83" s="121" t="s">
        <v>245</v>
      </c>
      <c r="H83" s="121" t="s">
        <v>244</v>
      </c>
      <c r="I83" s="121" t="s">
        <v>161</v>
      </c>
      <c r="J83" s="121" t="s">
        <v>162</v>
      </c>
    </row>
    <row r="84" spans="2:10" x14ac:dyDescent="0.25">
      <c r="B84" s="121" t="s">
        <v>239</v>
      </c>
      <c r="C84" s="121" t="s">
        <v>240</v>
      </c>
      <c r="D84" s="122">
        <v>43575</v>
      </c>
      <c r="E84" s="121" t="s">
        <v>86</v>
      </c>
      <c r="F84" s="111">
        <v>1011.37</v>
      </c>
      <c r="G84" s="121" t="s">
        <v>241</v>
      </c>
      <c r="H84" s="121" t="s">
        <v>242</v>
      </c>
      <c r="I84" s="121" t="s">
        <v>107</v>
      </c>
      <c r="J84" s="121" t="s">
        <v>108</v>
      </c>
    </row>
    <row r="85" spans="2:10" x14ac:dyDescent="0.25">
      <c r="B85" s="121" t="s">
        <v>236</v>
      </c>
      <c r="C85" s="121" t="s">
        <v>237</v>
      </c>
      <c r="D85" s="122">
        <v>43593</v>
      </c>
      <c r="E85" s="121" t="s">
        <v>86</v>
      </c>
      <c r="F85" s="111">
        <v>794.58</v>
      </c>
      <c r="G85" s="121" t="s">
        <v>238</v>
      </c>
      <c r="H85" s="121" t="s">
        <v>109</v>
      </c>
      <c r="I85" s="121" t="s">
        <v>107</v>
      </c>
      <c r="J85" s="121" t="s">
        <v>108</v>
      </c>
    </row>
    <row r="86" spans="2:10" x14ac:dyDescent="0.25">
      <c r="B86" s="121" t="s">
        <v>233</v>
      </c>
      <c r="C86" s="121" t="s">
        <v>234</v>
      </c>
      <c r="D86" s="122">
        <v>43600</v>
      </c>
      <c r="E86" s="121" t="s">
        <v>86</v>
      </c>
      <c r="F86" s="111">
        <v>1046.83</v>
      </c>
      <c r="G86" s="121" t="s">
        <v>235</v>
      </c>
      <c r="H86" s="121" t="s">
        <v>109</v>
      </c>
      <c r="I86" s="121" t="s">
        <v>107</v>
      </c>
      <c r="J86" s="121" t="s">
        <v>108</v>
      </c>
    </row>
    <row r="87" spans="2:10" x14ac:dyDescent="0.25">
      <c r="B87" s="121" t="s">
        <v>230</v>
      </c>
      <c r="C87" s="121" t="s">
        <v>231</v>
      </c>
      <c r="D87" s="122">
        <v>43644</v>
      </c>
      <c r="E87" s="121" t="s">
        <v>86</v>
      </c>
      <c r="F87" s="111">
        <v>1256.97</v>
      </c>
      <c r="G87" s="121" t="s">
        <v>232</v>
      </c>
      <c r="H87" s="121" t="s">
        <v>231</v>
      </c>
      <c r="I87" s="121" t="s">
        <v>177</v>
      </c>
      <c r="J87" s="121" t="s">
        <v>108</v>
      </c>
    </row>
    <row r="88" spans="2:10" x14ac:dyDescent="0.25">
      <c r="B88" s="121" t="s">
        <v>227</v>
      </c>
      <c r="C88" s="121" t="s">
        <v>228</v>
      </c>
      <c r="D88" s="122">
        <v>43648</v>
      </c>
      <c r="E88" s="121" t="s">
        <v>75</v>
      </c>
      <c r="F88" s="111">
        <v>945.33999999999992</v>
      </c>
      <c r="G88" s="121" t="s">
        <v>229</v>
      </c>
      <c r="H88" s="121" t="s">
        <v>228</v>
      </c>
      <c r="I88" s="121" t="s">
        <v>107</v>
      </c>
      <c r="J88" s="121" t="s">
        <v>108</v>
      </c>
    </row>
    <row r="89" spans="2:10" x14ac:dyDescent="0.25">
      <c r="B89" s="121" t="s">
        <v>224</v>
      </c>
      <c r="C89" s="121" t="s">
        <v>225</v>
      </c>
      <c r="D89" s="122">
        <v>43657</v>
      </c>
      <c r="E89" s="121" t="s">
        <v>75</v>
      </c>
      <c r="F89" s="111">
        <v>991.37</v>
      </c>
      <c r="G89" s="121" t="s">
        <v>226</v>
      </c>
      <c r="H89" s="121" t="s">
        <v>225</v>
      </c>
      <c r="I89" s="121" t="s">
        <v>113</v>
      </c>
      <c r="J89" s="121" t="s">
        <v>108</v>
      </c>
    </row>
    <row r="90" spans="2:10" x14ac:dyDescent="0.25">
      <c r="B90" s="121" t="s">
        <v>220</v>
      </c>
      <c r="C90" s="121" t="s">
        <v>221</v>
      </c>
      <c r="D90" s="122">
        <v>43673</v>
      </c>
      <c r="E90" s="121" t="s">
        <v>75</v>
      </c>
      <c r="F90" s="111">
        <v>330.73</v>
      </c>
      <c r="G90" s="121" t="s">
        <v>222</v>
      </c>
      <c r="H90" s="121" t="s">
        <v>223</v>
      </c>
      <c r="I90" s="121" t="s">
        <v>107</v>
      </c>
      <c r="J90" s="121" t="s">
        <v>108</v>
      </c>
    </row>
    <row r="91" spans="2:10" x14ac:dyDescent="0.25">
      <c r="B91" s="121" t="s">
        <v>217</v>
      </c>
      <c r="C91" s="121" t="s">
        <v>218</v>
      </c>
      <c r="D91" s="122">
        <v>43682</v>
      </c>
      <c r="E91" s="121" t="s">
        <v>75</v>
      </c>
      <c r="F91" s="111">
        <v>1732.78</v>
      </c>
      <c r="G91" s="121" t="s">
        <v>219</v>
      </c>
      <c r="H91" s="121" t="s">
        <v>181</v>
      </c>
      <c r="I91" s="121" t="s">
        <v>149</v>
      </c>
      <c r="J91" s="121" t="s">
        <v>134</v>
      </c>
    </row>
    <row r="92" spans="2:10" x14ac:dyDescent="0.25">
      <c r="B92" s="121" t="s">
        <v>214</v>
      </c>
      <c r="C92" s="121" t="s">
        <v>215</v>
      </c>
      <c r="D92" s="122">
        <v>43732</v>
      </c>
      <c r="E92" s="121" t="s">
        <v>75</v>
      </c>
      <c r="F92" s="111">
        <v>1369.4599999999998</v>
      </c>
      <c r="G92" s="121" t="s">
        <v>216</v>
      </c>
      <c r="H92" s="121" t="s">
        <v>215</v>
      </c>
      <c r="I92" s="121" t="s">
        <v>209</v>
      </c>
      <c r="J92" s="121" t="s">
        <v>162</v>
      </c>
    </row>
    <row r="93" spans="2:10" x14ac:dyDescent="0.25">
      <c r="B93" s="121" t="s">
        <v>211</v>
      </c>
      <c r="C93" s="121" t="s">
        <v>212</v>
      </c>
      <c r="D93" s="122">
        <v>43733</v>
      </c>
      <c r="E93" s="121" t="s">
        <v>75</v>
      </c>
      <c r="F93" s="111">
        <v>873.87000000000012</v>
      </c>
      <c r="G93" s="121" t="s">
        <v>213</v>
      </c>
      <c r="H93" s="121" t="s">
        <v>212</v>
      </c>
      <c r="I93" s="121" t="s">
        <v>113</v>
      </c>
      <c r="J93" s="121" t="s">
        <v>108</v>
      </c>
    </row>
    <row r="94" spans="2:10" x14ac:dyDescent="0.25">
      <c r="B94" s="121" t="s">
        <v>206</v>
      </c>
      <c r="C94" s="121" t="s">
        <v>207</v>
      </c>
      <c r="D94" s="122">
        <v>43753</v>
      </c>
      <c r="E94" s="121" t="s">
        <v>87</v>
      </c>
      <c r="F94" s="111">
        <v>979.07</v>
      </c>
      <c r="G94" s="121" t="s">
        <v>208</v>
      </c>
      <c r="H94" s="121" t="s">
        <v>210</v>
      </c>
      <c r="I94" s="121" t="s">
        <v>209</v>
      </c>
      <c r="J94" s="121" t="s">
        <v>162</v>
      </c>
    </row>
    <row r="95" spans="2:10" x14ac:dyDescent="0.25">
      <c r="B95" s="121" t="s">
        <v>203</v>
      </c>
      <c r="C95" s="121" t="s">
        <v>204</v>
      </c>
      <c r="D95" s="122">
        <v>43770</v>
      </c>
      <c r="E95" s="121" t="s">
        <v>87</v>
      </c>
      <c r="F95" s="111">
        <v>826.31</v>
      </c>
      <c r="G95" s="121" t="s">
        <v>205</v>
      </c>
      <c r="H95" s="121" t="s">
        <v>204</v>
      </c>
      <c r="I95" s="121" t="s">
        <v>107</v>
      </c>
      <c r="J95" s="121" t="s">
        <v>108</v>
      </c>
    </row>
    <row r="96" spans="2:10" x14ac:dyDescent="0.25">
      <c r="B96" s="121" t="s">
        <v>199</v>
      </c>
      <c r="C96" s="121" t="s">
        <v>200</v>
      </c>
      <c r="D96" s="122">
        <v>43778</v>
      </c>
      <c r="E96" s="121" t="s">
        <v>87</v>
      </c>
      <c r="F96" s="111">
        <v>883.66</v>
      </c>
      <c r="G96" s="121" t="s">
        <v>201</v>
      </c>
      <c r="H96" s="121" t="s">
        <v>202</v>
      </c>
      <c r="I96" s="121" t="s">
        <v>192</v>
      </c>
      <c r="J96" s="121" t="s">
        <v>162</v>
      </c>
    </row>
    <row r="97" spans="2:10" x14ac:dyDescent="0.25">
      <c r="B97" s="121" t="s">
        <v>194</v>
      </c>
      <c r="C97" s="121" t="s">
        <v>195</v>
      </c>
      <c r="D97" s="122">
        <v>43788</v>
      </c>
      <c r="E97" s="121" t="s">
        <v>87</v>
      </c>
      <c r="F97" s="111">
        <v>664.56</v>
      </c>
      <c r="G97" s="121" t="s">
        <v>196</v>
      </c>
      <c r="H97" s="121" t="s">
        <v>198</v>
      </c>
      <c r="I97" s="121" t="s">
        <v>197</v>
      </c>
      <c r="J97" s="121" t="s">
        <v>134</v>
      </c>
    </row>
    <row r="98" spans="2:10" x14ac:dyDescent="0.25">
      <c r="B98" s="121" t="s">
        <v>189</v>
      </c>
      <c r="C98" s="121" t="s">
        <v>190</v>
      </c>
      <c r="D98" s="122">
        <v>43797</v>
      </c>
      <c r="E98" s="121" t="s">
        <v>87</v>
      </c>
      <c r="F98" s="111">
        <v>894.33</v>
      </c>
      <c r="G98" s="121" t="s">
        <v>191</v>
      </c>
      <c r="H98" s="121" t="s">
        <v>193</v>
      </c>
      <c r="I98" s="121" t="s">
        <v>192</v>
      </c>
      <c r="J98" s="121" t="s">
        <v>162</v>
      </c>
    </row>
    <row r="99" spans="2:10" x14ac:dyDescent="0.25">
      <c r="B99" s="121" t="s">
        <v>186</v>
      </c>
      <c r="C99" s="121" t="s">
        <v>187</v>
      </c>
      <c r="D99" s="122">
        <v>43804</v>
      </c>
      <c r="E99" s="121" t="s">
        <v>87</v>
      </c>
      <c r="F99" s="111">
        <v>832.52</v>
      </c>
      <c r="G99" s="121" t="s">
        <v>188</v>
      </c>
      <c r="H99" s="121" t="s">
        <v>187</v>
      </c>
      <c r="I99" s="121" t="s">
        <v>107</v>
      </c>
      <c r="J99" s="121" t="s">
        <v>108</v>
      </c>
    </row>
    <row r="100" spans="2:10" x14ac:dyDescent="0.25">
      <c r="B100" s="121" t="s">
        <v>182</v>
      </c>
      <c r="C100" s="121" t="s">
        <v>183</v>
      </c>
      <c r="D100" s="122">
        <v>43805</v>
      </c>
      <c r="E100" s="121" t="s">
        <v>87</v>
      </c>
      <c r="F100" s="111">
        <v>1245.46</v>
      </c>
      <c r="G100" s="121" t="s">
        <v>184</v>
      </c>
      <c r="H100" s="121" t="s">
        <v>183</v>
      </c>
      <c r="I100" s="121" t="s">
        <v>185</v>
      </c>
      <c r="J100" s="121" t="s">
        <v>134</v>
      </c>
    </row>
    <row r="101" spans="2:10" x14ac:dyDescent="0.25">
      <c r="B101" s="121" t="s">
        <v>178</v>
      </c>
      <c r="C101" s="121" t="s">
        <v>179</v>
      </c>
      <c r="D101" s="122">
        <v>43810</v>
      </c>
      <c r="E101" s="121" t="s">
        <v>87</v>
      </c>
      <c r="F101" s="111">
        <v>1082.23</v>
      </c>
      <c r="G101" s="121" t="s">
        <v>180</v>
      </c>
      <c r="H101" s="121" t="s">
        <v>181</v>
      </c>
      <c r="I101" s="121" t="s">
        <v>149</v>
      </c>
      <c r="J101" s="121" t="s">
        <v>134</v>
      </c>
    </row>
    <row r="102" spans="2:10" x14ac:dyDescent="0.25">
      <c r="B102" s="121" t="s">
        <v>174</v>
      </c>
      <c r="C102" s="121" t="s">
        <v>175</v>
      </c>
      <c r="D102" s="122">
        <v>43812</v>
      </c>
      <c r="E102" s="121" t="s">
        <v>87</v>
      </c>
      <c r="F102" s="111">
        <v>1095.8500000000001</v>
      </c>
      <c r="G102" s="121" t="s">
        <v>176</v>
      </c>
      <c r="H102" s="121" t="s">
        <v>175</v>
      </c>
      <c r="I102" s="121" t="s">
        <v>177</v>
      </c>
      <c r="J102" s="121" t="s">
        <v>108</v>
      </c>
    </row>
    <row r="103" spans="2:10" x14ac:dyDescent="0.25">
      <c r="B103" s="121" t="s">
        <v>171</v>
      </c>
      <c r="C103" s="121" t="s">
        <v>172</v>
      </c>
      <c r="D103" s="122">
        <v>43822</v>
      </c>
      <c r="E103" s="121" t="s">
        <v>87</v>
      </c>
      <c r="F103" s="111">
        <v>932.7700000000001</v>
      </c>
      <c r="G103" s="121" t="s">
        <v>173</v>
      </c>
      <c r="H103" s="121" t="s">
        <v>172</v>
      </c>
      <c r="I103" s="121" t="s">
        <v>113</v>
      </c>
      <c r="J103" s="121" t="s">
        <v>108</v>
      </c>
    </row>
    <row r="104" spans="2:10" x14ac:dyDescent="0.25">
      <c r="B104" s="121" t="s">
        <v>168</v>
      </c>
      <c r="C104" s="121" t="s">
        <v>169</v>
      </c>
      <c r="D104" s="122">
        <v>43861</v>
      </c>
      <c r="E104" s="121" t="s">
        <v>88</v>
      </c>
      <c r="F104" s="111">
        <v>518.33000000000004</v>
      </c>
      <c r="G104" s="121" t="s">
        <v>170</v>
      </c>
      <c r="H104" s="121" t="s">
        <v>109</v>
      </c>
      <c r="I104" s="121" t="s">
        <v>107</v>
      </c>
      <c r="J104" s="121" t="s">
        <v>108</v>
      </c>
    </row>
    <row r="105" spans="2:10" x14ac:dyDescent="0.25">
      <c r="B105" s="121" t="s">
        <v>164</v>
      </c>
      <c r="C105" s="121" t="s">
        <v>165</v>
      </c>
      <c r="D105" s="122">
        <v>43903</v>
      </c>
      <c r="E105" s="121" t="s">
        <v>88</v>
      </c>
      <c r="F105" s="111">
        <v>1010.98</v>
      </c>
      <c r="G105" s="121" t="s">
        <v>166</v>
      </c>
      <c r="H105" s="121" t="s">
        <v>165</v>
      </c>
      <c r="I105" s="121" t="s">
        <v>167</v>
      </c>
      <c r="J105" s="121" t="s">
        <v>134</v>
      </c>
    </row>
    <row r="106" spans="2:10" x14ac:dyDescent="0.25">
      <c r="B106" s="121" t="s">
        <v>158</v>
      </c>
      <c r="C106" s="121" t="s">
        <v>159</v>
      </c>
      <c r="D106" s="122">
        <v>43946</v>
      </c>
      <c r="E106" s="121" t="s">
        <v>89</v>
      </c>
      <c r="F106" s="111">
        <v>872.73</v>
      </c>
      <c r="G106" s="121" t="s">
        <v>160</v>
      </c>
      <c r="H106" s="121" t="s">
        <v>163</v>
      </c>
      <c r="I106" s="121" t="s">
        <v>161</v>
      </c>
      <c r="J106" s="121" t="s">
        <v>162</v>
      </c>
    </row>
    <row r="107" spans="2:10" x14ac:dyDescent="0.25">
      <c r="B107" s="121" t="s">
        <v>155</v>
      </c>
      <c r="C107" s="121" t="s">
        <v>156</v>
      </c>
      <c r="D107" s="122">
        <v>44004</v>
      </c>
      <c r="E107" s="121" t="s">
        <v>89</v>
      </c>
      <c r="F107" s="111">
        <v>754.81</v>
      </c>
      <c r="G107" s="121" t="s">
        <v>157</v>
      </c>
      <c r="H107" s="121" t="s">
        <v>156</v>
      </c>
      <c r="I107" s="121" t="s">
        <v>107</v>
      </c>
      <c r="J107" s="121" t="s">
        <v>108</v>
      </c>
    </row>
    <row r="108" spans="2:10" x14ac:dyDescent="0.25">
      <c r="B108" s="121" t="s">
        <v>151</v>
      </c>
      <c r="C108" s="121" t="s">
        <v>152</v>
      </c>
      <c r="D108" s="122">
        <v>44012</v>
      </c>
      <c r="E108" s="121" t="s">
        <v>89</v>
      </c>
      <c r="F108" s="111">
        <v>762.56</v>
      </c>
      <c r="G108" s="121" t="s">
        <v>153</v>
      </c>
      <c r="H108" s="121" t="s">
        <v>154</v>
      </c>
      <c r="I108" s="121" t="s">
        <v>113</v>
      </c>
      <c r="J108" s="121" t="s">
        <v>108</v>
      </c>
    </row>
    <row r="109" spans="2:10" x14ac:dyDescent="0.25">
      <c r="B109" s="121" t="s">
        <v>146</v>
      </c>
      <c r="C109" s="121" t="s">
        <v>147</v>
      </c>
      <c r="D109" s="122">
        <v>44048</v>
      </c>
      <c r="E109" s="121" t="s">
        <v>73</v>
      </c>
      <c r="F109" s="111">
        <v>672.97</v>
      </c>
      <c r="G109" s="121" t="s">
        <v>148</v>
      </c>
      <c r="H109" s="121" t="s">
        <v>150</v>
      </c>
      <c r="I109" s="121" t="s">
        <v>149</v>
      </c>
      <c r="J109" s="121" t="s">
        <v>134</v>
      </c>
    </row>
    <row r="110" spans="2:10" x14ac:dyDescent="0.25">
      <c r="B110" s="121" t="s">
        <v>143</v>
      </c>
      <c r="C110" s="121" t="s">
        <v>144</v>
      </c>
      <c r="D110" s="122">
        <v>44057</v>
      </c>
      <c r="E110" s="121" t="s">
        <v>73</v>
      </c>
      <c r="F110" s="111">
        <v>936.56000000000006</v>
      </c>
      <c r="G110" s="121" t="s">
        <v>145</v>
      </c>
      <c r="H110" s="121" t="s">
        <v>129</v>
      </c>
      <c r="I110" s="121" t="s">
        <v>127</v>
      </c>
      <c r="J110" s="121" t="s">
        <v>128</v>
      </c>
    </row>
    <row r="111" spans="2:10" x14ac:dyDescent="0.25">
      <c r="B111" s="121" t="s">
        <v>140</v>
      </c>
      <c r="C111" s="121" t="s">
        <v>141</v>
      </c>
      <c r="D111" s="122">
        <v>44062</v>
      </c>
      <c r="E111" s="121" t="s">
        <v>73</v>
      </c>
      <c r="F111" s="111">
        <v>859.46999999999991</v>
      </c>
      <c r="G111" s="121" t="s">
        <v>142</v>
      </c>
      <c r="H111" s="121" t="s">
        <v>109</v>
      </c>
      <c r="I111" s="121" t="s">
        <v>107</v>
      </c>
      <c r="J111" s="121" t="s">
        <v>108</v>
      </c>
    </row>
    <row r="112" spans="2:10" x14ac:dyDescent="0.25">
      <c r="B112" s="121" t="s">
        <v>136</v>
      </c>
      <c r="C112" s="121" t="s">
        <v>137</v>
      </c>
      <c r="D112" s="122">
        <v>44068</v>
      </c>
      <c r="E112" s="121" t="s">
        <v>73</v>
      </c>
      <c r="F112" s="111">
        <v>744.43999999999994</v>
      </c>
      <c r="G112" s="121" t="s">
        <v>138</v>
      </c>
      <c r="H112" s="121" t="s">
        <v>139</v>
      </c>
      <c r="I112" s="121" t="s">
        <v>107</v>
      </c>
      <c r="J112" s="121" t="s">
        <v>108</v>
      </c>
    </row>
    <row r="113" spans="2:10" x14ac:dyDescent="0.25">
      <c r="B113" s="121" t="s">
        <v>130</v>
      </c>
      <c r="C113" s="121" t="s">
        <v>131</v>
      </c>
      <c r="D113" s="122">
        <v>44074</v>
      </c>
      <c r="E113" s="121" t="s">
        <v>73</v>
      </c>
      <c r="F113" s="111">
        <v>1410.95</v>
      </c>
      <c r="G113" s="121" t="s">
        <v>132</v>
      </c>
      <c r="H113" s="121" t="s">
        <v>135</v>
      </c>
      <c r="I113" s="121" t="s">
        <v>133</v>
      </c>
      <c r="J113" s="121" t="s">
        <v>134</v>
      </c>
    </row>
    <row r="114" spans="2:10" x14ac:dyDescent="0.25">
      <c r="B114" s="121" t="s">
        <v>124</v>
      </c>
      <c r="C114" s="121" t="s">
        <v>125</v>
      </c>
      <c r="D114" s="122">
        <v>44079</v>
      </c>
      <c r="E114" s="121" t="s">
        <v>73</v>
      </c>
      <c r="F114" s="111">
        <v>1156.98</v>
      </c>
      <c r="G114" s="121" t="s">
        <v>126</v>
      </c>
      <c r="H114" s="121" t="s">
        <v>129</v>
      </c>
      <c r="I114" s="121" t="s">
        <v>127</v>
      </c>
      <c r="J114" s="121" t="s">
        <v>128</v>
      </c>
    </row>
    <row r="115" spans="2:10" x14ac:dyDescent="0.25">
      <c r="B115" s="121" t="s">
        <v>121</v>
      </c>
      <c r="C115" s="121" t="s">
        <v>122</v>
      </c>
      <c r="D115" s="122">
        <v>44084</v>
      </c>
      <c r="E115" s="121" t="s">
        <v>73</v>
      </c>
      <c r="F115" s="111">
        <v>448.1</v>
      </c>
      <c r="G115" s="121" t="s">
        <v>123</v>
      </c>
      <c r="H115" s="121" t="s">
        <v>109</v>
      </c>
      <c r="I115" s="121" t="s">
        <v>107</v>
      </c>
      <c r="J115" s="121" t="s">
        <v>108</v>
      </c>
    </row>
    <row r="116" spans="2:10" x14ac:dyDescent="0.25">
      <c r="B116" s="121" t="s">
        <v>117</v>
      </c>
      <c r="C116" s="121" t="s">
        <v>118</v>
      </c>
      <c r="D116" s="122">
        <v>44088</v>
      </c>
      <c r="E116" s="121" t="s">
        <v>73</v>
      </c>
      <c r="F116" s="111">
        <v>757.66000000000008</v>
      </c>
      <c r="G116" s="121" t="s">
        <v>119</v>
      </c>
      <c r="H116" s="121" t="s">
        <v>120</v>
      </c>
      <c r="I116" s="121" t="s">
        <v>107</v>
      </c>
      <c r="J116" s="121" t="s">
        <v>108</v>
      </c>
    </row>
    <row r="117" spans="2:10" x14ac:dyDescent="0.25">
      <c r="B117" s="121" t="s">
        <v>114</v>
      </c>
      <c r="C117" s="121" t="s">
        <v>115</v>
      </c>
      <c r="D117" s="122">
        <v>44096</v>
      </c>
      <c r="E117" s="121" t="s">
        <v>73</v>
      </c>
      <c r="F117" s="111">
        <v>901.7</v>
      </c>
      <c r="G117" s="121" t="s">
        <v>116</v>
      </c>
      <c r="H117" s="121" t="s">
        <v>109</v>
      </c>
      <c r="I117" s="121" t="s">
        <v>107</v>
      </c>
      <c r="J117" s="121" t="s">
        <v>108</v>
      </c>
    </row>
    <row r="118" spans="2:10" x14ac:dyDescent="0.25">
      <c r="B118" s="121" t="s">
        <v>110</v>
      </c>
      <c r="C118" s="121" t="s">
        <v>111</v>
      </c>
      <c r="D118" s="122">
        <v>44102</v>
      </c>
      <c r="E118" s="121" t="s">
        <v>73</v>
      </c>
      <c r="F118" s="111">
        <v>669.86</v>
      </c>
      <c r="G118" s="121" t="s">
        <v>112</v>
      </c>
      <c r="H118" s="121" t="s">
        <v>111</v>
      </c>
      <c r="I118" s="121" t="s">
        <v>113</v>
      </c>
      <c r="J118" s="121" t="s">
        <v>108</v>
      </c>
    </row>
    <row r="119" spans="2:10" x14ac:dyDescent="0.25">
      <c r="B119" s="121" t="s">
        <v>576</v>
      </c>
      <c r="C119" s="121" t="s">
        <v>577</v>
      </c>
      <c r="D119" s="122">
        <v>44106</v>
      </c>
      <c r="E119" s="121" t="s">
        <v>567</v>
      </c>
      <c r="F119" s="111">
        <v>569.11</v>
      </c>
      <c r="G119" s="121" t="s">
        <v>578</v>
      </c>
      <c r="H119" s="121" t="s">
        <v>577</v>
      </c>
      <c r="I119" s="121" t="s">
        <v>107</v>
      </c>
      <c r="J119" s="121" t="s">
        <v>108</v>
      </c>
    </row>
    <row r="120" spans="2:10" x14ac:dyDescent="0.25">
      <c r="B120" s="121" t="s">
        <v>573</v>
      </c>
      <c r="C120" s="121" t="s">
        <v>574</v>
      </c>
      <c r="D120" s="122">
        <v>44109</v>
      </c>
      <c r="E120" s="121" t="s">
        <v>567</v>
      </c>
      <c r="F120" s="111">
        <v>401.96</v>
      </c>
      <c r="G120" s="121" t="s">
        <v>575</v>
      </c>
      <c r="H120" s="121" t="s">
        <v>109</v>
      </c>
      <c r="I120" s="121" t="s">
        <v>107</v>
      </c>
      <c r="J120" s="121" t="s">
        <v>108</v>
      </c>
    </row>
    <row r="121" spans="2:10" x14ac:dyDescent="0.25">
      <c r="B121" s="121" t="s">
        <v>571</v>
      </c>
      <c r="C121" s="121" t="s">
        <v>106</v>
      </c>
      <c r="D121" s="122">
        <v>44124</v>
      </c>
      <c r="E121" s="121" t="s">
        <v>567</v>
      </c>
      <c r="F121" s="111">
        <v>1060.94</v>
      </c>
      <c r="G121" s="121" t="s">
        <v>572</v>
      </c>
      <c r="H121" s="121" t="s">
        <v>106</v>
      </c>
      <c r="I121" s="121" t="s">
        <v>107</v>
      </c>
      <c r="J121" s="121" t="s">
        <v>108</v>
      </c>
    </row>
    <row r="122" spans="2:10" x14ac:dyDescent="0.25">
      <c r="B122" s="121" t="s">
        <v>568</v>
      </c>
      <c r="C122" s="121" t="s">
        <v>569</v>
      </c>
      <c r="D122" s="122">
        <v>44130</v>
      </c>
      <c r="E122" s="121" t="s">
        <v>567</v>
      </c>
      <c r="F122" s="111">
        <v>793.53</v>
      </c>
      <c r="G122" s="121" t="s">
        <v>570</v>
      </c>
      <c r="H122" s="121" t="s">
        <v>569</v>
      </c>
      <c r="I122" s="121" t="s">
        <v>192</v>
      </c>
      <c r="J122" s="121" t="s">
        <v>162</v>
      </c>
    </row>
    <row r="123" spans="2:10" x14ac:dyDescent="0.25">
      <c r="B123" s="121" t="s">
        <v>600</v>
      </c>
      <c r="C123" s="121" t="s">
        <v>601</v>
      </c>
      <c r="D123" s="122">
        <v>44134</v>
      </c>
      <c r="E123" s="121" t="s">
        <v>567</v>
      </c>
      <c r="F123" s="111">
        <v>761.55</v>
      </c>
      <c r="G123" s="121" t="s">
        <v>602</v>
      </c>
      <c r="H123" s="121" t="s">
        <v>285</v>
      </c>
      <c r="I123" s="121" t="s">
        <v>284</v>
      </c>
      <c r="J123" s="121" t="s">
        <v>108</v>
      </c>
    </row>
    <row r="124" spans="2:10" x14ac:dyDescent="0.25">
      <c r="B124" s="121" t="s">
        <v>591</v>
      </c>
      <c r="C124" s="121" t="s">
        <v>592</v>
      </c>
      <c r="D124" s="122">
        <v>44141</v>
      </c>
      <c r="E124" s="121" t="s">
        <v>567</v>
      </c>
      <c r="F124" s="111">
        <v>1456.0300000000002</v>
      </c>
      <c r="G124" s="121" t="s">
        <v>595</v>
      </c>
      <c r="H124" s="121" t="s">
        <v>198</v>
      </c>
      <c r="I124" s="121" t="s">
        <v>197</v>
      </c>
      <c r="J124" s="121" t="s">
        <v>134</v>
      </c>
    </row>
    <row r="125" spans="2:10" x14ac:dyDescent="0.25">
      <c r="B125" s="121" t="s">
        <v>593</v>
      </c>
      <c r="C125" s="121" t="s">
        <v>594</v>
      </c>
      <c r="D125" s="122">
        <v>44147</v>
      </c>
      <c r="E125" s="121" t="s">
        <v>567</v>
      </c>
      <c r="F125" s="111">
        <v>800.73</v>
      </c>
      <c r="G125" s="121" t="s">
        <v>596</v>
      </c>
      <c r="H125" s="121" t="s">
        <v>594</v>
      </c>
      <c r="I125" s="121" t="s">
        <v>161</v>
      </c>
      <c r="J125" s="121" t="s">
        <v>162</v>
      </c>
    </row>
    <row r="126" spans="2:10" x14ac:dyDescent="0.25">
      <c r="B126" s="121" t="s">
        <v>597</v>
      </c>
      <c r="C126" s="121" t="s">
        <v>598</v>
      </c>
      <c r="D126" s="122">
        <v>44153</v>
      </c>
      <c r="E126" s="121" t="s">
        <v>567</v>
      </c>
      <c r="F126" s="111">
        <v>886.39</v>
      </c>
      <c r="G126" s="121" t="s">
        <v>599</v>
      </c>
      <c r="H126" s="121" t="s">
        <v>202</v>
      </c>
      <c r="I126" s="121" t="s">
        <v>192</v>
      </c>
      <c r="J126" s="121" t="s">
        <v>162</v>
      </c>
    </row>
    <row r="127" spans="2:10" x14ac:dyDescent="0.25">
      <c r="B127" s="121" t="s">
        <v>603</v>
      </c>
      <c r="C127" s="121" t="s">
        <v>604</v>
      </c>
      <c r="D127" s="122">
        <v>44165</v>
      </c>
      <c r="E127" s="121" t="s">
        <v>567</v>
      </c>
      <c r="F127" s="111">
        <v>496</v>
      </c>
      <c r="G127" s="121" t="s">
        <v>605</v>
      </c>
      <c r="H127" s="121" t="s">
        <v>318</v>
      </c>
      <c r="I127" s="121" t="s">
        <v>107</v>
      </c>
      <c r="J127" s="121" t="s">
        <v>108</v>
      </c>
    </row>
    <row r="128" spans="2:10" x14ac:dyDescent="0.25">
      <c r="B128" s="121" t="s">
        <v>606</v>
      </c>
      <c r="C128" s="121" t="s">
        <v>607</v>
      </c>
      <c r="D128" s="122">
        <v>44170</v>
      </c>
      <c r="E128" s="121" t="s">
        <v>567</v>
      </c>
      <c r="F128" s="115">
        <v>822.23</v>
      </c>
      <c r="G128" s="123" t="s">
        <v>608</v>
      </c>
      <c r="H128" s="121" t="s">
        <v>607</v>
      </c>
      <c r="I128" s="121" t="s">
        <v>192</v>
      </c>
      <c r="J128" s="121" t="s">
        <v>162</v>
      </c>
    </row>
    <row r="129" spans="2:10" x14ac:dyDescent="0.25">
      <c r="B129" s="121" t="s">
        <v>609</v>
      </c>
      <c r="C129" s="121" t="s">
        <v>610</v>
      </c>
      <c r="D129" s="122">
        <v>44177</v>
      </c>
      <c r="E129" s="121" t="s">
        <v>567</v>
      </c>
      <c r="F129" s="115">
        <v>488.87</v>
      </c>
      <c r="G129" s="123" t="s">
        <v>615</v>
      </c>
      <c r="H129" s="121" t="s">
        <v>109</v>
      </c>
      <c r="I129" s="121" t="s">
        <v>107</v>
      </c>
      <c r="J129" s="121" t="s">
        <v>108</v>
      </c>
    </row>
    <row r="130" spans="2:10" x14ac:dyDescent="0.25">
      <c r="B130" s="121" t="s">
        <v>611</v>
      </c>
      <c r="C130" s="121" t="s">
        <v>614</v>
      </c>
      <c r="D130" s="122">
        <v>44182</v>
      </c>
      <c r="E130" s="121" t="s">
        <v>567</v>
      </c>
      <c r="F130" s="115">
        <v>667.92</v>
      </c>
      <c r="G130" s="123" t="s">
        <v>616</v>
      </c>
      <c r="H130" s="121" t="s">
        <v>493</v>
      </c>
      <c r="I130" s="121" t="s">
        <v>107</v>
      </c>
      <c r="J130" s="121" t="s">
        <v>108</v>
      </c>
    </row>
    <row r="131" spans="2:10" x14ac:dyDescent="0.25">
      <c r="B131" s="121" t="s">
        <v>612</v>
      </c>
      <c r="C131" s="121" t="s">
        <v>613</v>
      </c>
      <c r="D131" s="122">
        <v>44187</v>
      </c>
      <c r="E131" s="121" t="s">
        <v>567</v>
      </c>
      <c r="F131" s="115">
        <v>893.23</v>
      </c>
      <c r="G131" s="123" t="s">
        <v>617</v>
      </c>
      <c r="H131" s="121" t="s">
        <v>613</v>
      </c>
      <c r="I131" s="121" t="s">
        <v>192</v>
      </c>
      <c r="J131" s="121" t="s">
        <v>162</v>
      </c>
    </row>
    <row r="132" spans="2:10" x14ac:dyDescent="0.25">
      <c r="B132" s="121" t="s">
        <v>618</v>
      </c>
      <c r="C132" s="121" t="s">
        <v>620</v>
      </c>
      <c r="D132" s="122">
        <v>44208</v>
      </c>
      <c r="E132" s="121" t="s">
        <v>622</v>
      </c>
      <c r="F132" s="115">
        <v>624.54</v>
      </c>
      <c r="G132" s="123" t="s">
        <v>623</v>
      </c>
      <c r="H132" s="121" t="s">
        <v>620</v>
      </c>
      <c r="I132" s="121" t="s">
        <v>107</v>
      </c>
      <c r="J132" s="121" t="s">
        <v>108</v>
      </c>
    </row>
    <row r="133" spans="2:10" x14ac:dyDescent="0.25">
      <c r="B133" s="121" t="s">
        <v>619</v>
      </c>
      <c r="C133" s="121" t="s">
        <v>621</v>
      </c>
      <c r="D133" s="122">
        <v>44216</v>
      </c>
      <c r="E133" s="121" t="s">
        <v>622</v>
      </c>
      <c r="F133" s="115">
        <v>533</v>
      </c>
      <c r="G133" s="123" t="s">
        <v>624</v>
      </c>
      <c r="H133" s="121" t="s">
        <v>625</v>
      </c>
      <c r="I133" s="121" t="s">
        <v>107</v>
      </c>
      <c r="J133" s="121" t="s">
        <v>108</v>
      </c>
    </row>
    <row r="134" spans="2:10" x14ac:dyDescent="0.25">
      <c r="B134" s="121" t="s">
        <v>631</v>
      </c>
      <c r="C134" s="121" t="s">
        <v>632</v>
      </c>
      <c r="D134" s="122">
        <v>44244</v>
      </c>
      <c r="E134" s="121" t="s">
        <v>622</v>
      </c>
      <c r="F134" s="115">
        <v>811.03</v>
      </c>
      <c r="G134" s="123" t="s">
        <v>633</v>
      </c>
      <c r="H134" s="121" t="s">
        <v>632</v>
      </c>
      <c r="I134" s="121" t="s">
        <v>107</v>
      </c>
      <c r="J134" s="121" t="s">
        <v>108</v>
      </c>
    </row>
    <row r="135" spans="2:10" x14ac:dyDescent="0.25">
      <c r="B135" s="121" t="s">
        <v>634</v>
      </c>
      <c r="C135" s="121" t="s">
        <v>635</v>
      </c>
      <c r="D135" s="122">
        <v>44273</v>
      </c>
      <c r="E135" s="121" t="s">
        <v>622</v>
      </c>
      <c r="F135" s="124">
        <v>735.61</v>
      </c>
      <c r="G135" s="123" t="s">
        <v>636</v>
      </c>
      <c r="H135" s="121" t="s">
        <v>635</v>
      </c>
      <c r="I135" s="121" t="s">
        <v>161</v>
      </c>
      <c r="J135" s="121" t="s">
        <v>162</v>
      </c>
    </row>
    <row r="136" spans="2:10" x14ac:dyDescent="0.25">
      <c r="B136" s="121" t="s">
        <v>637</v>
      </c>
      <c r="C136" s="121" t="s">
        <v>638</v>
      </c>
      <c r="D136" s="122">
        <v>44275</v>
      </c>
      <c r="E136" s="121" t="s">
        <v>622</v>
      </c>
      <c r="F136" s="124">
        <v>566.12</v>
      </c>
      <c r="G136" s="123" t="s">
        <v>639</v>
      </c>
      <c r="H136" s="121" t="s">
        <v>109</v>
      </c>
      <c r="I136" s="121" t="s">
        <v>107</v>
      </c>
      <c r="J136" s="121" t="s">
        <v>108</v>
      </c>
    </row>
    <row r="137" spans="2:10" x14ac:dyDescent="0.25">
      <c r="B137" s="121" t="s">
        <v>640</v>
      </c>
      <c r="C137" s="121" t="s">
        <v>641</v>
      </c>
      <c r="D137" s="122">
        <v>44316</v>
      </c>
      <c r="E137" s="121" t="s">
        <v>642</v>
      </c>
      <c r="F137" s="124">
        <v>745.7</v>
      </c>
      <c r="G137" s="123" t="s">
        <v>645</v>
      </c>
      <c r="H137" s="121" t="s">
        <v>641</v>
      </c>
      <c r="I137" s="121" t="s">
        <v>643</v>
      </c>
      <c r="J137" s="121" t="s">
        <v>644</v>
      </c>
    </row>
    <row r="138" spans="2:10" x14ac:dyDescent="0.25">
      <c r="B138" s="121" t="s">
        <v>648</v>
      </c>
      <c r="C138" s="121" t="s">
        <v>649</v>
      </c>
      <c r="D138" s="122">
        <v>44335</v>
      </c>
      <c r="E138" s="121" t="s">
        <v>642</v>
      </c>
      <c r="F138" s="111">
        <v>780.31</v>
      </c>
      <c r="G138" s="123" t="s">
        <v>650</v>
      </c>
      <c r="H138" s="121" t="s">
        <v>285</v>
      </c>
      <c r="I138" s="121" t="s">
        <v>284</v>
      </c>
      <c r="J138" s="121" t="s">
        <v>108</v>
      </c>
    </row>
    <row r="139" spans="2:10" x14ac:dyDescent="0.25">
      <c r="B139" s="123" t="s">
        <v>651</v>
      </c>
      <c r="C139" s="123" t="s">
        <v>652</v>
      </c>
      <c r="D139" s="112">
        <v>44342</v>
      </c>
      <c r="E139" s="123" t="s">
        <v>642</v>
      </c>
      <c r="F139" s="115">
        <v>576.76</v>
      </c>
      <c r="G139" s="123" t="s">
        <v>653</v>
      </c>
      <c r="H139" s="123" t="s">
        <v>652</v>
      </c>
      <c r="I139" s="123" t="s">
        <v>107</v>
      </c>
      <c r="J139" s="123" t="s">
        <v>108</v>
      </c>
    </row>
    <row r="140" spans="2:10" x14ac:dyDescent="0.25">
      <c r="B140" s="123" t="s">
        <v>654</v>
      </c>
      <c r="C140" s="123" t="s">
        <v>655</v>
      </c>
      <c r="D140" s="112">
        <v>44345</v>
      </c>
      <c r="E140" s="123" t="s">
        <v>642</v>
      </c>
      <c r="F140" s="115">
        <v>490.31</v>
      </c>
      <c r="G140" s="123" t="s">
        <v>656</v>
      </c>
      <c r="H140" s="123" t="s">
        <v>109</v>
      </c>
      <c r="I140" s="123" t="s">
        <v>107</v>
      </c>
      <c r="J140" s="123" t="s">
        <v>108</v>
      </c>
    </row>
    <row r="141" spans="2:10" x14ac:dyDescent="0.25">
      <c r="B141" s="123" t="s">
        <v>657</v>
      </c>
      <c r="C141" s="123" t="s">
        <v>658</v>
      </c>
      <c r="D141" s="112">
        <v>44350</v>
      </c>
      <c r="E141" s="123" t="s">
        <v>642</v>
      </c>
      <c r="F141" s="115">
        <v>787.67</v>
      </c>
      <c r="G141" s="123" t="s">
        <v>659</v>
      </c>
      <c r="H141" s="123" t="s">
        <v>658</v>
      </c>
      <c r="I141" s="123" t="s">
        <v>177</v>
      </c>
      <c r="J141" s="123" t="s">
        <v>108</v>
      </c>
    </row>
    <row r="142" spans="2:10" x14ac:dyDescent="0.25">
      <c r="B142" s="123" t="s">
        <v>660</v>
      </c>
      <c r="C142" s="123" t="s">
        <v>661</v>
      </c>
      <c r="D142" s="112">
        <v>44359</v>
      </c>
      <c r="E142" s="123" t="s">
        <v>642</v>
      </c>
      <c r="F142" s="115">
        <v>413.58</v>
      </c>
      <c r="G142" s="123" t="s">
        <v>662</v>
      </c>
      <c r="H142" s="123" t="s">
        <v>109</v>
      </c>
      <c r="I142" s="123" t="s">
        <v>107</v>
      </c>
      <c r="J142" s="123" t="s">
        <v>108</v>
      </c>
    </row>
    <row r="143" spans="2:10" x14ac:dyDescent="0.25">
      <c r="B143" s="123" t="s">
        <v>663</v>
      </c>
      <c r="C143" s="123" t="s">
        <v>664</v>
      </c>
      <c r="D143" s="112">
        <v>44366</v>
      </c>
      <c r="E143" s="123" t="s">
        <v>642</v>
      </c>
      <c r="F143" s="115">
        <v>978.75000000000011</v>
      </c>
      <c r="G143" s="123" t="s">
        <v>665</v>
      </c>
      <c r="H143" s="123" t="s">
        <v>666</v>
      </c>
      <c r="I143" s="123" t="s">
        <v>667</v>
      </c>
      <c r="J143" s="123" t="s">
        <v>644</v>
      </c>
    </row>
    <row r="144" spans="2:10" x14ac:dyDescent="0.25">
      <c r="B144" s="123" t="s">
        <v>668</v>
      </c>
      <c r="C144" s="123" t="s">
        <v>669</v>
      </c>
      <c r="D144" s="112">
        <v>44387</v>
      </c>
      <c r="E144" s="123" t="s">
        <v>647</v>
      </c>
      <c r="F144" s="115">
        <v>711.5</v>
      </c>
      <c r="G144" s="123" t="s">
        <v>670</v>
      </c>
      <c r="H144" s="123" t="s">
        <v>669</v>
      </c>
      <c r="I144" s="123" t="s">
        <v>113</v>
      </c>
      <c r="J144" s="123" t="s">
        <v>108</v>
      </c>
    </row>
    <row r="145" spans="2:10" x14ac:dyDescent="0.25">
      <c r="B145" s="123" t="s">
        <v>671</v>
      </c>
      <c r="C145" s="123" t="s">
        <v>672</v>
      </c>
      <c r="D145" s="112">
        <v>44413</v>
      </c>
      <c r="E145" s="123" t="s">
        <v>647</v>
      </c>
      <c r="F145" s="115">
        <v>832.27</v>
      </c>
      <c r="G145" s="123" t="s">
        <v>673</v>
      </c>
      <c r="H145" s="123" t="s">
        <v>183</v>
      </c>
      <c r="I145" s="123" t="s">
        <v>185</v>
      </c>
      <c r="J145" s="123" t="s">
        <v>134</v>
      </c>
    </row>
    <row r="146" spans="2:10" x14ac:dyDescent="0.25">
      <c r="B146" s="123" t="s">
        <v>674</v>
      </c>
      <c r="C146" s="123" t="s">
        <v>675</v>
      </c>
      <c r="D146" s="112">
        <v>44418</v>
      </c>
      <c r="E146" s="123" t="s">
        <v>647</v>
      </c>
      <c r="F146" s="115">
        <v>756.32999999999993</v>
      </c>
      <c r="G146" s="123" t="s">
        <v>676</v>
      </c>
      <c r="H146" s="123" t="s">
        <v>285</v>
      </c>
      <c r="I146" s="123" t="s">
        <v>284</v>
      </c>
      <c r="J146" s="123" t="s">
        <v>108</v>
      </c>
    </row>
    <row r="147" spans="2:10" x14ac:dyDescent="0.25">
      <c r="B147" s="123" t="s">
        <v>677</v>
      </c>
      <c r="C147" s="123" t="s">
        <v>678</v>
      </c>
      <c r="D147" s="112">
        <v>44425</v>
      </c>
      <c r="E147" s="123" t="s">
        <v>647</v>
      </c>
      <c r="F147" s="115">
        <v>849.92000000000007</v>
      </c>
      <c r="G147" s="123" t="s">
        <v>679</v>
      </c>
      <c r="H147" s="123" t="s">
        <v>678</v>
      </c>
      <c r="I147" s="123" t="s">
        <v>209</v>
      </c>
      <c r="J147" s="123" t="s">
        <v>162</v>
      </c>
    </row>
    <row r="148" spans="2:10" x14ac:dyDescent="0.25">
      <c r="B148" s="123" t="s">
        <v>680</v>
      </c>
      <c r="C148" s="123" t="s">
        <v>681</v>
      </c>
      <c r="D148" s="112">
        <v>44429</v>
      </c>
      <c r="E148" s="123" t="s">
        <v>647</v>
      </c>
      <c r="F148" s="115">
        <v>507.89</v>
      </c>
      <c r="G148" s="123" t="s">
        <v>682</v>
      </c>
      <c r="H148" s="123" t="s">
        <v>109</v>
      </c>
      <c r="I148" s="123" t="s">
        <v>107</v>
      </c>
      <c r="J148" s="123" t="s">
        <v>108</v>
      </c>
    </row>
    <row r="149" spans="2:10" x14ac:dyDescent="0.25">
      <c r="B149" s="123" t="s">
        <v>683</v>
      </c>
      <c r="C149" s="123" t="s">
        <v>684</v>
      </c>
      <c r="D149" s="112">
        <v>44436</v>
      </c>
      <c r="E149" s="123" t="s">
        <v>647</v>
      </c>
      <c r="F149" s="115">
        <v>822.65000000000009</v>
      </c>
      <c r="G149" s="123" t="s">
        <v>685</v>
      </c>
      <c r="H149" s="123" t="s">
        <v>310</v>
      </c>
      <c r="I149" s="123" t="s">
        <v>107</v>
      </c>
      <c r="J149" s="123" t="s">
        <v>108</v>
      </c>
    </row>
    <row r="150" spans="2:10" x14ac:dyDescent="0.25">
      <c r="B150" s="123" t="s">
        <v>686</v>
      </c>
      <c r="C150" s="123" t="s">
        <v>687</v>
      </c>
      <c r="D150" s="112">
        <v>44456</v>
      </c>
      <c r="E150" s="123" t="s">
        <v>647</v>
      </c>
      <c r="F150" s="115">
        <v>538.91999999999996</v>
      </c>
      <c r="G150" s="123" t="s">
        <v>688</v>
      </c>
      <c r="H150" s="123" t="s">
        <v>359</v>
      </c>
      <c r="I150" s="123" t="s">
        <v>358</v>
      </c>
      <c r="J150" s="123" t="s">
        <v>128</v>
      </c>
    </row>
    <row r="151" spans="2:10" x14ac:dyDescent="0.25">
      <c r="B151" s="123" t="s">
        <v>689</v>
      </c>
      <c r="C151" s="123" t="s">
        <v>690</v>
      </c>
      <c r="D151" s="122">
        <v>44460</v>
      </c>
      <c r="E151" s="123" t="s">
        <v>647</v>
      </c>
      <c r="F151" s="115">
        <v>768.56000000000006</v>
      </c>
      <c r="G151" s="123" t="s">
        <v>691</v>
      </c>
      <c r="H151" s="123" t="s">
        <v>690</v>
      </c>
      <c r="I151" s="123" t="s">
        <v>107</v>
      </c>
      <c r="J151" s="123" t="s">
        <v>108</v>
      </c>
    </row>
    <row r="152" spans="2:10" x14ac:dyDescent="0.25">
      <c r="B152" s="123" t="s">
        <v>692</v>
      </c>
      <c r="C152" s="123" t="s">
        <v>693</v>
      </c>
      <c r="D152" s="122">
        <v>44463</v>
      </c>
      <c r="E152" s="123" t="s">
        <v>647</v>
      </c>
      <c r="F152" s="115">
        <v>751.83999999999992</v>
      </c>
      <c r="G152" s="123" t="s">
        <v>694</v>
      </c>
      <c r="H152" s="123" t="s">
        <v>693</v>
      </c>
      <c r="I152" s="123" t="s">
        <v>113</v>
      </c>
      <c r="J152" s="123" t="s">
        <v>108</v>
      </c>
    </row>
    <row r="153" spans="2:10" x14ac:dyDescent="0.25">
      <c r="B153" s="123" t="s">
        <v>695</v>
      </c>
      <c r="C153" s="123" t="s">
        <v>696</v>
      </c>
      <c r="D153" s="122">
        <v>44468</v>
      </c>
      <c r="E153" s="123" t="s">
        <v>647</v>
      </c>
      <c r="F153" s="115">
        <v>539.28</v>
      </c>
      <c r="G153" s="123" t="s">
        <v>697</v>
      </c>
      <c r="H153" s="123" t="s">
        <v>698</v>
      </c>
      <c r="I153" s="123" t="s">
        <v>284</v>
      </c>
      <c r="J153" s="123" t="s">
        <v>108</v>
      </c>
    </row>
    <row r="154" spans="2:10" x14ac:dyDescent="0.25">
      <c r="B154" s="123" t="s">
        <v>699</v>
      </c>
      <c r="C154" s="123" t="s">
        <v>700</v>
      </c>
      <c r="D154" s="122">
        <v>44471</v>
      </c>
      <c r="E154" s="123" t="s">
        <v>701</v>
      </c>
      <c r="F154" s="115">
        <v>790.29</v>
      </c>
      <c r="G154" s="123" t="s">
        <v>702</v>
      </c>
      <c r="H154" s="123" t="s">
        <v>318</v>
      </c>
      <c r="I154" s="123" t="s">
        <v>107</v>
      </c>
      <c r="J154" s="123" t="s">
        <v>108</v>
      </c>
    </row>
    <row r="155" spans="2:10" x14ac:dyDescent="0.25">
      <c r="B155" s="123" t="s">
        <v>703</v>
      </c>
      <c r="C155" s="123" t="s">
        <v>704</v>
      </c>
      <c r="D155" s="122">
        <v>44478</v>
      </c>
      <c r="E155" s="123" t="s">
        <v>701</v>
      </c>
      <c r="F155" s="115">
        <v>440.54</v>
      </c>
      <c r="G155" s="123" t="s">
        <v>705</v>
      </c>
      <c r="H155" s="123" t="s">
        <v>198</v>
      </c>
      <c r="I155" s="123" t="s">
        <v>197</v>
      </c>
      <c r="J155" s="123" t="s">
        <v>134</v>
      </c>
    </row>
    <row r="156" spans="2:10" x14ac:dyDescent="0.25">
      <c r="B156" s="123" t="s">
        <v>706</v>
      </c>
      <c r="C156" s="123" t="s">
        <v>707</v>
      </c>
      <c r="D156" s="122">
        <v>44482</v>
      </c>
      <c r="E156" s="123" t="s">
        <v>701</v>
      </c>
      <c r="F156" s="115">
        <v>608.70000000000005</v>
      </c>
      <c r="G156" s="123" t="s">
        <v>708</v>
      </c>
      <c r="H156" s="123" t="s">
        <v>709</v>
      </c>
      <c r="I156" s="123" t="s">
        <v>249</v>
      </c>
      <c r="J156" s="123" t="s">
        <v>128</v>
      </c>
    </row>
    <row r="157" spans="2:10" x14ac:dyDescent="0.25">
      <c r="B157" s="123" t="s">
        <v>717</v>
      </c>
      <c r="C157" s="123" t="s">
        <v>718</v>
      </c>
      <c r="D157" s="122">
        <v>44499</v>
      </c>
      <c r="E157" s="123" t="s">
        <v>701</v>
      </c>
      <c r="F157" s="115">
        <v>608.37</v>
      </c>
      <c r="G157" s="123" t="s">
        <v>719</v>
      </c>
      <c r="H157" s="123" t="s">
        <v>210</v>
      </c>
      <c r="I157" s="123" t="s">
        <v>209</v>
      </c>
      <c r="J157" s="123" t="s">
        <v>162</v>
      </c>
    </row>
    <row r="158" spans="2:10" x14ac:dyDescent="0.25">
      <c r="B158" s="123" t="s">
        <v>720</v>
      </c>
      <c r="C158" s="123" t="s">
        <v>721</v>
      </c>
      <c r="D158" s="122">
        <v>44506</v>
      </c>
      <c r="E158" s="123" t="s">
        <v>701</v>
      </c>
      <c r="F158" s="115">
        <v>719.40000000000009</v>
      </c>
      <c r="G158" s="123" t="s">
        <v>722</v>
      </c>
      <c r="H158" s="123" t="s">
        <v>723</v>
      </c>
      <c r="I158" s="123" t="s">
        <v>197</v>
      </c>
      <c r="J158" s="123" t="s">
        <v>134</v>
      </c>
    </row>
    <row r="159" spans="2:10" x14ac:dyDescent="0.25">
      <c r="B159" s="123" t="s">
        <v>724</v>
      </c>
      <c r="C159" s="123" t="s">
        <v>725</v>
      </c>
      <c r="D159" s="122">
        <v>44509</v>
      </c>
      <c r="E159" s="123" t="s">
        <v>701</v>
      </c>
      <c r="F159" s="115">
        <v>862.35000000000014</v>
      </c>
      <c r="G159" s="123" t="s">
        <v>726</v>
      </c>
      <c r="H159" s="123" t="s">
        <v>135</v>
      </c>
      <c r="I159" s="123" t="s">
        <v>133</v>
      </c>
      <c r="J159" s="123" t="s">
        <v>134</v>
      </c>
    </row>
    <row r="160" spans="2:10" x14ac:dyDescent="0.25">
      <c r="B160" s="123" t="s">
        <v>727</v>
      </c>
      <c r="C160" s="123" t="s">
        <v>728</v>
      </c>
      <c r="D160" s="122">
        <v>44513</v>
      </c>
      <c r="E160" s="123" t="s">
        <v>701</v>
      </c>
      <c r="F160" s="115">
        <v>798.27999999999986</v>
      </c>
      <c r="G160" s="123" t="s">
        <v>729</v>
      </c>
      <c r="H160" s="123" t="s">
        <v>139</v>
      </c>
      <c r="I160" s="123" t="s">
        <v>107</v>
      </c>
      <c r="J160" s="123" t="s">
        <v>108</v>
      </c>
    </row>
    <row r="161" spans="2:10" x14ac:dyDescent="0.25">
      <c r="B161" s="123" t="s">
        <v>730</v>
      </c>
      <c r="C161" s="123" t="s">
        <v>731</v>
      </c>
      <c r="D161" s="122">
        <v>44519</v>
      </c>
      <c r="E161" s="123" t="s">
        <v>701</v>
      </c>
      <c r="F161" s="115">
        <v>274.58999999999997</v>
      </c>
      <c r="G161" s="123" t="s">
        <v>732</v>
      </c>
      <c r="H161" s="123" t="s">
        <v>285</v>
      </c>
      <c r="I161" s="123" t="s">
        <v>284</v>
      </c>
      <c r="J161" s="123" t="s">
        <v>108</v>
      </c>
    </row>
    <row r="162" spans="2:10" x14ac:dyDescent="0.25">
      <c r="B162" s="123" t="s">
        <v>733</v>
      </c>
      <c r="C162" s="123" t="s">
        <v>734</v>
      </c>
      <c r="D162" s="122">
        <v>44526</v>
      </c>
      <c r="E162" s="123" t="s">
        <v>701</v>
      </c>
      <c r="F162" s="115">
        <v>600.07000000000005</v>
      </c>
      <c r="G162" s="123" t="s">
        <v>735</v>
      </c>
      <c r="H162" s="123" t="s">
        <v>736</v>
      </c>
      <c r="I162" s="123" t="s">
        <v>284</v>
      </c>
      <c r="J162" s="123" t="s">
        <v>108</v>
      </c>
    </row>
    <row r="163" spans="2:10" x14ac:dyDescent="0.25">
      <c r="B163" s="123" t="s">
        <v>737</v>
      </c>
      <c r="C163" s="123" t="s">
        <v>738</v>
      </c>
      <c r="D163" s="122">
        <v>44530</v>
      </c>
      <c r="E163" s="123" t="s">
        <v>701</v>
      </c>
      <c r="F163" s="115">
        <v>325</v>
      </c>
      <c r="G163" s="123" t="s">
        <v>739</v>
      </c>
      <c r="H163" s="123" t="s">
        <v>109</v>
      </c>
      <c r="I163" s="123" t="s">
        <v>107</v>
      </c>
      <c r="J163" s="123" t="s">
        <v>108</v>
      </c>
    </row>
    <row r="164" spans="2:10" x14ac:dyDescent="0.25">
      <c r="B164" s="123" t="s">
        <v>740</v>
      </c>
      <c r="C164" s="123" t="s">
        <v>741</v>
      </c>
      <c r="D164" s="122">
        <v>44537</v>
      </c>
      <c r="E164" s="123" t="s">
        <v>701</v>
      </c>
      <c r="F164" s="115">
        <v>452</v>
      </c>
      <c r="G164" s="123" t="s">
        <v>742</v>
      </c>
      <c r="H164" s="123" t="s">
        <v>743</v>
      </c>
      <c r="I164" s="123" t="s">
        <v>744</v>
      </c>
      <c r="J164" s="123" t="s">
        <v>134</v>
      </c>
    </row>
    <row r="165" spans="2:10" x14ac:dyDescent="0.25">
      <c r="B165" s="47" t="s">
        <v>745</v>
      </c>
      <c r="C165" s="47" t="s">
        <v>746</v>
      </c>
      <c r="D165" s="122">
        <v>44541</v>
      </c>
      <c r="E165" s="123" t="s">
        <v>701</v>
      </c>
      <c r="F165" s="115">
        <v>453.11</v>
      </c>
      <c r="G165" s="123" t="s">
        <v>747</v>
      </c>
      <c r="H165" s="123" t="s">
        <v>359</v>
      </c>
      <c r="I165" s="123" t="s">
        <v>358</v>
      </c>
      <c r="J165" s="123" t="s">
        <v>128</v>
      </c>
    </row>
    <row r="166" spans="2:10" x14ac:dyDescent="0.25">
      <c r="B166" s="123" t="s">
        <v>748</v>
      </c>
      <c r="C166" s="123" t="s">
        <v>749</v>
      </c>
      <c r="D166" s="122">
        <v>44545</v>
      </c>
      <c r="E166" s="123" t="s">
        <v>701</v>
      </c>
      <c r="F166" s="115">
        <v>1351.3799999999999</v>
      </c>
      <c r="G166" s="123" t="s">
        <v>750</v>
      </c>
      <c r="H166" s="123" t="s">
        <v>109</v>
      </c>
      <c r="I166" s="123" t="s">
        <v>107</v>
      </c>
      <c r="J166" s="123" t="s">
        <v>108</v>
      </c>
    </row>
    <row r="167" spans="2:10" x14ac:dyDescent="0.25">
      <c r="B167" s="123" t="s">
        <v>751</v>
      </c>
      <c r="C167" s="123" t="s">
        <v>752</v>
      </c>
      <c r="D167" s="122">
        <v>44548</v>
      </c>
      <c r="E167" s="123" t="s">
        <v>701</v>
      </c>
      <c r="F167" s="115">
        <v>437</v>
      </c>
      <c r="G167" s="123" t="s">
        <v>753</v>
      </c>
      <c r="H167" s="123" t="s">
        <v>181</v>
      </c>
      <c r="I167" s="123" t="s">
        <v>149</v>
      </c>
      <c r="J167" s="123" t="s">
        <v>134</v>
      </c>
    </row>
    <row r="168" spans="2:10" x14ac:dyDescent="0.25">
      <c r="B168" s="123" t="s">
        <v>754</v>
      </c>
      <c r="C168" s="123" t="s">
        <v>755</v>
      </c>
      <c r="D168" s="122">
        <v>44551</v>
      </c>
      <c r="E168" s="123" t="s">
        <v>701</v>
      </c>
      <c r="F168" s="115">
        <v>561.18000000000006</v>
      </c>
      <c r="G168" s="123" t="s">
        <v>756</v>
      </c>
      <c r="H168" s="123" t="s">
        <v>755</v>
      </c>
      <c r="I168" s="123" t="s">
        <v>107</v>
      </c>
      <c r="J168" s="123" t="s">
        <v>108</v>
      </c>
    </row>
    <row r="169" spans="2:10" x14ac:dyDescent="0.25">
      <c r="B169" s="123" t="s">
        <v>758</v>
      </c>
      <c r="C169" s="123" t="s">
        <v>759</v>
      </c>
      <c r="D169" s="122">
        <v>44579</v>
      </c>
      <c r="E169" s="123" t="s">
        <v>757</v>
      </c>
      <c r="F169" s="115">
        <v>1493.17</v>
      </c>
      <c r="G169" s="123" t="s">
        <v>760</v>
      </c>
      <c r="H169" s="123" t="s">
        <v>359</v>
      </c>
      <c r="I169" s="123" t="s">
        <v>358</v>
      </c>
      <c r="J169" s="123" t="s">
        <v>128</v>
      </c>
    </row>
    <row r="170" spans="2:10" x14ac:dyDescent="0.25">
      <c r="B170" s="123" t="s">
        <v>761</v>
      </c>
      <c r="C170" s="123" t="s">
        <v>762</v>
      </c>
      <c r="D170" s="122">
        <v>44587</v>
      </c>
      <c r="E170" s="123" t="s">
        <v>757</v>
      </c>
      <c r="F170" s="115">
        <v>810.82</v>
      </c>
      <c r="G170" s="123" t="s">
        <v>763</v>
      </c>
      <c r="H170" s="123" t="s">
        <v>359</v>
      </c>
      <c r="I170" s="123" t="s">
        <v>358</v>
      </c>
      <c r="J170" s="123" t="s">
        <v>128</v>
      </c>
    </row>
    <row r="171" spans="2:10" x14ac:dyDescent="0.25">
      <c r="B171" s="123" t="s">
        <v>764</v>
      </c>
      <c r="C171" s="123" t="s">
        <v>765</v>
      </c>
      <c r="D171" s="122">
        <v>44590</v>
      </c>
      <c r="E171" s="123" t="s">
        <v>757</v>
      </c>
      <c r="F171" s="115">
        <v>958.44</v>
      </c>
      <c r="G171" s="123" t="s">
        <v>766</v>
      </c>
      <c r="H171" s="123" t="s">
        <v>163</v>
      </c>
      <c r="I171" s="123" t="s">
        <v>161</v>
      </c>
      <c r="J171" s="123" t="s">
        <v>162</v>
      </c>
    </row>
    <row r="172" spans="2:10" x14ac:dyDescent="0.25">
      <c r="B172" s="123" t="s">
        <v>767</v>
      </c>
      <c r="C172" s="123" t="s">
        <v>768</v>
      </c>
      <c r="D172" s="122">
        <v>44602</v>
      </c>
      <c r="E172" s="123" t="s">
        <v>757</v>
      </c>
      <c r="F172" s="115">
        <v>906.62999999999988</v>
      </c>
      <c r="G172" s="123" t="s">
        <v>769</v>
      </c>
      <c r="H172" s="123" t="s">
        <v>666</v>
      </c>
      <c r="I172" s="123" t="s">
        <v>667</v>
      </c>
      <c r="J172" s="123" t="s">
        <v>644</v>
      </c>
    </row>
    <row r="173" spans="2:10" x14ac:dyDescent="0.25">
      <c r="B173" s="123" t="s">
        <v>770</v>
      </c>
      <c r="C173" s="123" t="s">
        <v>771</v>
      </c>
      <c r="D173" s="122">
        <v>44604</v>
      </c>
      <c r="E173" s="123" t="s">
        <v>757</v>
      </c>
      <c r="F173" s="115">
        <v>576.32999999999993</v>
      </c>
      <c r="G173" s="123" t="s">
        <v>772</v>
      </c>
      <c r="H173" s="123" t="s">
        <v>773</v>
      </c>
      <c r="I173" s="123" t="s">
        <v>127</v>
      </c>
      <c r="J173" s="123" t="s">
        <v>128</v>
      </c>
    </row>
    <row r="174" spans="2:10" x14ac:dyDescent="0.25">
      <c r="B174" s="123" t="s">
        <v>774</v>
      </c>
      <c r="C174" s="123" t="s">
        <v>775</v>
      </c>
      <c r="D174" s="122">
        <v>44616</v>
      </c>
      <c r="E174" s="123" t="s">
        <v>757</v>
      </c>
      <c r="F174" s="115">
        <v>848.3</v>
      </c>
      <c r="G174" s="123" t="s">
        <v>776</v>
      </c>
      <c r="H174" s="123" t="s">
        <v>198</v>
      </c>
      <c r="I174" s="123" t="s">
        <v>197</v>
      </c>
      <c r="J174" s="123" t="s">
        <v>134</v>
      </c>
    </row>
    <row r="175" spans="2:10" x14ac:dyDescent="0.25">
      <c r="B175" s="123" t="s">
        <v>777</v>
      </c>
      <c r="C175" s="123" t="s">
        <v>779</v>
      </c>
      <c r="D175" s="122">
        <v>44632</v>
      </c>
      <c r="E175" s="123" t="s">
        <v>757</v>
      </c>
      <c r="F175" s="115">
        <v>879.32999999999993</v>
      </c>
      <c r="G175" s="123" t="s">
        <v>781</v>
      </c>
      <c r="H175" s="123" t="s">
        <v>109</v>
      </c>
      <c r="I175" s="123" t="s">
        <v>107</v>
      </c>
      <c r="J175" s="123" t="s">
        <v>108</v>
      </c>
    </row>
    <row r="176" spans="2:10" x14ac:dyDescent="0.25">
      <c r="B176" s="123" t="s">
        <v>778</v>
      </c>
      <c r="C176" s="123" t="s">
        <v>780</v>
      </c>
      <c r="D176" s="122">
        <v>44636</v>
      </c>
      <c r="E176" s="123" t="s">
        <v>757</v>
      </c>
      <c r="F176" s="115">
        <v>688.85</v>
      </c>
      <c r="G176" s="123" t="s">
        <v>782</v>
      </c>
      <c r="H176" s="123" t="s">
        <v>109</v>
      </c>
      <c r="I176" s="123" t="s">
        <v>107</v>
      </c>
      <c r="J176" s="123" t="s">
        <v>108</v>
      </c>
    </row>
    <row r="177" spans="2:10" x14ac:dyDescent="0.25">
      <c r="B177" s="123" t="s">
        <v>783</v>
      </c>
      <c r="C177" s="123" t="s">
        <v>784</v>
      </c>
      <c r="D177" s="122">
        <v>44651</v>
      </c>
      <c r="E177" s="123" t="s">
        <v>757</v>
      </c>
      <c r="F177" s="115">
        <v>554.15</v>
      </c>
      <c r="G177" s="123" t="s">
        <v>785</v>
      </c>
      <c r="H177" s="123" t="s">
        <v>786</v>
      </c>
      <c r="I177" s="123" t="s">
        <v>107</v>
      </c>
      <c r="J177" s="123" t="s">
        <v>108</v>
      </c>
    </row>
    <row r="178" spans="2:10" x14ac:dyDescent="0.25">
      <c r="B178" s="123" t="s">
        <v>787</v>
      </c>
      <c r="C178" s="123" t="s">
        <v>788</v>
      </c>
      <c r="D178" s="122">
        <v>44659</v>
      </c>
      <c r="E178" s="123" t="s">
        <v>789</v>
      </c>
      <c r="F178" s="115">
        <v>554.74</v>
      </c>
      <c r="G178" s="123" t="s">
        <v>790</v>
      </c>
      <c r="H178" s="123" t="s">
        <v>109</v>
      </c>
      <c r="I178" s="123" t="s">
        <v>107</v>
      </c>
      <c r="J178" s="123" t="s">
        <v>108</v>
      </c>
    </row>
    <row r="179" spans="2:10" x14ac:dyDescent="0.25">
      <c r="B179" s="123" t="s">
        <v>791</v>
      </c>
      <c r="C179" s="123" t="s">
        <v>792</v>
      </c>
      <c r="D179" s="122">
        <v>44674</v>
      </c>
      <c r="E179" s="123" t="s">
        <v>789</v>
      </c>
      <c r="F179" s="115">
        <v>415.15</v>
      </c>
      <c r="G179" s="123" t="s">
        <v>793</v>
      </c>
      <c r="H179" s="123" t="s">
        <v>172</v>
      </c>
      <c r="I179" s="123" t="s">
        <v>113</v>
      </c>
      <c r="J179" s="123" t="s">
        <v>108</v>
      </c>
    </row>
    <row r="180" spans="2:10" x14ac:dyDescent="0.25">
      <c r="B180" s="123" t="s">
        <v>810</v>
      </c>
      <c r="C180" s="123" t="s">
        <v>811</v>
      </c>
      <c r="D180" s="122">
        <v>44699</v>
      </c>
      <c r="E180" s="123" t="s">
        <v>789</v>
      </c>
      <c r="F180" s="115">
        <v>951.90000000000009</v>
      </c>
      <c r="G180" s="123" t="s">
        <v>812</v>
      </c>
      <c r="H180" s="123" t="s">
        <v>811</v>
      </c>
      <c r="I180" s="123" t="s">
        <v>813</v>
      </c>
      <c r="J180" s="123" t="s">
        <v>134</v>
      </c>
    </row>
    <row r="181" spans="2:10" x14ac:dyDescent="0.25">
      <c r="B181" s="123" t="s">
        <v>814</v>
      </c>
      <c r="C181" s="123" t="s">
        <v>815</v>
      </c>
      <c r="D181" s="122">
        <v>44702</v>
      </c>
      <c r="E181" s="123" t="s">
        <v>789</v>
      </c>
      <c r="F181" s="115">
        <v>708.39</v>
      </c>
      <c r="G181" s="123" t="s">
        <v>816</v>
      </c>
      <c r="H181" s="123" t="s">
        <v>183</v>
      </c>
      <c r="I181" s="123" t="s">
        <v>185</v>
      </c>
      <c r="J181" s="123" t="s">
        <v>134</v>
      </c>
    </row>
    <row r="182" spans="2:10" x14ac:dyDescent="0.25">
      <c r="B182" s="123" t="s">
        <v>817</v>
      </c>
      <c r="C182" s="123" t="s">
        <v>818</v>
      </c>
      <c r="D182" s="122">
        <v>44714</v>
      </c>
      <c r="E182" s="123" t="s">
        <v>789</v>
      </c>
      <c r="F182" s="115">
        <v>588.83000000000004</v>
      </c>
      <c r="G182" s="123" t="s">
        <v>819</v>
      </c>
      <c r="H182" s="123" t="s">
        <v>225</v>
      </c>
      <c r="I182" s="123" t="s">
        <v>113</v>
      </c>
      <c r="J182" s="123" t="s">
        <v>108</v>
      </c>
    </row>
    <row r="183" spans="2:10" x14ac:dyDescent="0.25">
      <c r="B183" s="123" t="s">
        <v>820</v>
      </c>
      <c r="C183" s="123" t="s">
        <v>821</v>
      </c>
      <c r="D183" s="122">
        <v>44716</v>
      </c>
      <c r="E183" s="123" t="s">
        <v>789</v>
      </c>
      <c r="F183" s="115">
        <v>502.25</v>
      </c>
      <c r="G183" s="123" t="s">
        <v>822</v>
      </c>
      <c r="H183" s="123" t="s">
        <v>109</v>
      </c>
      <c r="I183" s="123" t="s">
        <v>107</v>
      </c>
      <c r="J183" s="123" t="s">
        <v>108</v>
      </c>
    </row>
    <row r="184" spans="2:10" x14ac:dyDescent="0.25">
      <c r="B184" s="123" t="s">
        <v>823</v>
      </c>
      <c r="C184" s="123" t="s">
        <v>824</v>
      </c>
      <c r="D184" s="122">
        <v>44721</v>
      </c>
      <c r="E184" s="123" t="s">
        <v>789</v>
      </c>
      <c r="F184" s="115">
        <v>511.87</v>
      </c>
      <c r="G184" s="123" t="s">
        <v>825</v>
      </c>
      <c r="H184" s="123" t="s">
        <v>163</v>
      </c>
      <c r="I184" s="123" t="s">
        <v>161</v>
      </c>
      <c r="J184" s="123" t="s">
        <v>162</v>
      </c>
    </row>
    <row r="185" spans="2:10" x14ac:dyDescent="0.25">
      <c r="B185" s="123" t="s">
        <v>826</v>
      </c>
      <c r="C185" s="123" t="s">
        <v>827</v>
      </c>
      <c r="D185" s="112">
        <v>44739</v>
      </c>
      <c r="E185" s="123" t="s">
        <v>789</v>
      </c>
      <c r="F185" s="115">
        <v>552.57999999999993</v>
      </c>
      <c r="G185" s="123" t="s">
        <v>842</v>
      </c>
      <c r="H185" s="123" t="s">
        <v>300</v>
      </c>
      <c r="I185" s="123" t="s">
        <v>302</v>
      </c>
      <c r="J185" s="123" t="s">
        <v>128</v>
      </c>
    </row>
    <row r="186" spans="2:10" x14ac:dyDescent="0.25">
      <c r="B186" s="123" t="s">
        <v>828</v>
      </c>
      <c r="C186" s="123" t="s">
        <v>829</v>
      </c>
      <c r="D186" s="112">
        <v>44741</v>
      </c>
      <c r="E186" s="123" t="s">
        <v>789</v>
      </c>
      <c r="F186" s="115">
        <v>641.5100000000001</v>
      </c>
      <c r="G186" s="123" t="s">
        <v>830</v>
      </c>
      <c r="H186" s="123" t="s">
        <v>831</v>
      </c>
      <c r="I186" s="123" t="s">
        <v>107</v>
      </c>
      <c r="J186" s="123" t="s">
        <v>108</v>
      </c>
    </row>
    <row r="187" spans="2:10" x14ac:dyDescent="0.25">
      <c r="B187" s="123" t="s">
        <v>832</v>
      </c>
      <c r="C187" s="123" t="s">
        <v>833</v>
      </c>
      <c r="D187" s="112">
        <v>44750</v>
      </c>
      <c r="E187" s="123" t="s">
        <v>835</v>
      </c>
      <c r="F187" s="115">
        <v>783.66</v>
      </c>
      <c r="G187" s="123" t="s">
        <v>834</v>
      </c>
      <c r="H187" s="123" t="s">
        <v>471</v>
      </c>
      <c r="I187" s="123" t="s">
        <v>107</v>
      </c>
      <c r="J187" s="123" t="s">
        <v>108</v>
      </c>
    </row>
    <row r="188" spans="2:10" x14ac:dyDescent="0.25">
      <c r="B188" s="123" t="s">
        <v>836</v>
      </c>
      <c r="C188" s="123" t="s">
        <v>837</v>
      </c>
      <c r="D188" s="112">
        <v>44772</v>
      </c>
      <c r="E188" s="123" t="s">
        <v>835</v>
      </c>
      <c r="F188" s="115">
        <v>987.91000000000008</v>
      </c>
      <c r="G188" s="123" t="s">
        <v>838</v>
      </c>
      <c r="H188" s="123" t="s">
        <v>837</v>
      </c>
      <c r="I188" s="123" t="s">
        <v>107</v>
      </c>
      <c r="J188" s="123" t="s">
        <v>108</v>
      </c>
    </row>
    <row r="189" spans="2:10" x14ac:dyDescent="0.25">
      <c r="B189" s="123" t="s">
        <v>839</v>
      </c>
      <c r="C189" s="123" t="s">
        <v>840</v>
      </c>
      <c r="D189" s="112">
        <v>44779</v>
      </c>
      <c r="E189" s="123" t="s">
        <v>835</v>
      </c>
      <c r="F189" s="115">
        <v>508.52</v>
      </c>
      <c r="G189" s="123" t="s">
        <v>841</v>
      </c>
      <c r="H189" s="123" t="s">
        <v>163</v>
      </c>
      <c r="I189" s="123" t="s">
        <v>161</v>
      </c>
      <c r="J189" s="123" t="s">
        <v>162</v>
      </c>
    </row>
    <row r="190" spans="2:10" x14ac:dyDescent="0.25">
      <c r="B190" s="123" t="s">
        <v>847</v>
      </c>
      <c r="C190" s="123" t="s">
        <v>848</v>
      </c>
      <c r="D190" s="112">
        <v>44785</v>
      </c>
      <c r="E190" s="123" t="s">
        <v>835</v>
      </c>
      <c r="F190" s="115">
        <v>427.83</v>
      </c>
      <c r="G190" s="123" t="s">
        <v>849</v>
      </c>
      <c r="H190" s="123" t="s">
        <v>279</v>
      </c>
      <c r="I190" s="123" t="s">
        <v>209</v>
      </c>
      <c r="J190" s="123" t="s">
        <v>162</v>
      </c>
    </row>
    <row r="191" spans="2:10" x14ac:dyDescent="0.25">
      <c r="B191" s="123" t="s">
        <v>850</v>
      </c>
      <c r="C191" s="123" t="s">
        <v>851</v>
      </c>
      <c r="D191" s="112">
        <v>44791</v>
      </c>
      <c r="E191" s="123" t="s">
        <v>835</v>
      </c>
      <c r="F191" s="115">
        <v>865.01</v>
      </c>
      <c r="G191" s="123" t="s">
        <v>852</v>
      </c>
      <c r="H191" s="123" t="s">
        <v>135</v>
      </c>
      <c r="I191" s="123" t="s">
        <v>133</v>
      </c>
      <c r="J191" s="123" t="s">
        <v>134</v>
      </c>
    </row>
    <row r="192" spans="2:10" x14ac:dyDescent="0.25">
      <c r="B192" s="123" t="s">
        <v>853</v>
      </c>
      <c r="C192" s="123" t="s">
        <v>854</v>
      </c>
      <c r="D192" s="112">
        <v>44793</v>
      </c>
      <c r="E192" s="123" t="s">
        <v>835</v>
      </c>
      <c r="F192" s="115">
        <v>812.94</v>
      </c>
      <c r="G192" s="123" t="s">
        <v>855</v>
      </c>
      <c r="H192" s="123" t="s">
        <v>285</v>
      </c>
      <c r="I192" s="123" t="s">
        <v>284</v>
      </c>
      <c r="J192" s="123" t="s">
        <v>108</v>
      </c>
    </row>
    <row r="193" spans="2:10" x14ac:dyDescent="0.25">
      <c r="B193" s="123" t="s">
        <v>856</v>
      </c>
      <c r="C193" s="123" t="s">
        <v>857</v>
      </c>
      <c r="D193" s="112">
        <v>44800</v>
      </c>
      <c r="E193" s="123" t="s">
        <v>835</v>
      </c>
      <c r="F193" s="115">
        <v>433.21000000000004</v>
      </c>
      <c r="G193" s="123" t="s">
        <v>858</v>
      </c>
      <c r="H193" s="123" t="s">
        <v>310</v>
      </c>
      <c r="I193" s="123" t="s">
        <v>107</v>
      </c>
      <c r="J193" s="123" t="s">
        <v>108</v>
      </c>
    </row>
    <row r="194" spans="2:10" x14ac:dyDescent="0.25">
      <c r="B194" s="123" t="s">
        <v>859</v>
      </c>
      <c r="C194" s="123" t="s">
        <v>860</v>
      </c>
      <c r="D194" s="112">
        <v>44800</v>
      </c>
      <c r="E194" s="123" t="s">
        <v>835</v>
      </c>
      <c r="F194" s="115">
        <v>680.49</v>
      </c>
      <c r="G194" s="123" t="s">
        <v>861</v>
      </c>
      <c r="H194" s="123" t="s">
        <v>285</v>
      </c>
      <c r="I194" s="123" t="s">
        <v>284</v>
      </c>
      <c r="J194" s="123" t="s">
        <v>108</v>
      </c>
    </row>
    <row r="195" spans="2:10" x14ac:dyDescent="0.25">
      <c r="B195" s="123" t="s">
        <v>862</v>
      </c>
      <c r="C195" s="123" t="s">
        <v>863</v>
      </c>
      <c r="D195" s="112">
        <v>44807</v>
      </c>
      <c r="E195" s="123" t="s">
        <v>835</v>
      </c>
      <c r="F195" s="115">
        <v>986.45999999999992</v>
      </c>
      <c r="G195" s="123" t="s">
        <v>864</v>
      </c>
      <c r="H195" s="123" t="s">
        <v>193</v>
      </c>
      <c r="I195" s="123" t="s">
        <v>192</v>
      </c>
      <c r="J195" s="123" t="s">
        <v>162</v>
      </c>
    </row>
    <row r="196" spans="2:10" x14ac:dyDescent="0.25">
      <c r="B196" s="123" t="s">
        <v>865</v>
      </c>
      <c r="C196" s="123" t="s">
        <v>866</v>
      </c>
      <c r="D196" s="112">
        <v>44813</v>
      </c>
      <c r="E196" s="123" t="s">
        <v>835</v>
      </c>
      <c r="F196" s="115">
        <v>678.12</v>
      </c>
      <c r="G196" s="123" t="s">
        <v>867</v>
      </c>
      <c r="H196" s="123" t="s">
        <v>866</v>
      </c>
      <c r="I196" s="123" t="s">
        <v>284</v>
      </c>
      <c r="J196" s="123" t="s">
        <v>108</v>
      </c>
    </row>
    <row r="197" spans="2:10" x14ac:dyDescent="0.25">
      <c r="B197" s="123" t="s">
        <v>868</v>
      </c>
      <c r="C197" s="123" t="s">
        <v>869</v>
      </c>
      <c r="D197" s="112">
        <v>44820</v>
      </c>
      <c r="E197" s="123" t="s">
        <v>835</v>
      </c>
      <c r="F197" s="115">
        <v>813.08999999999992</v>
      </c>
      <c r="G197" s="123" t="s">
        <v>870</v>
      </c>
      <c r="H197" s="123" t="s">
        <v>359</v>
      </c>
      <c r="I197" s="123" t="s">
        <v>358</v>
      </c>
      <c r="J197" s="123" t="s">
        <v>128</v>
      </c>
    </row>
    <row r="198" spans="2:10" x14ac:dyDescent="0.25">
      <c r="B198" s="123" t="s">
        <v>871</v>
      </c>
      <c r="C198" s="123" t="s">
        <v>872</v>
      </c>
      <c r="D198" s="112">
        <v>44831</v>
      </c>
      <c r="E198" s="123" t="s">
        <v>835</v>
      </c>
      <c r="F198" s="115">
        <v>1151.0999999999999</v>
      </c>
      <c r="G198" s="123" t="s">
        <v>873</v>
      </c>
      <c r="H198" s="123" t="s">
        <v>279</v>
      </c>
      <c r="I198" s="123" t="s">
        <v>209</v>
      </c>
      <c r="J198" s="123" t="s">
        <v>162</v>
      </c>
    </row>
    <row r="199" spans="2:10" x14ac:dyDescent="0.25">
      <c r="B199" s="123" t="s">
        <v>874</v>
      </c>
      <c r="C199" s="123" t="s">
        <v>875</v>
      </c>
      <c r="D199" s="112">
        <v>44834</v>
      </c>
      <c r="E199" s="123" t="s">
        <v>835</v>
      </c>
      <c r="F199" s="115">
        <v>842.00999999999988</v>
      </c>
      <c r="G199" s="123" t="s">
        <v>876</v>
      </c>
      <c r="H199" s="123" t="s">
        <v>875</v>
      </c>
      <c r="I199" s="123" t="s">
        <v>192</v>
      </c>
      <c r="J199" s="123" t="s">
        <v>162</v>
      </c>
    </row>
    <row r="200" spans="2:10" x14ac:dyDescent="0.25">
      <c r="B200" s="123" t="s">
        <v>877</v>
      </c>
      <c r="C200" s="123" t="s">
        <v>878</v>
      </c>
      <c r="D200" s="112">
        <v>44835</v>
      </c>
      <c r="E200" s="123" t="s">
        <v>879</v>
      </c>
      <c r="F200" s="115">
        <v>856.06</v>
      </c>
      <c r="G200" s="123" t="s">
        <v>880</v>
      </c>
      <c r="H200" s="123" t="s">
        <v>878</v>
      </c>
      <c r="I200" s="123" t="s">
        <v>107</v>
      </c>
      <c r="J200" s="123" t="s">
        <v>108</v>
      </c>
    </row>
    <row r="201" spans="2:10" x14ac:dyDescent="0.25">
      <c r="B201" s="123" t="s">
        <v>881</v>
      </c>
      <c r="C201" s="123" t="s">
        <v>882</v>
      </c>
      <c r="D201" s="112">
        <v>44838</v>
      </c>
      <c r="E201" s="123" t="s">
        <v>879</v>
      </c>
      <c r="F201" s="115">
        <v>1779.49</v>
      </c>
      <c r="G201" s="123" t="s">
        <v>883</v>
      </c>
      <c r="H201" s="123" t="s">
        <v>882</v>
      </c>
      <c r="I201" s="123" t="s">
        <v>884</v>
      </c>
      <c r="J201" s="123" t="s">
        <v>134</v>
      </c>
    </row>
    <row r="202" spans="2:10" x14ac:dyDescent="0.25">
      <c r="B202" s="123" t="s">
        <v>885</v>
      </c>
      <c r="C202" s="123" t="s">
        <v>886</v>
      </c>
      <c r="D202" s="112">
        <v>44842</v>
      </c>
      <c r="E202" s="123" t="s">
        <v>879</v>
      </c>
      <c r="F202" s="115">
        <v>873.06999999999994</v>
      </c>
      <c r="G202" s="123" t="s">
        <v>887</v>
      </c>
      <c r="H202" s="123" t="s">
        <v>886</v>
      </c>
      <c r="I202" s="123" t="s">
        <v>192</v>
      </c>
      <c r="J202" s="123" t="s">
        <v>162</v>
      </c>
    </row>
    <row r="203" spans="2:10" x14ac:dyDescent="0.25">
      <c r="B203" s="123" t="s">
        <v>888</v>
      </c>
      <c r="C203" s="123" t="s">
        <v>889</v>
      </c>
      <c r="D203" s="112">
        <v>44848</v>
      </c>
      <c r="E203" s="123" t="s">
        <v>879</v>
      </c>
      <c r="F203" s="115">
        <v>545.62</v>
      </c>
      <c r="G203" s="123" t="s">
        <v>890</v>
      </c>
      <c r="H203" s="123" t="s">
        <v>135</v>
      </c>
      <c r="I203" s="123" t="s">
        <v>133</v>
      </c>
      <c r="J203" s="123" t="s">
        <v>134</v>
      </c>
    </row>
    <row r="204" spans="2:10" x14ac:dyDescent="0.25">
      <c r="B204" s="123" t="s">
        <v>891</v>
      </c>
      <c r="C204" s="123" t="s">
        <v>892</v>
      </c>
      <c r="D204" s="112">
        <v>44851</v>
      </c>
      <c r="E204" s="123" t="s">
        <v>879</v>
      </c>
      <c r="F204" s="115">
        <v>521.81000000000006</v>
      </c>
      <c r="G204" s="123" t="s">
        <v>893</v>
      </c>
      <c r="H204" s="123" t="s">
        <v>212</v>
      </c>
      <c r="I204" s="123" t="s">
        <v>113</v>
      </c>
      <c r="J204" s="123" t="s">
        <v>108</v>
      </c>
    </row>
    <row r="205" spans="2:10" x14ac:dyDescent="0.25">
      <c r="B205" s="123" t="s">
        <v>894</v>
      </c>
      <c r="C205" s="123" t="s">
        <v>895</v>
      </c>
      <c r="D205" s="112">
        <v>44860</v>
      </c>
      <c r="E205" s="123" t="s">
        <v>879</v>
      </c>
      <c r="F205" s="115">
        <v>874.68</v>
      </c>
      <c r="G205" s="123" t="s">
        <v>896</v>
      </c>
      <c r="H205" s="123" t="s">
        <v>897</v>
      </c>
      <c r="I205" s="123" t="s">
        <v>107</v>
      </c>
      <c r="J205" s="123" t="s">
        <v>108</v>
      </c>
    </row>
    <row r="206" spans="2:10" x14ac:dyDescent="0.25">
      <c r="B206" s="123" t="s">
        <v>898</v>
      </c>
      <c r="C206" s="123" t="s">
        <v>899</v>
      </c>
      <c r="D206" s="112">
        <v>44865</v>
      </c>
      <c r="E206" s="123" t="s">
        <v>879</v>
      </c>
      <c r="F206" s="115">
        <v>285.26</v>
      </c>
      <c r="G206" s="123" t="s">
        <v>900</v>
      </c>
      <c r="H206" s="123" t="s">
        <v>359</v>
      </c>
      <c r="I206" s="123" t="s">
        <v>358</v>
      </c>
      <c r="J206" s="123" t="s">
        <v>128</v>
      </c>
    </row>
    <row r="207" spans="2:10" x14ac:dyDescent="0.25">
      <c r="B207" s="123" t="s">
        <v>907</v>
      </c>
      <c r="C207" s="123" t="s">
        <v>908</v>
      </c>
      <c r="D207" s="112">
        <v>44870</v>
      </c>
      <c r="E207" s="123" t="s">
        <v>879</v>
      </c>
      <c r="F207" s="115">
        <v>566.29999999999995</v>
      </c>
      <c r="G207" s="123" t="s">
        <v>909</v>
      </c>
      <c r="H207" s="123" t="s">
        <v>448</v>
      </c>
      <c r="I207" s="123" t="s">
        <v>107</v>
      </c>
      <c r="J207" s="123" t="s">
        <v>108</v>
      </c>
    </row>
    <row r="208" spans="2:10" x14ac:dyDescent="0.25">
      <c r="B208" s="123" t="s">
        <v>910</v>
      </c>
      <c r="C208" s="123" t="s">
        <v>911</v>
      </c>
      <c r="D208" s="112">
        <v>44876</v>
      </c>
      <c r="E208" s="123" t="s">
        <v>879</v>
      </c>
      <c r="F208" s="115">
        <v>477.02</v>
      </c>
      <c r="G208" s="123" t="s">
        <v>912</v>
      </c>
      <c r="H208" s="123" t="s">
        <v>913</v>
      </c>
      <c r="I208" s="123" t="s">
        <v>914</v>
      </c>
      <c r="J208" s="123" t="s">
        <v>644</v>
      </c>
    </row>
    <row r="209" spans="2:10" x14ac:dyDescent="0.25">
      <c r="B209" s="123" t="s">
        <v>915</v>
      </c>
      <c r="C209" s="123" t="s">
        <v>916</v>
      </c>
      <c r="D209" s="112">
        <v>44884</v>
      </c>
      <c r="E209" s="123" t="s">
        <v>879</v>
      </c>
      <c r="F209" s="115">
        <v>381.59</v>
      </c>
      <c r="G209" s="123" t="s">
        <v>917</v>
      </c>
      <c r="H209" s="123" t="s">
        <v>223</v>
      </c>
      <c r="I209" s="123" t="s">
        <v>107</v>
      </c>
      <c r="J209" s="123" t="s">
        <v>108</v>
      </c>
    </row>
    <row r="210" spans="2:10" x14ac:dyDescent="0.25">
      <c r="B210" s="123" t="s">
        <v>918</v>
      </c>
      <c r="C210" s="123" t="s">
        <v>919</v>
      </c>
      <c r="D210" s="112">
        <v>44891</v>
      </c>
      <c r="E210" s="123" t="s">
        <v>879</v>
      </c>
      <c r="F210" s="115">
        <v>827.09</v>
      </c>
      <c r="G210" s="123" t="s">
        <v>920</v>
      </c>
      <c r="H210" s="123" t="s">
        <v>342</v>
      </c>
      <c r="I210" s="123" t="s">
        <v>161</v>
      </c>
      <c r="J210" s="123" t="s">
        <v>162</v>
      </c>
    </row>
    <row r="211" spans="2:10" x14ac:dyDescent="0.25">
      <c r="B211" s="123" t="s">
        <v>921</v>
      </c>
      <c r="C211" s="123" t="s">
        <v>922</v>
      </c>
      <c r="D211" s="112">
        <v>44898</v>
      </c>
      <c r="E211" s="123" t="s">
        <v>879</v>
      </c>
      <c r="F211" s="115">
        <v>464.87</v>
      </c>
      <c r="G211" s="123" t="s">
        <v>923</v>
      </c>
      <c r="H211" s="123" t="s">
        <v>922</v>
      </c>
      <c r="I211" s="123" t="s">
        <v>107</v>
      </c>
      <c r="J211" s="123" t="s">
        <v>108</v>
      </c>
    </row>
    <row r="212" spans="2:10" x14ac:dyDescent="0.25">
      <c r="B212" s="123" t="s">
        <v>924</v>
      </c>
      <c r="C212" s="123" t="s">
        <v>925</v>
      </c>
      <c r="D212" s="112">
        <v>44903</v>
      </c>
      <c r="E212" s="123" t="s">
        <v>879</v>
      </c>
      <c r="F212" s="115">
        <v>725.08</v>
      </c>
      <c r="G212" s="123" t="s">
        <v>926</v>
      </c>
      <c r="H212" s="123" t="s">
        <v>925</v>
      </c>
      <c r="I212" s="123" t="s">
        <v>113</v>
      </c>
      <c r="J212" s="123" t="s">
        <v>108</v>
      </c>
    </row>
    <row r="213" spans="2:10" x14ac:dyDescent="0.25">
      <c r="B213" s="123" t="s">
        <v>927</v>
      </c>
      <c r="C213" s="123" t="s">
        <v>928</v>
      </c>
      <c r="D213" s="112">
        <v>44905</v>
      </c>
      <c r="E213" s="123" t="s">
        <v>879</v>
      </c>
      <c r="F213" s="115">
        <v>391</v>
      </c>
      <c r="G213" s="123" t="s">
        <v>929</v>
      </c>
      <c r="H213" s="123" t="s">
        <v>135</v>
      </c>
      <c r="I213" s="123" t="s">
        <v>133</v>
      </c>
      <c r="J213" s="123" t="s">
        <v>134</v>
      </c>
    </row>
    <row r="214" spans="2:10" x14ac:dyDescent="0.25">
      <c r="B214" s="123" t="s">
        <v>930</v>
      </c>
      <c r="C214" s="123" t="s">
        <v>931</v>
      </c>
      <c r="D214" s="112">
        <v>44916</v>
      </c>
      <c r="E214" s="123" t="s">
        <v>879</v>
      </c>
      <c r="F214" s="115">
        <v>695.83</v>
      </c>
      <c r="G214" s="123" t="s">
        <v>932</v>
      </c>
      <c r="H214" s="123" t="s">
        <v>285</v>
      </c>
      <c r="I214" s="123" t="s">
        <v>284</v>
      </c>
      <c r="J214" s="123" t="s">
        <v>108</v>
      </c>
    </row>
    <row r="215" spans="2:10" x14ac:dyDescent="0.25">
      <c r="B215" s="123" t="s">
        <v>933</v>
      </c>
      <c r="C215" s="123" t="s">
        <v>934</v>
      </c>
      <c r="D215" s="112">
        <v>44917</v>
      </c>
      <c r="E215" s="123" t="s">
        <v>879</v>
      </c>
      <c r="F215" s="115">
        <v>1401.6499999999999</v>
      </c>
      <c r="G215" s="123" t="s">
        <v>935</v>
      </c>
      <c r="H215" s="123" t="s">
        <v>934</v>
      </c>
      <c r="I215" s="123" t="s">
        <v>936</v>
      </c>
      <c r="J215" s="123" t="s">
        <v>644</v>
      </c>
    </row>
    <row r="216" spans="2:10" x14ac:dyDescent="0.25">
      <c r="B216" s="123" t="s">
        <v>937</v>
      </c>
      <c r="C216" s="123" t="s">
        <v>938</v>
      </c>
      <c r="D216" s="112">
        <v>44918</v>
      </c>
      <c r="E216" s="123" t="s">
        <v>879</v>
      </c>
      <c r="F216" s="115">
        <v>794.06000000000006</v>
      </c>
      <c r="G216" s="123" t="s">
        <v>939</v>
      </c>
      <c r="H216" s="123" t="s">
        <v>202</v>
      </c>
      <c r="I216" s="123" t="s">
        <v>192</v>
      </c>
      <c r="J216" s="123" t="s">
        <v>162</v>
      </c>
    </row>
    <row r="217" spans="2:10" x14ac:dyDescent="0.25">
      <c r="B217" s="123" t="s">
        <v>940</v>
      </c>
      <c r="C217" s="123" t="s">
        <v>941</v>
      </c>
      <c r="D217" s="112">
        <v>44925</v>
      </c>
      <c r="E217" s="123" t="s">
        <v>879</v>
      </c>
      <c r="F217" s="115">
        <v>549.84</v>
      </c>
      <c r="G217" s="123" t="s">
        <v>942</v>
      </c>
      <c r="H217" s="123" t="s">
        <v>943</v>
      </c>
      <c r="I217" s="123" t="s">
        <v>107</v>
      </c>
      <c r="J217" s="123" t="s">
        <v>108</v>
      </c>
    </row>
    <row r="218" spans="2:10" x14ac:dyDescent="0.25">
      <c r="B218" s="123" t="s">
        <v>944</v>
      </c>
      <c r="C218" s="123" t="s">
        <v>945</v>
      </c>
      <c r="D218" s="112">
        <v>44937</v>
      </c>
      <c r="E218" s="123" t="s">
        <v>906</v>
      </c>
      <c r="F218" s="115">
        <v>620.01</v>
      </c>
      <c r="G218" s="123" t="s">
        <v>946</v>
      </c>
      <c r="H218" s="123" t="s">
        <v>945</v>
      </c>
      <c r="I218" s="123" t="s">
        <v>192</v>
      </c>
      <c r="J218" s="123" t="s">
        <v>162</v>
      </c>
    </row>
    <row r="219" spans="2:10" x14ac:dyDescent="0.25">
      <c r="B219" s="123" t="s">
        <v>947</v>
      </c>
      <c r="C219" s="123" t="s">
        <v>948</v>
      </c>
      <c r="D219" s="112">
        <v>44971</v>
      </c>
      <c r="E219" s="123" t="s">
        <v>906</v>
      </c>
      <c r="F219" s="115">
        <v>675.02</v>
      </c>
      <c r="G219" s="123" t="s">
        <v>949</v>
      </c>
      <c r="H219" s="123" t="s">
        <v>948</v>
      </c>
      <c r="I219" s="123" t="s">
        <v>127</v>
      </c>
      <c r="J219" s="123" t="s">
        <v>128</v>
      </c>
    </row>
    <row r="220" spans="2:10" x14ac:dyDescent="0.25">
      <c r="B220" s="123" t="s">
        <v>950</v>
      </c>
      <c r="C220" s="123" t="s">
        <v>951</v>
      </c>
      <c r="D220" s="112">
        <v>45016</v>
      </c>
      <c r="E220" s="123" t="s">
        <v>906</v>
      </c>
      <c r="F220" s="115">
        <v>818.41</v>
      </c>
      <c r="G220" s="123" t="s">
        <v>952</v>
      </c>
      <c r="H220" s="123" t="s">
        <v>743</v>
      </c>
      <c r="I220" s="123" t="s">
        <v>744</v>
      </c>
      <c r="J220" s="123" t="s">
        <v>134</v>
      </c>
    </row>
    <row r="221" spans="2:10" x14ac:dyDescent="0.25">
      <c r="B221" s="47" t="s">
        <v>953</v>
      </c>
      <c r="C221" s="47" t="s">
        <v>954</v>
      </c>
      <c r="D221" s="112">
        <v>45034</v>
      </c>
      <c r="E221" s="123" t="s">
        <v>955</v>
      </c>
      <c r="F221" s="115">
        <v>673.16</v>
      </c>
      <c r="G221" s="47" t="s">
        <v>956</v>
      </c>
      <c r="H221" s="123" t="s">
        <v>954</v>
      </c>
      <c r="I221" s="123" t="s">
        <v>209</v>
      </c>
      <c r="J221" s="123" t="s">
        <v>162</v>
      </c>
    </row>
    <row r="222" spans="2:10" x14ac:dyDescent="0.25">
      <c r="B222" s="47" t="s">
        <v>957</v>
      </c>
      <c r="C222" s="47" t="s">
        <v>958</v>
      </c>
      <c r="D222" s="112">
        <v>45045</v>
      </c>
      <c r="E222" s="123" t="s">
        <v>955</v>
      </c>
      <c r="F222" s="150">
        <v>496.33</v>
      </c>
      <c r="G222" s="123" t="s">
        <v>959</v>
      </c>
      <c r="H222" s="123" t="s">
        <v>958</v>
      </c>
      <c r="I222" s="123" t="s">
        <v>209</v>
      </c>
      <c r="J222" s="123" t="s">
        <v>162</v>
      </c>
    </row>
    <row r="223" spans="2:10" x14ac:dyDescent="0.25">
      <c r="B223" s="47" t="s">
        <v>960</v>
      </c>
      <c r="C223" s="47" t="s">
        <v>961</v>
      </c>
      <c r="D223" s="112">
        <v>45055</v>
      </c>
      <c r="E223" s="123" t="s">
        <v>955</v>
      </c>
      <c r="F223" s="150">
        <v>478.67</v>
      </c>
      <c r="G223" s="123" t="s">
        <v>962</v>
      </c>
      <c r="H223" s="123" t="s">
        <v>109</v>
      </c>
      <c r="I223" s="123" t="s">
        <v>107</v>
      </c>
      <c r="J223" s="123" t="s">
        <v>108</v>
      </c>
    </row>
    <row r="224" spans="2:10" x14ac:dyDescent="0.25">
      <c r="B224" s="47" t="s">
        <v>963</v>
      </c>
      <c r="C224" s="47" t="s">
        <v>964</v>
      </c>
      <c r="D224" s="112">
        <v>45072</v>
      </c>
      <c r="E224" s="123" t="s">
        <v>955</v>
      </c>
      <c r="F224" s="150">
        <v>530.64</v>
      </c>
      <c r="G224" s="123" t="s">
        <v>965</v>
      </c>
      <c r="H224" s="123" t="s">
        <v>109</v>
      </c>
      <c r="I224" s="123" t="s">
        <v>107</v>
      </c>
      <c r="J224" s="123" t="s">
        <v>108</v>
      </c>
    </row>
    <row r="225" spans="2:10" x14ac:dyDescent="0.25">
      <c r="B225" s="47" t="s">
        <v>966</v>
      </c>
      <c r="C225" s="47" t="s">
        <v>967</v>
      </c>
      <c r="D225" s="112">
        <v>45084</v>
      </c>
      <c r="E225" s="123" t="s">
        <v>955</v>
      </c>
      <c r="F225" s="150">
        <v>450.64</v>
      </c>
      <c r="G225" s="123" t="s">
        <v>968</v>
      </c>
      <c r="H225" s="123" t="s">
        <v>967</v>
      </c>
      <c r="I225" s="123" t="s">
        <v>284</v>
      </c>
      <c r="J225" s="123" t="s">
        <v>108</v>
      </c>
    </row>
    <row r="226" spans="2:10" x14ac:dyDescent="0.25">
      <c r="B226" s="47" t="s">
        <v>969</v>
      </c>
      <c r="C226" s="47" t="s">
        <v>970</v>
      </c>
      <c r="D226" s="112">
        <v>45092</v>
      </c>
      <c r="E226" s="123" t="s">
        <v>955</v>
      </c>
      <c r="F226" s="150">
        <v>392.85</v>
      </c>
      <c r="G226" s="123" t="s">
        <v>971</v>
      </c>
      <c r="H226" s="123" t="s">
        <v>250</v>
      </c>
      <c r="I226" s="123" t="s">
        <v>249</v>
      </c>
      <c r="J226" s="123" t="s">
        <v>128</v>
      </c>
    </row>
    <row r="227" spans="2:10" x14ac:dyDescent="0.25">
      <c r="B227" s="47" t="s">
        <v>972</v>
      </c>
      <c r="C227" s="47" t="s">
        <v>973</v>
      </c>
      <c r="D227" s="112">
        <v>45094</v>
      </c>
      <c r="E227" s="123" t="s">
        <v>955</v>
      </c>
      <c r="F227" s="150">
        <v>347.47</v>
      </c>
      <c r="G227" s="123" t="s">
        <v>974</v>
      </c>
      <c r="H227" s="123" t="s">
        <v>154</v>
      </c>
      <c r="I227" s="123" t="s">
        <v>113</v>
      </c>
      <c r="J227" s="123" t="s">
        <v>108</v>
      </c>
    </row>
    <row r="228" spans="2:10" x14ac:dyDescent="0.25">
      <c r="B228" s="47" t="s">
        <v>975</v>
      </c>
      <c r="C228" s="47" t="s">
        <v>979</v>
      </c>
      <c r="D228" s="112">
        <v>45100</v>
      </c>
      <c r="E228" s="123" t="s">
        <v>955</v>
      </c>
      <c r="F228" s="150">
        <v>468.69</v>
      </c>
      <c r="G228" s="123" t="s">
        <v>986</v>
      </c>
      <c r="H228" s="123" t="s">
        <v>359</v>
      </c>
      <c r="I228" s="123" t="s">
        <v>358</v>
      </c>
      <c r="J228" s="123" t="s">
        <v>128</v>
      </c>
    </row>
    <row r="229" spans="2:10" x14ac:dyDescent="0.25">
      <c r="B229" s="47" t="s">
        <v>976</v>
      </c>
      <c r="C229" s="47" t="s">
        <v>980</v>
      </c>
      <c r="D229" s="112">
        <v>45100</v>
      </c>
      <c r="E229" s="123" t="s">
        <v>955</v>
      </c>
      <c r="F229" s="150">
        <v>549.59</v>
      </c>
      <c r="G229" s="123" t="s">
        <v>983</v>
      </c>
      <c r="H229" s="123" t="s">
        <v>980</v>
      </c>
      <c r="I229" s="123" t="s">
        <v>197</v>
      </c>
      <c r="J229" s="123" t="s">
        <v>134</v>
      </c>
    </row>
    <row r="230" spans="2:10" x14ac:dyDescent="0.25">
      <c r="B230" s="47" t="s">
        <v>977</v>
      </c>
      <c r="C230" s="47" t="s">
        <v>981</v>
      </c>
      <c r="D230" s="112">
        <v>45101</v>
      </c>
      <c r="E230" s="123" t="s">
        <v>955</v>
      </c>
      <c r="F230" s="150">
        <v>414.97</v>
      </c>
      <c r="G230" s="123" t="s">
        <v>984</v>
      </c>
      <c r="H230" s="123" t="s">
        <v>981</v>
      </c>
      <c r="I230" s="123" t="s">
        <v>107</v>
      </c>
      <c r="J230" s="123" t="s">
        <v>108</v>
      </c>
    </row>
    <row r="231" spans="2:10" x14ac:dyDescent="0.25">
      <c r="B231" s="47" t="s">
        <v>978</v>
      </c>
      <c r="C231" s="47" t="s">
        <v>982</v>
      </c>
      <c r="D231" s="112">
        <v>45107</v>
      </c>
      <c r="E231" s="123" t="s">
        <v>955</v>
      </c>
      <c r="F231" s="150">
        <v>427.51</v>
      </c>
      <c r="G231" s="123" t="s">
        <v>985</v>
      </c>
      <c r="H231" s="123" t="s">
        <v>982</v>
      </c>
      <c r="I231" s="123" t="s">
        <v>192</v>
      </c>
      <c r="J231" s="123" t="s">
        <v>162</v>
      </c>
    </row>
    <row r="232" spans="2:10" x14ac:dyDescent="0.25">
      <c r="B232" s="47" t="s">
        <v>987</v>
      </c>
      <c r="C232" s="47" t="s">
        <v>988</v>
      </c>
      <c r="D232" s="112">
        <v>45113</v>
      </c>
      <c r="E232" s="123" t="s">
        <v>989</v>
      </c>
      <c r="F232" s="150">
        <v>500.12</v>
      </c>
      <c r="G232" s="123" t="s">
        <v>990</v>
      </c>
      <c r="H232" s="123" t="s">
        <v>109</v>
      </c>
      <c r="I232" s="123" t="s">
        <v>107</v>
      </c>
      <c r="J232" s="123" t="s">
        <v>108</v>
      </c>
    </row>
    <row r="233" spans="2:10" x14ac:dyDescent="0.25">
      <c r="B233" s="47" t="s">
        <v>991</v>
      </c>
      <c r="C233" s="47" t="s">
        <v>992</v>
      </c>
      <c r="D233" s="112">
        <v>45122</v>
      </c>
      <c r="E233" s="123" t="s">
        <v>989</v>
      </c>
      <c r="F233" s="150">
        <v>396.7</v>
      </c>
      <c r="G233" s="123" t="s">
        <v>993</v>
      </c>
      <c r="H233" s="123" t="s">
        <v>994</v>
      </c>
      <c r="I233" s="123" t="s">
        <v>107</v>
      </c>
      <c r="J233" s="123" t="s">
        <v>108</v>
      </c>
    </row>
    <row r="234" spans="2:10" x14ac:dyDescent="0.25">
      <c r="B234" s="47" t="s">
        <v>995</v>
      </c>
      <c r="C234" s="47" t="s">
        <v>996</v>
      </c>
      <c r="D234" s="112">
        <v>45157</v>
      </c>
      <c r="E234" s="123" t="s">
        <v>989</v>
      </c>
      <c r="F234" s="150">
        <v>509.81</v>
      </c>
      <c r="G234" s="123" t="s">
        <v>997</v>
      </c>
      <c r="H234" s="123" t="s">
        <v>300</v>
      </c>
      <c r="I234" s="123" t="s">
        <v>302</v>
      </c>
      <c r="J234" s="123" t="s">
        <v>128</v>
      </c>
    </row>
    <row r="235" spans="2:10" x14ac:dyDescent="0.25">
      <c r="B235" s="47" t="s">
        <v>998</v>
      </c>
      <c r="C235" s="47" t="s">
        <v>999</v>
      </c>
      <c r="D235" s="112">
        <v>45185</v>
      </c>
      <c r="E235" s="123" t="s">
        <v>989</v>
      </c>
      <c r="F235" s="150">
        <v>429.17</v>
      </c>
      <c r="G235" s="123" t="s">
        <v>1000</v>
      </c>
      <c r="H235" s="123" t="s">
        <v>999</v>
      </c>
      <c r="I235" s="123" t="s">
        <v>113</v>
      </c>
      <c r="J235" s="123" t="s">
        <v>108</v>
      </c>
    </row>
    <row r="236" spans="2:10" x14ac:dyDescent="0.25">
      <c r="B236" s="47" t="s">
        <v>1001</v>
      </c>
      <c r="C236" s="47" t="s">
        <v>1002</v>
      </c>
      <c r="D236" s="112">
        <v>45192</v>
      </c>
      <c r="E236" s="123" t="s">
        <v>989</v>
      </c>
      <c r="F236" s="150">
        <v>478.99</v>
      </c>
      <c r="G236" s="123" t="s">
        <v>1003</v>
      </c>
      <c r="H236" s="123" t="s">
        <v>154</v>
      </c>
      <c r="I236" s="123" t="s">
        <v>113</v>
      </c>
      <c r="J236" s="123" t="s">
        <v>108</v>
      </c>
    </row>
    <row r="237" spans="2:10" x14ac:dyDescent="0.25">
      <c r="B237" s="47" t="s">
        <v>1004</v>
      </c>
      <c r="C237" s="47" t="s">
        <v>1005</v>
      </c>
      <c r="D237" s="112">
        <v>45192</v>
      </c>
      <c r="E237" s="123" t="s">
        <v>989</v>
      </c>
      <c r="F237" s="150">
        <v>487.69</v>
      </c>
      <c r="G237" s="123" t="s">
        <v>1006</v>
      </c>
      <c r="H237" s="123" t="s">
        <v>163</v>
      </c>
      <c r="I237" s="123" t="s">
        <v>161</v>
      </c>
      <c r="J237" s="123" t="s">
        <v>162</v>
      </c>
    </row>
    <row r="238" spans="2:10" x14ac:dyDescent="0.25">
      <c r="B238" s="47" t="s">
        <v>1007</v>
      </c>
      <c r="C238" s="47" t="s">
        <v>1008</v>
      </c>
      <c r="D238" s="112">
        <v>45230</v>
      </c>
      <c r="E238" s="123" t="s">
        <v>1013</v>
      </c>
      <c r="F238" s="150">
        <v>343.95</v>
      </c>
      <c r="G238" s="123" t="s">
        <v>1011</v>
      </c>
      <c r="H238" s="123" t="s">
        <v>109</v>
      </c>
      <c r="I238" s="123" t="s">
        <v>107</v>
      </c>
      <c r="J238" s="123" t="s">
        <v>108</v>
      </c>
    </row>
    <row r="239" spans="2:10" x14ac:dyDescent="0.25">
      <c r="B239" s="47" t="s">
        <v>1009</v>
      </c>
      <c r="C239" s="47" t="s">
        <v>1010</v>
      </c>
      <c r="D239" s="112">
        <v>45234</v>
      </c>
      <c r="E239" s="123" t="s">
        <v>1013</v>
      </c>
      <c r="F239" s="150">
        <v>505.79</v>
      </c>
      <c r="G239" s="123" t="s">
        <v>1012</v>
      </c>
      <c r="H239" s="123" t="s">
        <v>1010</v>
      </c>
      <c r="I239" s="123" t="s">
        <v>107</v>
      </c>
      <c r="J239" s="123" t="s">
        <v>108</v>
      </c>
    </row>
    <row r="240" spans="2:10" x14ac:dyDescent="0.25">
      <c r="B240" s="47" t="s">
        <v>1016</v>
      </c>
      <c r="C240" s="47" t="s">
        <v>1020</v>
      </c>
      <c r="D240" s="112">
        <v>45241</v>
      </c>
      <c r="E240" s="123" t="s">
        <v>1013</v>
      </c>
      <c r="F240" s="150">
        <v>385.64</v>
      </c>
      <c r="G240" s="123" t="s">
        <v>1024</v>
      </c>
      <c r="H240" s="123" t="s">
        <v>109</v>
      </c>
      <c r="I240" s="123" t="s">
        <v>107</v>
      </c>
      <c r="J240" s="123" t="s">
        <v>108</v>
      </c>
    </row>
    <row r="241" spans="2:10" x14ac:dyDescent="0.25">
      <c r="B241" s="47" t="s">
        <v>1017</v>
      </c>
      <c r="C241" s="47" t="s">
        <v>1021</v>
      </c>
      <c r="D241" s="112">
        <v>45254</v>
      </c>
      <c r="E241" s="123" t="s">
        <v>1013</v>
      </c>
      <c r="F241" s="150">
        <v>533.55999999999995</v>
      </c>
      <c r="G241" s="123" t="s">
        <v>1025</v>
      </c>
      <c r="H241" s="123" t="s">
        <v>359</v>
      </c>
      <c r="I241" s="123" t="s">
        <v>358</v>
      </c>
      <c r="J241" s="123" t="s">
        <v>128</v>
      </c>
    </row>
    <row r="242" spans="2:10" x14ac:dyDescent="0.25">
      <c r="B242" s="47" t="s">
        <v>1018</v>
      </c>
      <c r="C242" s="47" t="s">
        <v>1022</v>
      </c>
      <c r="D242" s="112">
        <v>45255</v>
      </c>
      <c r="E242" s="123" t="s">
        <v>1013</v>
      </c>
      <c r="F242" s="150">
        <v>374.4</v>
      </c>
      <c r="G242" s="123" t="s">
        <v>1026</v>
      </c>
      <c r="H242" s="123" t="s">
        <v>1022</v>
      </c>
      <c r="I242" s="123" t="s">
        <v>192</v>
      </c>
      <c r="J242" s="123" t="s">
        <v>162</v>
      </c>
    </row>
    <row r="243" spans="2:10" x14ac:dyDescent="0.25">
      <c r="B243" s="47" t="s">
        <v>1019</v>
      </c>
      <c r="C243" s="47" t="s">
        <v>1023</v>
      </c>
      <c r="D243" s="112">
        <v>45259</v>
      </c>
      <c r="E243" s="123" t="s">
        <v>1013</v>
      </c>
      <c r="F243" s="150">
        <v>383.5</v>
      </c>
      <c r="G243" s="123" t="s">
        <v>1027</v>
      </c>
      <c r="H243" s="123" t="s">
        <v>310</v>
      </c>
      <c r="I243" s="123" t="s">
        <v>107</v>
      </c>
      <c r="J243" s="123" t="s">
        <v>108</v>
      </c>
    </row>
    <row r="244" spans="2:10" x14ac:dyDescent="0.25">
      <c r="B244" s="47" t="s">
        <v>1028</v>
      </c>
      <c r="C244" s="47" t="s">
        <v>1029</v>
      </c>
      <c r="D244" s="112">
        <v>45267</v>
      </c>
      <c r="E244" s="123" t="s">
        <v>1013</v>
      </c>
      <c r="F244" s="150">
        <v>730.66</v>
      </c>
      <c r="G244" s="123" t="s">
        <v>1030</v>
      </c>
      <c r="H244" s="123" t="s">
        <v>154</v>
      </c>
      <c r="I244" s="123" t="s">
        <v>113</v>
      </c>
      <c r="J244" s="123" t="s">
        <v>108</v>
      </c>
    </row>
    <row r="245" spans="2:10" x14ac:dyDescent="0.25">
      <c r="B245" s="47" t="s">
        <v>1031</v>
      </c>
      <c r="C245" s="47" t="s">
        <v>1032</v>
      </c>
      <c r="D245" s="112">
        <v>45275</v>
      </c>
      <c r="E245" s="123" t="s">
        <v>1013</v>
      </c>
      <c r="F245" s="150">
        <v>471.73</v>
      </c>
      <c r="G245" s="123" t="s">
        <v>1035</v>
      </c>
      <c r="H245" s="123" t="s">
        <v>1032</v>
      </c>
      <c r="I245" s="123" t="s">
        <v>113</v>
      </c>
      <c r="J245" s="123" t="s">
        <v>108</v>
      </c>
    </row>
    <row r="246" spans="2:10" x14ac:dyDescent="0.25">
      <c r="B246" s="47" t="s">
        <v>1033</v>
      </c>
      <c r="C246" s="47" t="s">
        <v>1034</v>
      </c>
      <c r="D246" s="112">
        <v>45283</v>
      </c>
      <c r="E246" s="123" t="s">
        <v>1013</v>
      </c>
      <c r="F246" s="150">
        <v>452.77</v>
      </c>
      <c r="G246" s="123" t="s">
        <v>1036</v>
      </c>
      <c r="H246" s="123" t="s">
        <v>154</v>
      </c>
      <c r="I246" s="123" t="s">
        <v>113</v>
      </c>
      <c r="J246" s="123" t="s">
        <v>108</v>
      </c>
    </row>
    <row r="247" spans="2:10" x14ac:dyDescent="0.25">
      <c r="B247" s="47" t="s">
        <v>1037</v>
      </c>
      <c r="C247" s="47" t="s">
        <v>1038</v>
      </c>
      <c r="D247" s="112">
        <v>45290</v>
      </c>
      <c r="E247" s="123" t="s">
        <v>1013</v>
      </c>
      <c r="F247" s="150">
        <v>653.77</v>
      </c>
      <c r="G247" s="123" t="s">
        <v>1039</v>
      </c>
      <c r="H247" s="123" t="s">
        <v>109</v>
      </c>
      <c r="I247" s="123" t="s">
        <v>107</v>
      </c>
      <c r="J247" s="123" t="s">
        <v>108</v>
      </c>
    </row>
    <row r="248" spans="2:10" x14ac:dyDescent="0.25">
      <c r="B248" s="47" t="s">
        <v>1040</v>
      </c>
      <c r="C248" s="47" t="s">
        <v>1041</v>
      </c>
      <c r="D248" s="112">
        <v>45300</v>
      </c>
      <c r="E248" s="123" t="s">
        <v>1042</v>
      </c>
      <c r="F248" s="150">
        <v>425.32</v>
      </c>
      <c r="G248" s="123" t="s">
        <v>1043</v>
      </c>
      <c r="H248" s="123" t="s">
        <v>1041</v>
      </c>
      <c r="I248" s="123" t="s">
        <v>209</v>
      </c>
      <c r="J248" s="123" t="s">
        <v>162</v>
      </c>
    </row>
    <row r="249" spans="2:10" x14ac:dyDescent="0.25">
      <c r="B249" s="47" t="s">
        <v>1044</v>
      </c>
      <c r="C249" s="47" t="s">
        <v>1045</v>
      </c>
      <c r="D249" s="112">
        <v>45332</v>
      </c>
      <c r="E249" s="123" t="s">
        <v>1042</v>
      </c>
      <c r="F249" s="150">
        <v>375.3</v>
      </c>
      <c r="G249" s="123" t="s">
        <v>1046</v>
      </c>
      <c r="H249" s="123" t="s">
        <v>1045</v>
      </c>
      <c r="I249" s="123" t="s">
        <v>107</v>
      </c>
      <c r="J249" s="123" t="s">
        <v>108</v>
      </c>
    </row>
    <row r="250" spans="2:10" x14ac:dyDescent="0.25">
      <c r="B250" s="47" t="s">
        <v>1048</v>
      </c>
      <c r="C250" s="47" t="s">
        <v>1049</v>
      </c>
      <c r="D250" s="112" t="s">
        <v>1050</v>
      </c>
      <c r="E250" s="123" t="s">
        <v>1042</v>
      </c>
      <c r="F250" s="150">
        <v>285.08</v>
      </c>
      <c r="G250" s="123" t="s">
        <v>1051</v>
      </c>
      <c r="H250" s="47" t="s">
        <v>1049</v>
      </c>
      <c r="I250" s="123" t="s">
        <v>107</v>
      </c>
      <c r="J250" s="123" t="s">
        <v>108</v>
      </c>
    </row>
    <row r="251" spans="2:10" x14ac:dyDescent="0.25">
      <c r="B251" s="47" t="s">
        <v>1052</v>
      </c>
      <c r="C251" s="47" t="s">
        <v>1053</v>
      </c>
      <c r="D251" s="123" t="s">
        <v>1054</v>
      </c>
      <c r="E251" s="123" t="s">
        <v>1055</v>
      </c>
      <c r="F251" s="150">
        <v>300.68</v>
      </c>
      <c r="G251" s="123" t="s">
        <v>1056</v>
      </c>
      <c r="H251" s="123" t="s">
        <v>1057</v>
      </c>
      <c r="I251" s="123" t="s">
        <v>107</v>
      </c>
      <c r="J251" s="123" t="s">
        <v>108</v>
      </c>
    </row>
    <row r="252" spans="2:10" x14ac:dyDescent="0.25">
      <c r="B252" s="47" t="s">
        <v>1063</v>
      </c>
      <c r="C252" s="47" t="s">
        <v>1064</v>
      </c>
      <c r="D252" s="123" t="s">
        <v>1067</v>
      </c>
      <c r="E252" s="123" t="s">
        <v>1055</v>
      </c>
      <c r="F252" s="150">
        <v>596</v>
      </c>
      <c r="G252" s="123" t="s">
        <v>1069</v>
      </c>
      <c r="H252" s="123" t="s">
        <v>1064</v>
      </c>
      <c r="I252" s="123" t="s">
        <v>1072</v>
      </c>
      <c r="J252" s="123" t="s">
        <v>134</v>
      </c>
    </row>
    <row r="253" spans="2:10" x14ac:dyDescent="0.25">
      <c r="B253" s="47" t="s">
        <v>1065</v>
      </c>
      <c r="C253" s="47" t="s">
        <v>1066</v>
      </c>
      <c r="D253" s="123" t="s">
        <v>1068</v>
      </c>
      <c r="E253" s="123" t="s">
        <v>1055</v>
      </c>
      <c r="F253" s="150">
        <v>390</v>
      </c>
      <c r="G253" s="123" t="s">
        <v>1071</v>
      </c>
      <c r="H253" s="123" t="s">
        <v>1070</v>
      </c>
      <c r="I253" s="123" t="s">
        <v>149</v>
      </c>
      <c r="J253" s="123" t="s">
        <v>134</v>
      </c>
    </row>
    <row r="254" spans="2:10" x14ac:dyDescent="0.25">
      <c r="B254" s="47" t="s">
        <v>1073</v>
      </c>
      <c r="C254" s="47" t="s">
        <v>1074</v>
      </c>
      <c r="D254" s="123" t="s">
        <v>1075</v>
      </c>
      <c r="E254" s="123" t="s">
        <v>1081</v>
      </c>
      <c r="F254" s="150">
        <v>1252</v>
      </c>
      <c r="G254" s="123" t="s">
        <v>1076</v>
      </c>
      <c r="H254" s="123" t="s">
        <v>430</v>
      </c>
      <c r="I254" s="123" t="s">
        <v>107</v>
      </c>
      <c r="J254" s="123" t="s">
        <v>108</v>
      </c>
    </row>
    <row r="255" spans="2:10" x14ac:dyDescent="0.25">
      <c r="B255" s="47" t="s">
        <v>1077</v>
      </c>
      <c r="C255" s="47" t="s">
        <v>1078</v>
      </c>
      <c r="D255" s="123" t="s">
        <v>1079</v>
      </c>
      <c r="E255" s="123" t="s">
        <v>1081</v>
      </c>
      <c r="F255" s="150">
        <v>486</v>
      </c>
      <c r="G255" s="123" t="s">
        <v>1080</v>
      </c>
      <c r="H255" s="123" t="s">
        <v>274</v>
      </c>
      <c r="I255" s="123" t="s">
        <v>107</v>
      </c>
      <c r="J255" s="123" t="s">
        <v>108</v>
      </c>
    </row>
    <row r="256" spans="2:10" x14ac:dyDescent="0.25">
      <c r="B256" s="47" t="s">
        <v>1082</v>
      </c>
      <c r="C256" s="47" t="s">
        <v>1083</v>
      </c>
      <c r="D256" s="123" t="s">
        <v>1084</v>
      </c>
      <c r="E256" s="123" t="s">
        <v>1081</v>
      </c>
      <c r="F256" s="150">
        <v>480</v>
      </c>
      <c r="G256" s="123" t="s">
        <v>1085</v>
      </c>
      <c r="H256" s="123" t="s">
        <v>165</v>
      </c>
      <c r="I256" s="123" t="s">
        <v>167</v>
      </c>
      <c r="J256" s="123" t="s">
        <v>134</v>
      </c>
    </row>
    <row r="257" spans="2:10" x14ac:dyDescent="0.25">
      <c r="B257" s="47" t="s">
        <v>1236</v>
      </c>
      <c r="C257" s="47" t="s">
        <v>1237</v>
      </c>
      <c r="D257" s="123" t="s">
        <v>1238</v>
      </c>
      <c r="E257" s="123" t="s">
        <v>1081</v>
      </c>
      <c r="F257" s="150">
        <v>907</v>
      </c>
      <c r="G257" s="123" t="s">
        <v>1239</v>
      </c>
      <c r="H257" s="123" t="s">
        <v>285</v>
      </c>
      <c r="I257" s="123" t="s">
        <v>284</v>
      </c>
      <c r="J257" s="123" t="s">
        <v>108</v>
      </c>
    </row>
    <row r="258" spans="2:10" x14ac:dyDescent="0.25">
      <c r="B258" s="180" t="s">
        <v>1240</v>
      </c>
      <c r="C258" s="180" t="s">
        <v>1241</v>
      </c>
      <c r="D258" s="181" t="s">
        <v>1242</v>
      </c>
      <c r="E258" s="181" t="s">
        <v>1081</v>
      </c>
      <c r="F258" s="182">
        <v>392</v>
      </c>
      <c r="G258" s="181" t="s">
        <v>1243</v>
      </c>
      <c r="H258" s="181" t="s">
        <v>1244</v>
      </c>
      <c r="I258" s="181" t="s">
        <v>249</v>
      </c>
      <c r="J258" s="181" t="s">
        <v>128</v>
      </c>
    </row>
    <row r="259" spans="2:10" x14ac:dyDescent="0.25">
      <c r="B259" s="180" t="s">
        <v>1246</v>
      </c>
      <c r="C259" s="180" t="s">
        <v>1250</v>
      </c>
      <c r="D259" s="181" t="s">
        <v>1245</v>
      </c>
      <c r="E259" s="181" t="s">
        <v>1252</v>
      </c>
      <c r="F259" s="182">
        <v>393</v>
      </c>
      <c r="G259" s="181" t="s">
        <v>1251</v>
      </c>
      <c r="H259" s="181" t="s">
        <v>1244</v>
      </c>
      <c r="I259" s="181" t="s">
        <v>249</v>
      </c>
      <c r="J259" s="181" t="s">
        <v>128</v>
      </c>
    </row>
    <row r="260" spans="2:10" x14ac:dyDescent="0.25">
      <c r="B260" s="180" t="s">
        <v>1247</v>
      </c>
      <c r="C260" t="s">
        <v>1249</v>
      </c>
      <c r="D260" s="181" t="s">
        <v>1245</v>
      </c>
      <c r="E260" s="181" t="s">
        <v>1252</v>
      </c>
      <c r="F260" s="182">
        <v>312</v>
      </c>
      <c r="G260" s="181" t="s">
        <v>1248</v>
      </c>
      <c r="H260" s="181" t="s">
        <v>223</v>
      </c>
      <c r="I260" s="181" t="s">
        <v>107</v>
      </c>
      <c r="J260" s="181" t="s">
        <v>108</v>
      </c>
    </row>
    <row r="261" spans="2:10" x14ac:dyDescent="0.25">
      <c r="B261" s="180" t="s">
        <v>1253</v>
      </c>
      <c r="C261" s="180" t="s">
        <v>1256</v>
      </c>
      <c r="D261" s="181" t="s">
        <v>1259</v>
      </c>
      <c r="E261" s="181" t="s">
        <v>1252</v>
      </c>
      <c r="F261" s="182">
        <v>731</v>
      </c>
      <c r="G261" s="181" t="s">
        <v>1263</v>
      </c>
      <c r="H261" s="181" t="s">
        <v>430</v>
      </c>
      <c r="I261" s="181" t="s">
        <v>107</v>
      </c>
      <c r="J261" s="181" t="s">
        <v>108</v>
      </c>
    </row>
    <row r="262" spans="2:10" x14ac:dyDescent="0.25">
      <c r="B262" s="180" t="s">
        <v>1254</v>
      </c>
      <c r="C262" s="180" t="s">
        <v>1257</v>
      </c>
      <c r="D262" s="195" t="s">
        <v>1260</v>
      </c>
      <c r="E262" s="181" t="s">
        <v>1252</v>
      </c>
      <c r="F262" s="182">
        <v>330</v>
      </c>
      <c r="G262" s="181" t="s">
        <v>1264</v>
      </c>
      <c r="H262" s="181" t="s">
        <v>1257</v>
      </c>
      <c r="I262" s="181" t="s">
        <v>249</v>
      </c>
      <c r="J262" s="181" t="s">
        <v>128</v>
      </c>
    </row>
    <row r="263" spans="2:10" x14ac:dyDescent="0.25">
      <c r="B263" s="180" t="s">
        <v>1255</v>
      </c>
      <c r="C263" s="180" t="s">
        <v>1258</v>
      </c>
      <c r="D263" s="195" t="s">
        <v>1261</v>
      </c>
      <c r="E263" s="181" t="s">
        <v>1252</v>
      </c>
      <c r="F263" s="182">
        <v>554</v>
      </c>
      <c r="G263" s="181" t="s">
        <v>1262</v>
      </c>
      <c r="H263" s="181" t="s">
        <v>154</v>
      </c>
      <c r="I263" s="181" t="s">
        <v>113</v>
      </c>
      <c r="J263" s="181" t="s">
        <v>108</v>
      </c>
    </row>
    <row r="264" spans="2:10" x14ac:dyDescent="0.25">
      <c r="B264" s="180" t="s">
        <v>1265</v>
      </c>
      <c r="C264" s="180" t="s">
        <v>1266</v>
      </c>
      <c r="D264" s="195">
        <v>45675</v>
      </c>
      <c r="E264" s="181" t="s">
        <v>1267</v>
      </c>
      <c r="F264" s="182">
        <v>516</v>
      </c>
      <c r="G264" s="181" t="s">
        <v>1268</v>
      </c>
      <c r="H264" s="181" t="s">
        <v>1266</v>
      </c>
      <c r="I264" s="181" t="s">
        <v>209</v>
      </c>
      <c r="J264" s="181" t="s">
        <v>162</v>
      </c>
    </row>
    <row r="265" spans="2:10" x14ac:dyDescent="0.25">
      <c r="B265" s="180" t="s">
        <v>1301</v>
      </c>
      <c r="C265" s="180" t="s">
        <v>1302</v>
      </c>
      <c r="D265" s="196" t="s">
        <v>1303</v>
      </c>
      <c r="E265" s="181" t="s">
        <v>1299</v>
      </c>
      <c r="F265" s="182">
        <v>390</v>
      </c>
      <c r="G265" s="181" t="s">
        <v>1304</v>
      </c>
      <c r="H265" s="181" t="s">
        <v>359</v>
      </c>
      <c r="I265" s="181" t="s">
        <v>358</v>
      </c>
      <c r="J265" s="181" t="s">
        <v>128</v>
      </c>
    </row>
    <row r="266" spans="2:10" x14ac:dyDescent="0.25">
      <c r="B266" s="47" t="s">
        <v>1305</v>
      </c>
      <c r="C266" s="47" t="s">
        <v>1306</v>
      </c>
      <c r="D266" s="123" t="s">
        <v>1307</v>
      </c>
      <c r="E266" s="123" t="s">
        <v>1299</v>
      </c>
      <c r="F266" s="150">
        <v>493</v>
      </c>
      <c r="G266" s="123" t="s">
        <v>1308</v>
      </c>
      <c r="H266" s="123" t="s">
        <v>1306</v>
      </c>
      <c r="I266" s="123" t="s">
        <v>302</v>
      </c>
      <c r="J266" s="123" t="s">
        <v>128</v>
      </c>
    </row>
    <row r="267" spans="2:10" x14ac:dyDescent="0.25">
      <c r="B267" s="154" t="s">
        <v>1309</v>
      </c>
      <c r="C267" s="47" t="s">
        <v>1310</v>
      </c>
      <c r="D267" s="110" t="s">
        <v>1311</v>
      </c>
      <c r="E267" s="48" t="s">
        <v>1299</v>
      </c>
      <c r="F267" s="48">
        <v>469</v>
      </c>
      <c r="G267" s="47" t="s">
        <v>1312</v>
      </c>
      <c r="H267" s="48" t="s">
        <v>1310</v>
      </c>
      <c r="I267" s="48" t="s">
        <v>107</v>
      </c>
      <c r="J267" s="48" t="s">
        <v>108</v>
      </c>
    </row>
  </sheetData>
  <autoFilter ref="B3:J261" xr:uid="{00000000-0009-0000-0000-00000A000000}"/>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B1:AE37"/>
  <sheetViews>
    <sheetView showGridLines="0" zoomScale="90" zoomScaleNormal="90" workbookViewId="0">
      <pane xSplit="2" ySplit="3" topLeftCell="C4" activePane="bottomRight" state="frozen"/>
      <selection activeCell="N49" sqref="N49"/>
      <selection pane="topRight" activeCell="N49" sqref="N49"/>
      <selection pane="bottomLeft" activeCell="N49" sqref="N49"/>
      <selection pane="bottomRight" activeCell="B26" sqref="B26:J26"/>
    </sheetView>
  </sheetViews>
  <sheetFormatPr defaultColWidth="9.140625" defaultRowHeight="15" x14ac:dyDescent="0.25"/>
  <cols>
    <col min="1" max="1" width="2.85546875" style="2" customWidth="1"/>
    <col min="2" max="3" width="66.7109375" style="2" customWidth="1"/>
    <col min="4" max="23" width="11.7109375" style="2" customWidth="1"/>
    <col min="24" max="24" width="1.7109375" style="2" customWidth="1"/>
    <col min="25" max="30" width="11.7109375" style="2" customWidth="1"/>
    <col min="31" max="31" width="13.28515625" style="2" customWidth="1"/>
    <col min="32" max="16384" width="9.140625" style="2"/>
  </cols>
  <sheetData>
    <row r="1" spans="2:31" s="16" customFormat="1" ht="15" customHeight="1" x14ac:dyDescent="0.25">
      <c r="B1" s="17"/>
      <c r="C1" s="17"/>
      <c r="H1" s="130"/>
      <c r="I1" s="130"/>
      <c r="L1" s="130"/>
      <c r="M1" s="130"/>
      <c r="N1" s="130"/>
      <c r="O1" s="130"/>
      <c r="P1" s="130"/>
      <c r="Q1" s="130"/>
      <c r="R1" s="130"/>
      <c r="S1" s="130"/>
      <c r="T1" s="130"/>
      <c r="U1" s="130"/>
      <c r="V1" s="130"/>
      <c r="W1" s="130"/>
    </row>
    <row r="2" spans="2:31" s="16" customFormat="1" ht="15" customHeight="1" x14ac:dyDescent="0.25">
      <c r="B2" s="17"/>
      <c r="C2" s="17"/>
      <c r="L2" s="125"/>
      <c r="M2" s="125"/>
      <c r="N2" s="125"/>
      <c r="O2" s="125"/>
      <c r="P2" s="125"/>
      <c r="Q2" s="125"/>
      <c r="R2" s="125"/>
      <c r="S2" s="125"/>
      <c r="T2" s="125"/>
      <c r="U2" s="125"/>
      <c r="V2" s="125"/>
      <c r="W2" s="125"/>
    </row>
    <row r="3" spans="2:31" ht="33.950000000000003" customHeight="1" x14ac:dyDescent="0.25">
      <c r="B3" s="155" t="s">
        <v>71</v>
      </c>
      <c r="C3" s="155" t="s">
        <v>1234</v>
      </c>
      <c r="D3" s="156" t="s">
        <v>85</v>
      </c>
      <c r="E3" s="156" t="s">
        <v>86</v>
      </c>
      <c r="F3" s="156" t="s">
        <v>75</v>
      </c>
      <c r="G3" s="156" t="s">
        <v>87</v>
      </c>
      <c r="H3" s="156" t="s">
        <v>88</v>
      </c>
      <c r="I3" s="156" t="s">
        <v>714</v>
      </c>
      <c r="J3" s="156" t="s">
        <v>715</v>
      </c>
      <c r="K3" s="156" t="s">
        <v>567</v>
      </c>
      <c r="L3" s="156" t="s">
        <v>622</v>
      </c>
      <c r="M3" s="156" t="s">
        <v>642</v>
      </c>
      <c r="N3" s="156" t="s">
        <v>647</v>
      </c>
      <c r="O3" s="156" t="s">
        <v>701</v>
      </c>
      <c r="P3" s="156" t="s">
        <v>794</v>
      </c>
      <c r="Q3" s="156" t="s">
        <v>789</v>
      </c>
      <c r="R3" s="156" t="s">
        <v>835</v>
      </c>
      <c r="S3" s="156" t="s">
        <v>902</v>
      </c>
      <c r="T3" s="156" t="s">
        <v>906</v>
      </c>
      <c r="U3" s="156" t="s">
        <v>955</v>
      </c>
      <c r="V3" s="156" t="s">
        <v>989</v>
      </c>
      <c r="W3" s="156" t="s">
        <v>1013</v>
      </c>
      <c r="Y3" s="60" t="s">
        <v>0</v>
      </c>
      <c r="Z3" s="60">
        <v>2018</v>
      </c>
      <c r="AA3" s="60">
        <v>2019</v>
      </c>
      <c r="AB3" s="60" t="s">
        <v>626</v>
      </c>
      <c r="AC3" s="60" t="s">
        <v>710</v>
      </c>
      <c r="AD3" s="60" t="s">
        <v>901</v>
      </c>
      <c r="AE3" s="60" t="s">
        <v>1047</v>
      </c>
    </row>
    <row r="4" spans="2:31" s="9" customFormat="1" ht="15" customHeight="1" x14ac:dyDescent="0.25">
      <c r="B4" s="15" t="s">
        <v>43</v>
      </c>
      <c r="C4" s="15" t="s">
        <v>1089</v>
      </c>
      <c r="D4" s="93">
        <v>256930</v>
      </c>
      <c r="E4" s="93">
        <v>278840</v>
      </c>
      <c r="F4" s="93">
        <v>298057</v>
      </c>
      <c r="G4" s="93">
        <v>330407</v>
      </c>
      <c r="H4" s="93">
        <v>351848</v>
      </c>
      <c r="I4" s="93">
        <v>379759</v>
      </c>
      <c r="J4" s="93">
        <v>450160</v>
      </c>
      <c r="K4" s="93">
        <v>524962</v>
      </c>
      <c r="L4" s="93">
        <v>537516</v>
      </c>
      <c r="M4" s="93">
        <v>597985</v>
      </c>
      <c r="N4" s="93">
        <v>641584</v>
      </c>
      <c r="O4" s="93">
        <v>694447</v>
      </c>
      <c r="P4" s="93">
        <v>692744</v>
      </c>
      <c r="Q4" s="93">
        <v>749207</v>
      </c>
      <c r="R4" s="93">
        <v>796061</v>
      </c>
      <c r="S4" s="93">
        <v>846973</v>
      </c>
      <c r="T4" s="93">
        <v>835705</v>
      </c>
      <c r="U4" s="93">
        <v>870266</v>
      </c>
      <c r="V4" s="93">
        <v>867696</v>
      </c>
      <c r="W4" s="93">
        <v>890305</v>
      </c>
      <c r="X4" s="94"/>
      <c r="Y4" s="93">
        <v>716005</v>
      </c>
      <c r="Z4" s="93">
        <v>913419</v>
      </c>
      <c r="AA4" s="93">
        <v>1164234</v>
      </c>
      <c r="AB4" s="93">
        <v>1706729</v>
      </c>
      <c r="AC4" s="93">
        <v>2471532</v>
      </c>
      <c r="AD4" s="93">
        <v>3084986</v>
      </c>
      <c r="AE4" s="93">
        <v>3463972</v>
      </c>
    </row>
    <row r="5" spans="2:31" ht="15" customHeight="1" x14ac:dyDescent="0.25">
      <c r="B5" s="19" t="s">
        <v>44</v>
      </c>
      <c r="C5" s="19" t="s">
        <v>1090</v>
      </c>
      <c r="D5" s="96">
        <v>236140</v>
      </c>
      <c r="E5" s="96">
        <v>258921</v>
      </c>
      <c r="F5" s="96">
        <v>276276</v>
      </c>
      <c r="G5" s="96">
        <v>306172</v>
      </c>
      <c r="H5" s="96">
        <v>329898</v>
      </c>
      <c r="I5" s="96">
        <v>365011</v>
      </c>
      <c r="J5" s="96">
        <v>428835</v>
      </c>
      <c r="K5" s="96">
        <v>501492</v>
      </c>
      <c r="L5" s="96">
        <v>511657</v>
      </c>
      <c r="M5" s="96">
        <v>571146</v>
      </c>
      <c r="N5" s="96">
        <v>611442</v>
      </c>
      <c r="O5" s="96">
        <v>664044</v>
      </c>
      <c r="P5" s="96">
        <v>660289</v>
      </c>
      <c r="Q5" s="96">
        <v>715946</v>
      </c>
      <c r="R5" s="96">
        <v>760162</v>
      </c>
      <c r="S5" s="96">
        <v>811628</v>
      </c>
      <c r="T5" s="96">
        <v>800660</v>
      </c>
      <c r="U5" s="96">
        <v>838818</v>
      </c>
      <c r="V5" s="96">
        <v>835893</v>
      </c>
      <c r="W5" s="96">
        <v>860559</v>
      </c>
      <c r="X5" s="61"/>
      <c r="Y5" s="96">
        <v>653409</v>
      </c>
      <c r="Z5" s="96">
        <v>833291</v>
      </c>
      <c r="AA5" s="96">
        <v>1077509</v>
      </c>
      <c r="AB5" s="96">
        <v>1625236</v>
      </c>
      <c r="AC5" s="96">
        <v>2358289</v>
      </c>
      <c r="AD5" s="96">
        <v>2948026</v>
      </c>
      <c r="AE5" s="96">
        <v>3335930</v>
      </c>
    </row>
    <row r="6" spans="2:31" ht="15" customHeight="1" x14ac:dyDescent="0.25">
      <c r="B6" s="20" t="s">
        <v>45</v>
      </c>
      <c r="C6" s="20" t="s">
        <v>1091</v>
      </c>
      <c r="D6" s="95">
        <v>221912</v>
      </c>
      <c r="E6" s="95">
        <v>239964</v>
      </c>
      <c r="F6" s="95">
        <v>252989</v>
      </c>
      <c r="G6" s="95">
        <v>273101</v>
      </c>
      <c r="H6" s="95">
        <v>283543</v>
      </c>
      <c r="I6" s="95">
        <v>267066</v>
      </c>
      <c r="J6" s="95">
        <v>314053</v>
      </c>
      <c r="K6" s="95">
        <v>364940</v>
      </c>
      <c r="L6" s="95">
        <v>356144</v>
      </c>
      <c r="M6" s="95">
        <v>389903</v>
      </c>
      <c r="N6" s="95">
        <v>412675</v>
      </c>
      <c r="O6" s="95">
        <v>449543</v>
      </c>
      <c r="P6" s="95">
        <v>440276</v>
      </c>
      <c r="Q6" s="95">
        <v>473078</v>
      </c>
      <c r="R6" s="95">
        <v>473853</v>
      </c>
      <c r="S6" s="95">
        <v>505961</v>
      </c>
      <c r="T6" s="95">
        <v>499997</v>
      </c>
      <c r="U6" s="95">
        <v>527037</v>
      </c>
      <c r="V6" s="95">
        <v>493452</v>
      </c>
      <c r="W6" s="95">
        <v>507927</v>
      </c>
      <c r="X6" s="61"/>
      <c r="Y6" s="95">
        <v>630161</v>
      </c>
      <c r="Z6" s="95">
        <v>796362</v>
      </c>
      <c r="AA6" s="95">
        <v>987966</v>
      </c>
      <c r="AB6" s="95">
        <v>1229602</v>
      </c>
      <c r="AC6" s="95">
        <v>1608265</v>
      </c>
      <c r="AD6" s="95">
        <v>1893169</v>
      </c>
      <c r="AE6" s="95">
        <v>2028413</v>
      </c>
    </row>
    <row r="7" spans="2:31" ht="15" customHeight="1" x14ac:dyDescent="0.25">
      <c r="B7" s="20" t="s">
        <v>46</v>
      </c>
      <c r="C7" s="20" t="s">
        <v>46</v>
      </c>
      <c r="D7" s="95">
        <v>14228</v>
      </c>
      <c r="E7" s="95">
        <v>18957</v>
      </c>
      <c r="F7" s="95">
        <v>23287</v>
      </c>
      <c r="G7" s="95">
        <v>33071</v>
      </c>
      <c r="H7" s="95">
        <v>46355</v>
      </c>
      <c r="I7" s="95">
        <v>97945</v>
      </c>
      <c r="J7" s="95">
        <v>114782</v>
      </c>
      <c r="K7" s="95">
        <v>136552</v>
      </c>
      <c r="L7" s="95">
        <v>155513</v>
      </c>
      <c r="M7" s="95">
        <v>181243</v>
      </c>
      <c r="N7" s="95">
        <v>198767</v>
      </c>
      <c r="O7" s="95">
        <v>214501</v>
      </c>
      <c r="P7" s="95">
        <v>220013</v>
      </c>
      <c r="Q7" s="95">
        <v>242868</v>
      </c>
      <c r="R7" s="95">
        <v>286309</v>
      </c>
      <c r="S7" s="95">
        <v>305667</v>
      </c>
      <c r="T7" s="95">
        <v>300663</v>
      </c>
      <c r="U7" s="95">
        <v>311781</v>
      </c>
      <c r="V7" s="95">
        <v>342440</v>
      </c>
      <c r="W7" s="95">
        <v>352632</v>
      </c>
      <c r="X7" s="61"/>
      <c r="Y7" s="95">
        <v>23248</v>
      </c>
      <c r="Z7" s="95">
        <v>36929</v>
      </c>
      <c r="AA7" s="95">
        <v>89543</v>
      </c>
      <c r="AB7" s="95">
        <v>395634</v>
      </c>
      <c r="AC7" s="95">
        <v>750024</v>
      </c>
      <c r="AD7" s="95">
        <v>1054857</v>
      </c>
      <c r="AE7" s="95">
        <v>1307516</v>
      </c>
    </row>
    <row r="8" spans="2:31" ht="15" customHeight="1" x14ac:dyDescent="0.25">
      <c r="B8" s="19" t="s">
        <v>47</v>
      </c>
      <c r="C8" s="19" t="s">
        <v>1092</v>
      </c>
      <c r="D8" s="96">
        <v>20790</v>
      </c>
      <c r="E8" s="96">
        <v>19919</v>
      </c>
      <c r="F8" s="96">
        <v>21781</v>
      </c>
      <c r="G8" s="96">
        <v>24235</v>
      </c>
      <c r="H8" s="96">
        <v>21950</v>
      </c>
      <c r="I8" s="96">
        <v>14748</v>
      </c>
      <c r="J8" s="96">
        <v>21325</v>
      </c>
      <c r="K8" s="96">
        <v>23470</v>
      </c>
      <c r="L8" s="96">
        <v>25859</v>
      </c>
      <c r="M8" s="96">
        <v>26839</v>
      </c>
      <c r="N8" s="96">
        <v>30142</v>
      </c>
      <c r="O8" s="96">
        <v>30403</v>
      </c>
      <c r="P8" s="96">
        <v>32455</v>
      </c>
      <c r="Q8" s="96">
        <v>33261</v>
      </c>
      <c r="R8" s="96">
        <v>35899</v>
      </c>
      <c r="S8" s="96">
        <v>35345</v>
      </c>
      <c r="T8" s="96">
        <v>35045</v>
      </c>
      <c r="U8" s="96">
        <v>31448</v>
      </c>
      <c r="V8" s="96">
        <v>31803</v>
      </c>
      <c r="W8" s="96">
        <v>29746</v>
      </c>
      <c r="X8" s="61"/>
      <c r="Y8" s="96">
        <v>62596</v>
      </c>
      <c r="Z8" s="96">
        <v>80128</v>
      </c>
      <c r="AA8" s="96">
        <v>86725</v>
      </c>
      <c r="AB8" s="96">
        <v>81493</v>
      </c>
      <c r="AC8" s="96">
        <v>113243</v>
      </c>
      <c r="AD8" s="96">
        <v>136960</v>
      </c>
      <c r="AE8" s="96">
        <v>128042</v>
      </c>
    </row>
    <row r="9" spans="2:31" s="9" customFormat="1" ht="29.45" hidden="1" customHeight="1" x14ac:dyDescent="0.25">
      <c r="D9" s="96"/>
      <c r="E9" s="96"/>
      <c r="F9" s="96"/>
      <c r="G9" s="96"/>
      <c r="H9" s="96"/>
      <c r="I9" s="96"/>
      <c r="J9" s="96"/>
      <c r="K9" s="96"/>
      <c r="L9" s="96"/>
      <c r="M9" s="96"/>
      <c r="N9" s="96"/>
      <c r="O9" s="96"/>
      <c r="P9" s="96"/>
      <c r="Q9" s="96"/>
      <c r="R9" s="96"/>
      <c r="S9" s="96"/>
      <c r="T9" s="96"/>
      <c r="U9" s="96"/>
      <c r="V9" s="96">
        <v>0</v>
      </c>
      <c r="W9" s="96"/>
      <c r="X9" s="94"/>
      <c r="Y9" s="96"/>
      <c r="Z9" s="96"/>
      <c r="AA9" s="96"/>
      <c r="AB9" s="96"/>
      <c r="AC9" s="96"/>
      <c r="AD9" s="96"/>
      <c r="AE9" s="96">
        <v>0</v>
      </c>
    </row>
    <row r="10" spans="2:31" s="18" customFormat="1" ht="15" customHeight="1" x14ac:dyDescent="0.25">
      <c r="B10" s="2" t="s">
        <v>48</v>
      </c>
      <c r="C10" s="2" t="s">
        <v>1093</v>
      </c>
      <c r="D10" s="95">
        <v>-40072</v>
      </c>
      <c r="E10" s="95">
        <v>-41860</v>
      </c>
      <c r="F10" s="95">
        <v>-45884</v>
      </c>
      <c r="G10" s="95">
        <v>-50342</v>
      </c>
      <c r="H10" s="95">
        <v>-53251</v>
      </c>
      <c r="I10" s="95">
        <v>-61086</v>
      </c>
      <c r="J10" s="95">
        <v>-72456</v>
      </c>
      <c r="K10" s="95">
        <v>-83180</v>
      </c>
      <c r="L10" s="95">
        <v>-83360</v>
      </c>
      <c r="M10" s="95">
        <v>-92199</v>
      </c>
      <c r="N10" s="95">
        <v>-96229</v>
      </c>
      <c r="O10" s="95">
        <v>-102219</v>
      </c>
      <c r="P10" s="95">
        <v>-106615</v>
      </c>
      <c r="Q10" s="95">
        <v>-116104</v>
      </c>
      <c r="R10" s="95">
        <v>-123064</v>
      </c>
      <c r="S10" s="95">
        <v>-123080</v>
      </c>
      <c r="T10" s="95">
        <v>-125961</v>
      </c>
      <c r="U10" s="95">
        <v>-131855</v>
      </c>
      <c r="V10" s="95">
        <v>-131116</v>
      </c>
      <c r="W10" s="95">
        <v>-138265</v>
      </c>
      <c r="X10" s="97"/>
      <c r="Y10" s="95">
        <v>-118636</v>
      </c>
      <c r="Z10" s="95">
        <v>-145512</v>
      </c>
      <c r="AA10" s="95">
        <v>-178158</v>
      </c>
      <c r="AB10" s="95">
        <v>-269973</v>
      </c>
      <c r="AC10" s="95">
        <v>-374006</v>
      </c>
      <c r="AD10" s="95">
        <v>-468864</v>
      </c>
      <c r="AE10" s="95">
        <v>-527197</v>
      </c>
    </row>
    <row r="11" spans="2:31" s="18" customFormat="1" ht="21" hidden="1" customHeight="1" x14ac:dyDescent="0.25">
      <c r="B11" s="2"/>
      <c r="C11" s="2"/>
      <c r="D11" s="95"/>
      <c r="E11" s="95"/>
      <c r="F11" s="95"/>
      <c r="G11" s="95"/>
      <c r="H11" s="95"/>
      <c r="I11" s="95"/>
      <c r="J11" s="95"/>
      <c r="K11" s="95"/>
      <c r="L11" s="95"/>
      <c r="M11" s="95"/>
      <c r="N11" s="95"/>
      <c r="O11" s="95"/>
      <c r="P11" s="95"/>
      <c r="Q11" s="95"/>
      <c r="R11" s="95"/>
      <c r="S11" s="95"/>
      <c r="T11" s="95"/>
      <c r="U11" s="95"/>
      <c r="V11" s="95">
        <v>0</v>
      </c>
      <c r="W11" s="95"/>
      <c r="X11" s="97"/>
      <c r="Y11" s="95"/>
      <c r="Z11" s="95"/>
      <c r="AA11" s="95"/>
      <c r="AB11" s="95"/>
      <c r="AC11" s="95"/>
      <c r="AD11" s="95"/>
      <c r="AE11" s="95">
        <v>0</v>
      </c>
    </row>
    <row r="12" spans="2:31" s="9" customFormat="1" ht="15" customHeight="1" x14ac:dyDescent="0.25">
      <c r="B12" s="9" t="s">
        <v>49</v>
      </c>
      <c r="C12" s="9" t="s">
        <v>1094</v>
      </c>
      <c r="D12" s="96">
        <v>216858</v>
      </c>
      <c r="E12" s="96">
        <v>236980</v>
      </c>
      <c r="F12" s="96">
        <v>252173</v>
      </c>
      <c r="G12" s="96">
        <v>280065</v>
      </c>
      <c r="H12" s="96">
        <v>298597</v>
      </c>
      <c r="I12" s="96">
        <v>318673</v>
      </c>
      <c r="J12" s="96">
        <v>377704</v>
      </c>
      <c r="K12" s="96">
        <v>441782</v>
      </c>
      <c r="L12" s="96">
        <v>454156</v>
      </c>
      <c r="M12" s="96">
        <v>505786</v>
      </c>
      <c r="N12" s="96">
        <v>545355</v>
      </c>
      <c r="O12" s="96">
        <v>592228</v>
      </c>
      <c r="P12" s="96">
        <v>586129</v>
      </c>
      <c r="Q12" s="96">
        <v>633103</v>
      </c>
      <c r="R12" s="96">
        <v>672997</v>
      </c>
      <c r="S12" s="96">
        <v>723893</v>
      </c>
      <c r="T12" s="96">
        <v>709744</v>
      </c>
      <c r="U12" s="96">
        <v>738411</v>
      </c>
      <c r="V12" s="96">
        <v>736580</v>
      </c>
      <c r="W12" s="96">
        <v>752040</v>
      </c>
      <c r="X12" s="94"/>
      <c r="Y12" s="96">
        <v>597369</v>
      </c>
      <c r="Z12" s="96">
        <v>767907</v>
      </c>
      <c r="AA12" s="96">
        <v>986076</v>
      </c>
      <c r="AB12" s="96">
        <v>1436756</v>
      </c>
      <c r="AC12" s="96">
        <v>2097526</v>
      </c>
      <c r="AD12" s="96">
        <v>2616122</v>
      </c>
      <c r="AE12" s="96">
        <v>2936775</v>
      </c>
    </row>
    <row r="13" spans="2:31" s="47" customFormat="1" ht="15" customHeight="1" x14ac:dyDescent="0.25">
      <c r="B13" s="24" t="s">
        <v>50</v>
      </c>
      <c r="C13" s="24" t="s">
        <v>1095</v>
      </c>
      <c r="D13" s="127">
        <v>-118863</v>
      </c>
      <c r="E13" s="127">
        <v>-125140</v>
      </c>
      <c r="F13" s="127">
        <v>-127753</v>
      </c>
      <c r="G13" s="127">
        <v>-137992</v>
      </c>
      <c r="H13" s="127">
        <v>-159454</v>
      </c>
      <c r="I13" s="127">
        <v>-163568</v>
      </c>
      <c r="J13" s="127">
        <v>-191552</v>
      </c>
      <c r="K13" s="127">
        <v>-228675</v>
      </c>
      <c r="L13" s="127">
        <v>-238977</v>
      </c>
      <c r="M13" s="127">
        <v>-266146</v>
      </c>
      <c r="N13" s="127">
        <v>-285555</v>
      </c>
      <c r="O13" s="127">
        <v>-293981</v>
      </c>
      <c r="P13" s="127">
        <v>-306129</v>
      </c>
      <c r="Q13" s="127">
        <v>-329190</v>
      </c>
      <c r="R13" s="127">
        <v>-346301</v>
      </c>
      <c r="S13" s="127">
        <v>-389340</v>
      </c>
      <c r="T13" s="127">
        <v>-372177</v>
      </c>
      <c r="U13" s="127">
        <v>-392650</v>
      </c>
      <c r="V13" s="127">
        <v>-406287</v>
      </c>
      <c r="W13" s="127">
        <v>-406442</v>
      </c>
      <c r="X13" s="128"/>
      <c r="Y13" s="127">
        <v>-332534</v>
      </c>
      <c r="Z13" s="127">
        <v>-416039</v>
      </c>
      <c r="AA13" s="127">
        <v>-509748</v>
      </c>
      <c r="AB13" s="127">
        <v>-743250</v>
      </c>
      <c r="AC13" s="127">
        <v>-1084659</v>
      </c>
      <c r="AD13" s="127">
        <v>-1370960</v>
      </c>
      <c r="AE13" s="127">
        <v>-1577556</v>
      </c>
    </row>
    <row r="14" spans="2:31" s="47" customFormat="1" ht="15" customHeight="1" x14ac:dyDescent="0.25">
      <c r="B14" s="136" t="s">
        <v>713</v>
      </c>
      <c r="C14" s="136" t="s">
        <v>1096</v>
      </c>
      <c r="D14" s="127">
        <v>0</v>
      </c>
      <c r="E14" s="127">
        <v>0</v>
      </c>
      <c r="F14" s="127">
        <v>0</v>
      </c>
      <c r="G14" s="127">
        <v>0</v>
      </c>
      <c r="H14" s="127">
        <v>0</v>
      </c>
      <c r="I14" s="127">
        <v>0</v>
      </c>
      <c r="J14" s="127">
        <v>0</v>
      </c>
      <c r="K14" s="127">
        <v>0</v>
      </c>
      <c r="L14" s="127">
        <v>3345</v>
      </c>
      <c r="M14" s="127">
        <v>3837</v>
      </c>
      <c r="N14" s="127">
        <v>5383</v>
      </c>
      <c r="O14" s="127">
        <v>-12565</v>
      </c>
      <c r="P14" s="127">
        <v>0</v>
      </c>
      <c r="Q14" s="127">
        <v>0</v>
      </c>
      <c r="R14" s="127">
        <v>0</v>
      </c>
      <c r="S14" s="127">
        <v>0</v>
      </c>
      <c r="T14" s="127">
        <v>0</v>
      </c>
      <c r="U14" s="127">
        <v>0</v>
      </c>
      <c r="V14" s="127">
        <v>0</v>
      </c>
      <c r="W14" s="127">
        <v>0</v>
      </c>
      <c r="X14" s="128"/>
      <c r="Y14" s="127">
        <v>0</v>
      </c>
      <c r="Z14" s="127">
        <v>0</v>
      </c>
      <c r="AA14" s="127">
        <v>0</v>
      </c>
      <c r="AB14" s="127">
        <v>0</v>
      </c>
      <c r="AC14" s="127">
        <v>0</v>
      </c>
      <c r="AD14" s="127">
        <v>0</v>
      </c>
      <c r="AE14" s="127">
        <v>0</v>
      </c>
    </row>
    <row r="15" spans="2:31" s="18" customFormat="1" ht="15" hidden="1" customHeight="1" x14ac:dyDescent="0.25">
      <c r="B15" s="23"/>
      <c r="C15" s="23"/>
      <c r="D15" s="97"/>
      <c r="E15" s="97"/>
      <c r="F15" s="97"/>
      <c r="G15" s="97"/>
      <c r="H15" s="97"/>
      <c r="I15" s="97"/>
      <c r="J15" s="97"/>
      <c r="K15" s="97"/>
      <c r="L15" s="97"/>
      <c r="M15" s="97"/>
      <c r="N15" s="97"/>
      <c r="O15" s="97"/>
      <c r="P15" s="97"/>
      <c r="Q15" s="97"/>
      <c r="R15" s="97"/>
      <c r="S15" s="97"/>
      <c r="T15" s="97"/>
      <c r="U15" s="97"/>
      <c r="V15" s="97">
        <v>0</v>
      </c>
      <c r="W15" s="97"/>
      <c r="X15" s="97"/>
      <c r="Y15" s="97"/>
      <c r="Z15" s="97"/>
      <c r="AA15" s="97"/>
      <c r="AB15" s="97"/>
      <c r="AC15" s="97"/>
      <c r="AD15" s="97"/>
      <c r="AE15" s="97">
        <v>0</v>
      </c>
    </row>
    <row r="16" spans="2:31" s="9" customFormat="1" ht="15" customHeight="1" x14ac:dyDescent="0.25">
      <c r="B16" s="15" t="s">
        <v>51</v>
      </c>
      <c r="C16" s="15" t="s">
        <v>1097</v>
      </c>
      <c r="D16" s="93">
        <v>97995</v>
      </c>
      <c r="E16" s="93">
        <v>111840</v>
      </c>
      <c r="F16" s="93">
        <v>124420</v>
      </c>
      <c r="G16" s="93">
        <v>142073</v>
      </c>
      <c r="H16" s="93">
        <v>139143</v>
      </c>
      <c r="I16" s="93">
        <v>155105</v>
      </c>
      <c r="J16" s="93">
        <v>186152</v>
      </c>
      <c r="K16" s="93">
        <v>213107</v>
      </c>
      <c r="L16" s="93">
        <v>218524</v>
      </c>
      <c r="M16" s="93">
        <v>243477</v>
      </c>
      <c r="N16" s="93">
        <v>265183</v>
      </c>
      <c r="O16" s="93">
        <v>285682</v>
      </c>
      <c r="P16" s="93">
        <v>279999</v>
      </c>
      <c r="Q16" s="93">
        <v>303913</v>
      </c>
      <c r="R16" s="93">
        <v>326696</v>
      </c>
      <c r="S16" s="93">
        <v>334553</v>
      </c>
      <c r="T16" s="93">
        <v>337567</v>
      </c>
      <c r="U16" s="93">
        <v>345761</v>
      </c>
      <c r="V16" s="93">
        <v>330293</v>
      </c>
      <c r="W16" s="93">
        <v>345598</v>
      </c>
      <c r="X16" s="94"/>
      <c r="Y16" s="93">
        <v>264835</v>
      </c>
      <c r="Z16" s="93">
        <v>351868</v>
      </c>
      <c r="AA16" s="93">
        <v>476327</v>
      </c>
      <c r="AB16" s="93">
        <v>693506</v>
      </c>
      <c r="AC16" s="93">
        <v>1012867</v>
      </c>
      <c r="AD16" s="93">
        <v>1245162</v>
      </c>
      <c r="AE16" s="93">
        <v>1359219</v>
      </c>
    </row>
    <row r="17" spans="2:31" s="18" customFormat="1" ht="33" hidden="1" customHeight="1" x14ac:dyDescent="0.25">
      <c r="B17" s="23"/>
      <c r="C17" s="23"/>
      <c r="D17" s="97"/>
      <c r="E17" s="97"/>
      <c r="F17" s="97"/>
      <c r="G17" s="97"/>
      <c r="H17" s="97"/>
      <c r="I17" s="97"/>
      <c r="J17" s="97"/>
      <c r="K17" s="97"/>
      <c r="L17" s="97"/>
      <c r="M17" s="97"/>
      <c r="N17" s="97"/>
      <c r="O17" s="97"/>
      <c r="P17" s="97"/>
      <c r="Q17" s="97"/>
      <c r="R17" s="97"/>
      <c r="S17" s="97"/>
      <c r="T17" s="97"/>
      <c r="U17" s="97"/>
      <c r="V17" s="97">
        <v>0</v>
      </c>
      <c r="W17" s="97"/>
      <c r="X17" s="97"/>
      <c r="Y17" s="97"/>
      <c r="Z17" s="97"/>
      <c r="AA17" s="97"/>
      <c r="AB17" s="97"/>
      <c r="AC17" s="97"/>
      <c r="AD17" s="97"/>
      <c r="AE17" s="97">
        <v>0</v>
      </c>
    </row>
    <row r="18" spans="2:31" ht="15" customHeight="1" x14ac:dyDescent="0.25">
      <c r="B18" s="9" t="s">
        <v>52</v>
      </c>
      <c r="C18" s="9" t="s">
        <v>1098</v>
      </c>
      <c r="D18" s="96">
        <v>-82399</v>
      </c>
      <c r="E18" s="96">
        <v>-86731</v>
      </c>
      <c r="F18" s="96">
        <v>-89592</v>
      </c>
      <c r="G18" s="96">
        <v>-102508</v>
      </c>
      <c r="H18" s="96">
        <v>-109686</v>
      </c>
      <c r="I18" s="96">
        <v>-117692</v>
      </c>
      <c r="J18" s="96">
        <v>-139311</v>
      </c>
      <c r="K18" s="96">
        <v>-166068</v>
      </c>
      <c r="L18" s="96">
        <v>-175027</v>
      </c>
      <c r="M18" s="96">
        <v>-183424</v>
      </c>
      <c r="N18" s="96">
        <v>-192644</v>
      </c>
      <c r="O18" s="96">
        <v>-220130</v>
      </c>
      <c r="P18" s="96">
        <v>-225069</v>
      </c>
      <c r="Q18" s="96">
        <v>-234958</v>
      </c>
      <c r="R18" s="96">
        <v>-252614</v>
      </c>
      <c r="S18" s="96">
        <v>-260913</v>
      </c>
      <c r="T18" s="96">
        <v>-267462</v>
      </c>
      <c r="U18" s="96">
        <v>-274510</v>
      </c>
      <c r="V18" s="96">
        <v>-266551</v>
      </c>
      <c r="W18" s="96">
        <v>-285822</v>
      </c>
      <c r="X18" s="61"/>
      <c r="Y18" s="96">
        <v>-217132</v>
      </c>
      <c r="Z18" s="96">
        <v>-275547</v>
      </c>
      <c r="AA18" s="96">
        <v>-361230</v>
      </c>
      <c r="AB18" s="96">
        <v>-532757</v>
      </c>
      <c r="AC18" s="96">
        <v>-771226</v>
      </c>
      <c r="AD18" s="96">
        <v>-973552</v>
      </c>
      <c r="AE18" s="96">
        <v>-1094344</v>
      </c>
    </row>
    <row r="19" spans="2:31" ht="15" customHeight="1" x14ac:dyDescent="0.25">
      <c r="B19" s="20" t="s">
        <v>53</v>
      </c>
      <c r="C19" s="20" t="s">
        <v>1099</v>
      </c>
      <c r="D19" s="95">
        <v>-58839</v>
      </c>
      <c r="E19" s="95">
        <v>-62303</v>
      </c>
      <c r="F19" s="95">
        <v>-64460</v>
      </c>
      <c r="G19" s="95">
        <v>-72595</v>
      </c>
      <c r="H19" s="95">
        <v>-80519</v>
      </c>
      <c r="I19" s="95">
        <v>-87277</v>
      </c>
      <c r="J19" s="95">
        <v>-102376</v>
      </c>
      <c r="K19" s="95">
        <v>-122445</v>
      </c>
      <c r="L19" s="95">
        <v>-132509</v>
      </c>
      <c r="M19" s="95">
        <v>-139863</v>
      </c>
      <c r="N19" s="95">
        <v>-142232</v>
      </c>
      <c r="O19" s="95">
        <v>-163910</v>
      </c>
      <c r="P19" s="95">
        <v>-168598</v>
      </c>
      <c r="Q19" s="95">
        <v>-179467</v>
      </c>
      <c r="R19" s="95">
        <v>-191334</v>
      </c>
      <c r="S19" s="95">
        <v>-195928</v>
      </c>
      <c r="T19" s="134"/>
      <c r="U19" s="134"/>
      <c r="V19" s="134"/>
      <c r="W19" s="134"/>
      <c r="X19" s="61"/>
      <c r="Y19" s="95">
        <v>-144637</v>
      </c>
      <c r="Z19" s="95">
        <v>-192133</v>
      </c>
      <c r="AA19" s="95">
        <v>-258198</v>
      </c>
      <c r="AB19" s="95">
        <v>-392617</v>
      </c>
      <c r="AC19" s="95">
        <v>-578514</v>
      </c>
      <c r="AD19" s="95">
        <v>-735326</v>
      </c>
      <c r="AE19" s="95">
        <v>0</v>
      </c>
    </row>
    <row r="20" spans="2:31" ht="15" customHeight="1" x14ac:dyDescent="0.25">
      <c r="B20" s="20" t="s">
        <v>54</v>
      </c>
      <c r="C20" s="20" t="s">
        <v>1100</v>
      </c>
      <c r="D20" s="95">
        <v>-20375</v>
      </c>
      <c r="E20" s="95">
        <v>-21199</v>
      </c>
      <c r="F20" s="95">
        <v>-22549</v>
      </c>
      <c r="G20" s="95">
        <v>-25356</v>
      </c>
      <c r="H20" s="95">
        <v>-26682</v>
      </c>
      <c r="I20" s="95">
        <v>-27779</v>
      </c>
      <c r="J20" s="95">
        <v>-32386</v>
      </c>
      <c r="K20" s="95">
        <v>-38375</v>
      </c>
      <c r="L20" s="95">
        <v>-39999</v>
      </c>
      <c r="M20" s="95">
        <v>-39452</v>
      </c>
      <c r="N20" s="95">
        <v>-44452</v>
      </c>
      <c r="O20" s="95">
        <v>-50563</v>
      </c>
      <c r="P20" s="95">
        <v>-50547</v>
      </c>
      <c r="Q20" s="95">
        <v>-49470</v>
      </c>
      <c r="R20" s="95">
        <v>-54326</v>
      </c>
      <c r="S20" s="95">
        <v>-58939</v>
      </c>
      <c r="T20" s="134"/>
      <c r="U20" s="134"/>
      <c r="V20" s="134"/>
      <c r="W20" s="134"/>
      <c r="X20" s="61"/>
      <c r="Y20" s="95">
        <v>-61794</v>
      </c>
      <c r="Z20" s="95">
        <v>-73598</v>
      </c>
      <c r="AA20" s="95">
        <v>-89479</v>
      </c>
      <c r="AB20" s="95">
        <v>-125222</v>
      </c>
      <c r="AC20" s="95">
        <v>-174466</v>
      </c>
      <c r="AD20" s="95">
        <v>-213281</v>
      </c>
      <c r="AE20" s="95">
        <v>0</v>
      </c>
    </row>
    <row r="21" spans="2:31" ht="15" customHeight="1" x14ac:dyDescent="0.25">
      <c r="B21" s="20" t="s">
        <v>55</v>
      </c>
      <c r="C21" s="20" t="s">
        <v>1101</v>
      </c>
      <c r="D21" s="95">
        <v>-3185</v>
      </c>
      <c r="E21" s="95">
        <v>-3228</v>
      </c>
      <c r="F21" s="95">
        <v>-2583</v>
      </c>
      <c r="G21" s="95">
        <v>-4557</v>
      </c>
      <c r="H21" s="95">
        <v>-2485</v>
      </c>
      <c r="I21" s="95">
        <v>-2636</v>
      </c>
      <c r="J21" s="95">
        <v>-4549</v>
      </c>
      <c r="K21" s="95">
        <v>-5248</v>
      </c>
      <c r="L21" s="95">
        <v>-2520</v>
      </c>
      <c r="M21" s="95">
        <v>-4109</v>
      </c>
      <c r="N21" s="95">
        <v>-5960</v>
      </c>
      <c r="O21" s="95">
        <v>-5657</v>
      </c>
      <c r="P21" s="95">
        <v>-5924</v>
      </c>
      <c r="Q21" s="95">
        <v>-6021</v>
      </c>
      <c r="R21" s="95">
        <v>-6954</v>
      </c>
      <c r="S21" s="95">
        <v>-6046</v>
      </c>
      <c r="T21" s="134"/>
      <c r="U21" s="134"/>
      <c r="V21" s="134"/>
      <c r="W21" s="134"/>
      <c r="X21" s="61"/>
      <c r="Y21" s="95">
        <v>-10701</v>
      </c>
      <c r="Z21" s="95">
        <v>-9815</v>
      </c>
      <c r="AA21" s="95">
        <v>-13553</v>
      </c>
      <c r="AB21" s="95">
        <v>-14918</v>
      </c>
      <c r="AC21" s="95">
        <v>-18246</v>
      </c>
      <c r="AD21" s="95">
        <v>-24945</v>
      </c>
      <c r="AE21" s="95">
        <v>0</v>
      </c>
    </row>
    <row r="22" spans="2:31" s="18" customFormat="1" ht="9" hidden="1" customHeight="1" x14ac:dyDescent="0.25">
      <c r="B22" s="23"/>
      <c r="C22" s="23"/>
      <c r="D22" s="97"/>
      <c r="E22" s="97"/>
      <c r="F22" s="97"/>
      <c r="G22" s="97"/>
      <c r="H22" s="97"/>
      <c r="I22" s="97"/>
      <c r="J22" s="97"/>
      <c r="K22" s="97"/>
      <c r="L22" s="97"/>
      <c r="M22" s="97"/>
      <c r="N22" s="97"/>
      <c r="O22" s="97"/>
      <c r="P22" s="97"/>
      <c r="Q22" s="97"/>
      <c r="R22" s="97"/>
      <c r="S22" s="97"/>
      <c r="T22" s="97"/>
      <c r="U22" s="97"/>
      <c r="V22" s="97">
        <v>0</v>
      </c>
      <c r="W22" s="97"/>
      <c r="X22" s="97"/>
      <c r="Y22" s="97"/>
      <c r="Z22" s="97"/>
      <c r="AA22" s="97"/>
      <c r="AB22" s="97"/>
      <c r="AC22" s="97"/>
      <c r="AD22" s="97"/>
      <c r="AE22" s="97">
        <v>0</v>
      </c>
    </row>
    <row r="23" spans="2:31" s="9" customFormat="1" ht="15" customHeight="1" x14ac:dyDescent="0.25">
      <c r="B23" s="15" t="s">
        <v>56</v>
      </c>
      <c r="C23" s="15" t="s">
        <v>1102</v>
      </c>
      <c r="D23" s="93">
        <v>15595</v>
      </c>
      <c r="E23" s="93">
        <v>25109</v>
      </c>
      <c r="F23" s="93">
        <v>34828</v>
      </c>
      <c r="G23" s="93">
        <v>39565</v>
      </c>
      <c r="H23" s="93">
        <v>29457</v>
      </c>
      <c r="I23" s="93">
        <v>37412</v>
      </c>
      <c r="J23" s="93">
        <v>46841</v>
      </c>
      <c r="K23" s="93">
        <v>47039</v>
      </c>
      <c r="L23" s="93">
        <v>43497</v>
      </c>
      <c r="M23" s="93">
        <v>60053</v>
      </c>
      <c r="N23" s="93">
        <v>72539</v>
      </c>
      <c r="O23" s="93">
        <v>65552</v>
      </c>
      <c r="P23" s="93">
        <v>54930</v>
      </c>
      <c r="Q23" s="93">
        <v>68955</v>
      </c>
      <c r="R23" s="93">
        <v>74082</v>
      </c>
      <c r="S23" s="93">
        <v>73640</v>
      </c>
      <c r="T23" s="93">
        <v>70105</v>
      </c>
      <c r="U23" s="93">
        <v>71251</v>
      </c>
      <c r="V23" s="93">
        <v>63742</v>
      </c>
      <c r="W23" s="93">
        <v>59776</v>
      </c>
      <c r="X23" s="94"/>
      <c r="Y23" s="93">
        <v>47703</v>
      </c>
      <c r="Z23" s="93">
        <v>76322</v>
      </c>
      <c r="AA23" s="93">
        <v>115097</v>
      </c>
      <c r="AB23" s="93">
        <v>160749</v>
      </c>
      <c r="AC23" s="93">
        <v>241641</v>
      </c>
      <c r="AD23" s="93">
        <v>271609</v>
      </c>
      <c r="AE23" s="93">
        <v>264875</v>
      </c>
    </row>
    <row r="24" spans="2:31" s="18" customFormat="1" x14ac:dyDescent="0.25">
      <c r="D24" s="21"/>
      <c r="E24" s="2"/>
      <c r="F24" s="2"/>
      <c r="G24" s="2"/>
      <c r="H24" s="117"/>
      <c r="I24" s="117"/>
      <c r="J24" s="117"/>
      <c r="K24" s="117"/>
      <c r="L24" s="117"/>
      <c r="M24" s="117"/>
      <c r="N24" s="117"/>
      <c r="O24" s="117"/>
      <c r="P24" s="117"/>
      <c r="Q24" s="117"/>
      <c r="R24" s="117"/>
      <c r="S24" s="117"/>
      <c r="T24" s="117"/>
      <c r="U24" s="117"/>
      <c r="V24" s="117"/>
      <c r="W24" s="117"/>
    </row>
    <row r="25" spans="2:31" s="113" customFormat="1" ht="30.6" customHeight="1" x14ac:dyDescent="0.25">
      <c r="B25" s="204" t="s">
        <v>579</v>
      </c>
      <c r="C25" s="204"/>
      <c r="D25" s="204"/>
      <c r="E25" s="204"/>
      <c r="F25" s="204"/>
      <c r="G25" s="204"/>
      <c r="H25" s="204"/>
      <c r="I25" s="204"/>
      <c r="J25" s="204"/>
      <c r="K25" s="143"/>
      <c r="L25" s="129"/>
      <c r="M25" s="129"/>
      <c r="N25" s="129"/>
      <c r="O25" s="129"/>
      <c r="P25" s="129"/>
      <c r="Q25" s="129"/>
      <c r="R25" s="129"/>
      <c r="S25" s="129"/>
      <c r="T25" s="129"/>
      <c r="U25" s="129"/>
      <c r="V25" s="129"/>
      <c r="W25" s="129"/>
    </row>
    <row r="26" spans="2:31" s="113" customFormat="1" ht="58.5" customHeight="1" x14ac:dyDescent="0.25">
      <c r="B26" s="204" t="s">
        <v>801</v>
      </c>
      <c r="C26" s="204"/>
      <c r="D26" s="204"/>
      <c r="E26" s="204"/>
      <c r="F26" s="204"/>
      <c r="G26" s="204"/>
      <c r="H26" s="204"/>
      <c r="I26" s="204"/>
      <c r="J26" s="204"/>
      <c r="K26" s="143"/>
      <c r="L26" s="129"/>
      <c r="M26" s="129"/>
      <c r="N26" s="129"/>
      <c r="O26" s="129"/>
      <c r="P26" s="129"/>
      <c r="Q26" s="129"/>
      <c r="R26" s="129"/>
      <c r="S26" s="129"/>
      <c r="T26" s="129"/>
      <c r="U26" s="129"/>
      <c r="V26" s="129"/>
      <c r="W26" s="129"/>
    </row>
    <row r="27" spans="2:31" s="113" customFormat="1" ht="32.1" customHeight="1" x14ac:dyDescent="0.25">
      <c r="B27" s="204" t="s">
        <v>802</v>
      </c>
      <c r="C27" s="204"/>
      <c r="D27" s="204"/>
      <c r="E27" s="204"/>
      <c r="F27" s="204"/>
      <c r="G27" s="204"/>
      <c r="H27" s="204"/>
      <c r="I27" s="204"/>
      <c r="J27" s="204"/>
      <c r="K27" s="143"/>
      <c r="L27" s="129"/>
      <c r="M27" s="129"/>
      <c r="N27" s="129"/>
      <c r="O27" s="129"/>
      <c r="P27" s="129"/>
      <c r="Q27" s="129"/>
      <c r="R27" s="129"/>
      <c r="S27" s="129"/>
      <c r="T27" s="129"/>
      <c r="U27" s="129"/>
      <c r="V27" s="129"/>
      <c r="W27" s="129"/>
    </row>
    <row r="28" spans="2:31" s="113" customFormat="1" ht="32.1" customHeight="1" x14ac:dyDescent="0.25">
      <c r="B28" s="204" t="s">
        <v>903</v>
      </c>
      <c r="C28" s="204"/>
      <c r="D28" s="204"/>
      <c r="E28" s="204"/>
      <c r="F28" s="204"/>
      <c r="G28" s="204"/>
      <c r="H28" s="204"/>
      <c r="I28" s="204"/>
      <c r="J28" s="204"/>
      <c r="K28" s="147"/>
      <c r="L28" s="129"/>
      <c r="M28" s="129"/>
      <c r="N28" s="129"/>
      <c r="O28" s="129"/>
      <c r="P28" s="129"/>
      <c r="Q28" s="129"/>
      <c r="R28" s="129"/>
      <c r="S28" s="129"/>
      <c r="T28" s="129"/>
      <c r="U28" s="129"/>
      <c r="V28" s="129"/>
      <c r="W28" s="129"/>
      <c r="X28" s="129"/>
    </row>
    <row r="30" spans="2:31" ht="18.75" x14ac:dyDescent="0.3">
      <c r="B30" s="191" t="s">
        <v>1087</v>
      </c>
      <c r="C30" s="169"/>
    </row>
    <row r="32" spans="2:31" x14ac:dyDescent="0.25">
      <c r="B32" s="205" t="s">
        <v>1129</v>
      </c>
      <c r="C32" s="205"/>
      <c r="D32" s="205"/>
      <c r="E32" s="205"/>
      <c r="F32" s="205"/>
      <c r="G32" s="205"/>
      <c r="H32" s="205"/>
      <c r="I32" s="205"/>
    </row>
    <row r="33" spans="2:9" x14ac:dyDescent="0.25">
      <c r="B33" s="204" t="s">
        <v>1130</v>
      </c>
      <c r="C33" s="204"/>
      <c r="D33" s="204"/>
      <c r="E33" s="204"/>
      <c r="F33" s="204"/>
      <c r="G33" s="204"/>
      <c r="H33" s="204"/>
      <c r="I33" s="204"/>
    </row>
    <row r="34" spans="2:9" x14ac:dyDescent="0.25">
      <c r="B34" s="205" t="s">
        <v>1131</v>
      </c>
      <c r="C34" s="205"/>
      <c r="D34" s="205"/>
      <c r="E34" s="205"/>
      <c r="F34" s="205"/>
      <c r="G34" s="205"/>
      <c r="H34" s="205"/>
      <c r="I34" s="205"/>
    </row>
    <row r="35" spans="2:9" x14ac:dyDescent="0.25">
      <c r="B35" s="205" t="s">
        <v>1132</v>
      </c>
      <c r="C35" s="205"/>
      <c r="D35" s="205"/>
      <c r="E35" s="205"/>
      <c r="F35" s="205"/>
      <c r="G35" s="205"/>
      <c r="H35" s="205"/>
      <c r="I35" s="205"/>
    </row>
    <row r="37" spans="2:9" ht="18.75" x14ac:dyDescent="0.3">
      <c r="B37" s="191" t="s">
        <v>1235</v>
      </c>
    </row>
  </sheetData>
  <mergeCells count="8">
    <mergeCell ref="B33:I33"/>
    <mergeCell ref="B34:I34"/>
    <mergeCell ref="B35:I35"/>
    <mergeCell ref="B25:J25"/>
    <mergeCell ref="B26:J26"/>
    <mergeCell ref="B27:J27"/>
    <mergeCell ref="B28:J28"/>
    <mergeCell ref="B32:I32"/>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tabColor rgb="FF175EA8"/>
  </sheetPr>
  <dimension ref="A1:AN63"/>
  <sheetViews>
    <sheetView showGridLines="0" zoomScaleNormal="100" workbookViewId="0">
      <pane xSplit="2" ySplit="3" topLeftCell="X4" activePane="bottomRight" state="frozen"/>
      <selection pane="topRight" activeCell="C1" sqref="C1"/>
      <selection pane="bottomLeft" activeCell="A4" sqref="A4"/>
      <selection pane="bottomRight" activeCell="B30" sqref="B30"/>
    </sheetView>
  </sheetViews>
  <sheetFormatPr defaultColWidth="9.140625" defaultRowHeight="15" x14ac:dyDescent="0.25"/>
  <cols>
    <col min="1" max="1" width="2.85546875" style="2" customWidth="1"/>
    <col min="2" max="2" width="81.42578125" style="2" customWidth="1"/>
    <col min="3" max="3" width="66.7109375" style="2" customWidth="1"/>
    <col min="4" max="30" width="11.7109375" style="2" customWidth="1"/>
    <col min="31" max="31" width="1.7109375" style="2" customWidth="1"/>
    <col min="32" max="40" width="11.7109375" style="2" customWidth="1"/>
    <col min="41" max="16384" width="9.140625" style="2"/>
  </cols>
  <sheetData>
    <row r="1" spans="2:40" s="16" customFormat="1" ht="15" customHeight="1" x14ac:dyDescent="0.25">
      <c r="B1" s="17"/>
      <c r="C1" s="17"/>
      <c r="H1" s="130"/>
      <c r="I1" s="130"/>
      <c r="L1" s="130"/>
      <c r="M1" s="130"/>
      <c r="N1" s="130"/>
      <c r="O1" s="130"/>
      <c r="P1" s="130"/>
      <c r="Q1" s="130"/>
      <c r="R1" s="130"/>
      <c r="S1" s="130"/>
      <c r="T1" s="130"/>
      <c r="U1" s="130"/>
      <c r="V1" s="130"/>
      <c r="W1" s="130"/>
      <c r="X1" s="125"/>
      <c r="Y1" s="125"/>
      <c r="Z1" s="125"/>
      <c r="AA1" s="125"/>
      <c r="AB1" s="125"/>
      <c r="AC1" s="125"/>
      <c r="AD1" s="125"/>
    </row>
    <row r="2" spans="2:40" s="16" customFormat="1" ht="15" customHeight="1" x14ac:dyDescent="0.25">
      <c r="B2" s="17"/>
      <c r="C2" s="17"/>
      <c r="L2" s="125"/>
      <c r="M2" s="125"/>
      <c r="N2" s="125"/>
      <c r="O2" s="125"/>
      <c r="P2" s="125"/>
      <c r="Q2" s="125"/>
      <c r="R2" s="125"/>
      <c r="S2" s="125"/>
      <c r="T2" s="125"/>
      <c r="U2" s="125"/>
      <c r="V2" s="125"/>
      <c r="W2" s="125"/>
      <c r="X2" s="125"/>
      <c r="Y2" s="125"/>
      <c r="Z2" s="125"/>
      <c r="AA2" s="125"/>
      <c r="AB2" s="125"/>
      <c r="AC2" s="125"/>
      <c r="AD2" s="125"/>
    </row>
    <row r="3" spans="2:40" ht="33.950000000000003" customHeight="1" x14ac:dyDescent="0.25">
      <c r="B3" s="155" t="s">
        <v>71</v>
      </c>
      <c r="C3" s="155" t="s">
        <v>1088</v>
      </c>
      <c r="D3" s="156" t="s">
        <v>85</v>
      </c>
      <c r="E3" s="156" t="s">
        <v>86</v>
      </c>
      <c r="F3" s="156" t="s">
        <v>75</v>
      </c>
      <c r="G3" s="156" t="s">
        <v>87</v>
      </c>
      <c r="H3" s="156" t="s">
        <v>88</v>
      </c>
      <c r="I3" s="156" t="s">
        <v>1284</v>
      </c>
      <c r="J3" s="156" t="s">
        <v>1285</v>
      </c>
      <c r="K3" s="156" t="s">
        <v>567</v>
      </c>
      <c r="L3" s="156" t="s">
        <v>622</v>
      </c>
      <c r="M3" s="156" t="s">
        <v>642</v>
      </c>
      <c r="N3" s="156" t="s">
        <v>647</v>
      </c>
      <c r="O3" s="156" t="s">
        <v>701</v>
      </c>
      <c r="P3" s="156" t="s">
        <v>1286</v>
      </c>
      <c r="Q3" s="156" t="s">
        <v>789</v>
      </c>
      <c r="R3" s="156" t="s">
        <v>835</v>
      </c>
      <c r="S3" s="156" t="s">
        <v>1287</v>
      </c>
      <c r="T3" s="156" t="s">
        <v>906</v>
      </c>
      <c r="U3" s="156" t="s">
        <v>955</v>
      </c>
      <c r="V3" s="156" t="s">
        <v>989</v>
      </c>
      <c r="W3" s="156" t="s">
        <v>1013</v>
      </c>
      <c r="X3" s="156" t="s">
        <v>1042</v>
      </c>
      <c r="Y3" s="156" t="s">
        <v>1055</v>
      </c>
      <c r="Z3" s="156" t="s">
        <v>1081</v>
      </c>
      <c r="AA3" s="156" t="s">
        <v>1252</v>
      </c>
      <c r="AB3" s="156" t="s">
        <v>1267</v>
      </c>
      <c r="AC3" s="156" t="s">
        <v>1298</v>
      </c>
      <c r="AD3" s="156" t="s">
        <v>1299</v>
      </c>
      <c r="AF3" s="60" t="s">
        <v>0</v>
      </c>
      <c r="AG3" s="60">
        <v>2018</v>
      </c>
      <c r="AH3" s="60">
        <v>2019</v>
      </c>
      <c r="AI3" s="60" t="s">
        <v>626</v>
      </c>
      <c r="AJ3" s="60" t="s">
        <v>710</v>
      </c>
      <c r="AK3" s="60" t="s">
        <v>901</v>
      </c>
      <c r="AL3" s="60" t="s">
        <v>1047</v>
      </c>
      <c r="AM3" s="60" t="s">
        <v>1269</v>
      </c>
      <c r="AN3" s="60" t="s">
        <v>1300</v>
      </c>
    </row>
    <row r="4" spans="2:40" s="9" customFormat="1" ht="15" customHeight="1" x14ac:dyDescent="0.25">
      <c r="B4" s="15" t="s">
        <v>43</v>
      </c>
      <c r="C4" s="15" t="s">
        <v>1089</v>
      </c>
      <c r="D4" s="93">
        <v>256930</v>
      </c>
      <c r="E4" s="93">
        <v>278840</v>
      </c>
      <c r="F4" s="93">
        <v>298057</v>
      </c>
      <c r="G4" s="93">
        <v>330407</v>
      </c>
      <c r="H4" s="93">
        <v>351848</v>
      </c>
      <c r="I4" s="93">
        <v>379759</v>
      </c>
      <c r="J4" s="93">
        <v>450160</v>
      </c>
      <c r="K4" s="93">
        <v>524962</v>
      </c>
      <c r="L4" s="93">
        <v>537516</v>
      </c>
      <c r="M4" s="93">
        <v>597985</v>
      </c>
      <c r="N4" s="93">
        <v>641584</v>
      </c>
      <c r="O4" s="93">
        <v>694447</v>
      </c>
      <c r="P4" s="93">
        <v>746660</v>
      </c>
      <c r="Q4" s="93">
        <v>800718</v>
      </c>
      <c r="R4" s="93">
        <v>884647</v>
      </c>
      <c r="S4" s="93">
        <v>934820</v>
      </c>
      <c r="T4" s="93">
        <v>912875</v>
      </c>
      <c r="U4" s="93">
        <v>944838</v>
      </c>
      <c r="V4" s="93">
        <v>945073</v>
      </c>
      <c r="W4" s="93">
        <v>983809</v>
      </c>
      <c r="X4" s="93">
        <v>934151</v>
      </c>
      <c r="Y4" s="93">
        <v>980925</v>
      </c>
      <c r="Z4" s="93">
        <v>1016667</v>
      </c>
      <c r="AA4" s="93">
        <v>1056478</v>
      </c>
      <c r="AB4" s="93">
        <v>1007717</v>
      </c>
      <c r="AC4" s="93">
        <v>1065030</v>
      </c>
      <c r="AD4" s="93">
        <v>1086685</v>
      </c>
      <c r="AE4" s="94"/>
      <c r="AF4" s="93">
        <v>716005</v>
      </c>
      <c r="AG4" s="93">
        <v>913419</v>
      </c>
      <c r="AH4" s="93">
        <v>1164234</v>
      </c>
      <c r="AI4" s="93">
        <v>1706729</v>
      </c>
      <c r="AJ4" s="93">
        <v>2471532</v>
      </c>
      <c r="AK4" s="93">
        <v>3366845</v>
      </c>
      <c r="AL4" s="93">
        <v>3786595</v>
      </c>
      <c r="AM4" s="93">
        <v>3988221</v>
      </c>
      <c r="AN4" s="93">
        <v>3159432</v>
      </c>
    </row>
    <row r="5" spans="2:40" ht="15" customHeight="1" x14ac:dyDescent="0.25">
      <c r="B5" s="19" t="s">
        <v>1270</v>
      </c>
      <c r="C5" s="19" t="s">
        <v>1271</v>
      </c>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61"/>
      <c r="AF5" s="96"/>
      <c r="AG5" s="96"/>
      <c r="AH5" s="96"/>
      <c r="AI5" s="96"/>
      <c r="AJ5" s="96"/>
      <c r="AK5" s="96"/>
      <c r="AL5" s="96"/>
      <c r="AM5" s="96"/>
      <c r="AN5" s="96"/>
    </row>
    <row r="6" spans="2:40" ht="15" customHeight="1" x14ac:dyDescent="0.25">
      <c r="B6" s="20" t="s">
        <v>45</v>
      </c>
      <c r="C6" s="20" t="s">
        <v>1091</v>
      </c>
      <c r="D6" s="95">
        <v>242702</v>
      </c>
      <c r="E6" s="95">
        <v>259883</v>
      </c>
      <c r="F6" s="95">
        <v>274770</v>
      </c>
      <c r="G6" s="95">
        <v>297336</v>
      </c>
      <c r="H6" s="95">
        <v>305493</v>
      </c>
      <c r="I6" s="95">
        <v>281814</v>
      </c>
      <c r="J6" s="95">
        <v>335378</v>
      </c>
      <c r="K6" s="95">
        <v>388410</v>
      </c>
      <c r="L6" s="95">
        <v>382003</v>
      </c>
      <c r="M6" s="95">
        <v>416742</v>
      </c>
      <c r="N6" s="95">
        <v>442817</v>
      </c>
      <c r="O6" s="95">
        <v>479946</v>
      </c>
      <c r="P6" s="95">
        <v>489073</v>
      </c>
      <c r="Q6" s="95">
        <v>517797</v>
      </c>
      <c r="R6" s="95">
        <v>559728</v>
      </c>
      <c r="S6" s="95">
        <v>580515</v>
      </c>
      <c r="T6" s="95">
        <v>532894</v>
      </c>
      <c r="U6" s="95">
        <v>568483</v>
      </c>
      <c r="V6" s="95">
        <v>531469</v>
      </c>
      <c r="W6" s="95">
        <v>514970</v>
      </c>
      <c r="X6" s="95">
        <v>506948</v>
      </c>
      <c r="Y6" s="95">
        <v>529859</v>
      </c>
      <c r="Z6" s="127">
        <v>539568</v>
      </c>
      <c r="AA6" s="95">
        <v>579550</v>
      </c>
      <c r="AB6" s="95">
        <v>552564</v>
      </c>
      <c r="AC6" s="95">
        <v>585296</v>
      </c>
      <c r="AD6" s="95">
        <v>583220</v>
      </c>
      <c r="AE6" s="61"/>
      <c r="AF6" s="95">
        <v>692757</v>
      </c>
      <c r="AG6" s="95">
        <v>876490</v>
      </c>
      <c r="AH6" s="95">
        <v>1074691</v>
      </c>
      <c r="AI6" s="95">
        <v>1311095</v>
      </c>
      <c r="AJ6" s="95">
        <v>1721508</v>
      </c>
      <c r="AK6" s="95">
        <v>2147113</v>
      </c>
      <c r="AL6" s="95">
        <v>2147816</v>
      </c>
      <c r="AM6" s="95">
        <v>2122584</v>
      </c>
      <c r="AN6" s="95">
        <v>1721080</v>
      </c>
    </row>
    <row r="7" spans="2:40" ht="15" customHeight="1" x14ac:dyDescent="0.25">
      <c r="B7" s="20" t="s">
        <v>46</v>
      </c>
      <c r="C7" s="20" t="s">
        <v>46</v>
      </c>
      <c r="D7" s="95">
        <v>14228</v>
      </c>
      <c r="E7" s="95">
        <v>18957</v>
      </c>
      <c r="F7" s="95">
        <v>23287</v>
      </c>
      <c r="G7" s="95">
        <v>33071</v>
      </c>
      <c r="H7" s="95">
        <v>46355</v>
      </c>
      <c r="I7" s="95">
        <v>97945</v>
      </c>
      <c r="J7" s="95">
        <v>114782</v>
      </c>
      <c r="K7" s="95">
        <v>136552</v>
      </c>
      <c r="L7" s="95">
        <v>155513</v>
      </c>
      <c r="M7" s="95">
        <v>181243</v>
      </c>
      <c r="N7" s="95">
        <v>198767</v>
      </c>
      <c r="O7" s="95">
        <v>214501</v>
      </c>
      <c r="P7" s="95">
        <v>257587</v>
      </c>
      <c r="Q7" s="95">
        <v>282921</v>
      </c>
      <c r="R7" s="95">
        <v>324919</v>
      </c>
      <c r="S7" s="95">
        <v>354305</v>
      </c>
      <c r="T7" s="95">
        <v>338185</v>
      </c>
      <c r="U7" s="95">
        <v>336998</v>
      </c>
      <c r="V7" s="95">
        <v>372196</v>
      </c>
      <c r="W7" s="95">
        <v>422124</v>
      </c>
      <c r="X7" s="95">
        <v>390516</v>
      </c>
      <c r="Y7" s="95">
        <v>420218</v>
      </c>
      <c r="Z7" s="127">
        <v>439616</v>
      </c>
      <c r="AA7" s="95">
        <v>444023</v>
      </c>
      <c r="AB7" s="95">
        <v>427283</v>
      </c>
      <c r="AC7" s="95">
        <v>445394</v>
      </c>
      <c r="AD7" s="95">
        <v>468873</v>
      </c>
      <c r="AE7" s="61"/>
      <c r="AF7" s="95">
        <v>23248</v>
      </c>
      <c r="AG7" s="95">
        <v>36929</v>
      </c>
      <c r="AH7" s="95">
        <v>89543</v>
      </c>
      <c r="AI7" s="95">
        <v>395634</v>
      </c>
      <c r="AJ7" s="95">
        <v>750024</v>
      </c>
      <c r="AK7" s="95">
        <v>1219732</v>
      </c>
      <c r="AL7" s="95">
        <v>1469503</v>
      </c>
      <c r="AM7" s="95">
        <v>1724263</v>
      </c>
      <c r="AN7" s="95">
        <v>1341550</v>
      </c>
    </row>
    <row r="8" spans="2:40" ht="15" customHeight="1" x14ac:dyDescent="0.25">
      <c r="B8" s="20" t="s">
        <v>1272</v>
      </c>
      <c r="C8" s="20" t="s">
        <v>1273</v>
      </c>
      <c r="D8" s="95" t="s">
        <v>1086</v>
      </c>
      <c r="E8" s="95" t="s">
        <v>1086</v>
      </c>
      <c r="F8" s="95" t="s">
        <v>1086</v>
      </c>
      <c r="G8" s="95" t="s">
        <v>1086</v>
      </c>
      <c r="H8" s="95" t="s">
        <v>1086</v>
      </c>
      <c r="I8" s="95" t="s">
        <v>1086</v>
      </c>
      <c r="J8" s="95" t="s">
        <v>1086</v>
      </c>
      <c r="K8" s="95" t="s">
        <v>1086</v>
      </c>
      <c r="L8" s="95" t="s">
        <v>1086</v>
      </c>
      <c r="M8" s="95" t="s">
        <v>1086</v>
      </c>
      <c r="N8" s="95" t="s">
        <v>1086</v>
      </c>
      <c r="O8" s="95" t="s">
        <v>1086</v>
      </c>
      <c r="P8" s="95" t="s">
        <v>1086</v>
      </c>
      <c r="Q8" s="95" t="s">
        <v>1086</v>
      </c>
      <c r="R8" s="95" t="s">
        <v>1086</v>
      </c>
      <c r="S8" s="95" t="s">
        <v>1086</v>
      </c>
      <c r="T8" s="95">
        <v>41796</v>
      </c>
      <c r="U8" s="95">
        <v>39357</v>
      </c>
      <c r="V8" s="95">
        <v>41407</v>
      </c>
      <c r="W8" s="95">
        <v>46715</v>
      </c>
      <c r="X8" s="95">
        <v>36687</v>
      </c>
      <c r="Y8" s="95">
        <v>30848</v>
      </c>
      <c r="Z8" s="127">
        <v>37483</v>
      </c>
      <c r="AA8" s="95">
        <v>32905</v>
      </c>
      <c r="AB8" s="95">
        <v>27870</v>
      </c>
      <c r="AC8" s="95">
        <v>34340</v>
      </c>
      <c r="AD8" s="95">
        <v>34592</v>
      </c>
      <c r="AE8" s="61"/>
      <c r="AF8" s="95" t="s">
        <v>1086</v>
      </c>
      <c r="AG8" s="95" t="s">
        <v>1086</v>
      </c>
      <c r="AH8" s="95" t="s">
        <v>1086</v>
      </c>
      <c r="AI8" s="95" t="s">
        <v>1086</v>
      </c>
      <c r="AJ8" s="95" t="s">
        <v>1086</v>
      </c>
      <c r="AK8" s="95" t="s">
        <v>1086</v>
      </c>
      <c r="AL8" s="95">
        <v>169275</v>
      </c>
      <c r="AM8" s="95">
        <v>141374</v>
      </c>
      <c r="AN8" s="95">
        <v>96802</v>
      </c>
    </row>
    <row r="9" spans="2:40" ht="4.5" customHeight="1" x14ac:dyDescent="0.25">
      <c r="B9" s="20"/>
      <c r="C9" s="20"/>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61"/>
      <c r="AF9" s="95"/>
      <c r="AG9" s="95"/>
      <c r="AH9" s="95"/>
      <c r="AI9" s="95"/>
      <c r="AJ9" s="95"/>
      <c r="AK9" s="95"/>
      <c r="AL9" s="95"/>
      <c r="AM9" s="95"/>
      <c r="AN9" s="95"/>
    </row>
    <row r="10" spans="2:40" ht="15" customHeight="1" x14ac:dyDescent="0.25">
      <c r="B10" s="19" t="s">
        <v>1274</v>
      </c>
      <c r="C10" s="19" t="s">
        <v>1275</v>
      </c>
      <c r="D10" s="96"/>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61"/>
      <c r="AF10" s="95"/>
      <c r="AG10" s="95"/>
      <c r="AH10" s="95"/>
      <c r="AI10" s="95"/>
      <c r="AJ10" s="95"/>
      <c r="AK10" s="95"/>
      <c r="AL10" s="95"/>
      <c r="AM10" s="95"/>
      <c r="AN10" s="95"/>
    </row>
    <row r="11" spans="2:40" ht="15" customHeight="1" x14ac:dyDescent="0.25">
      <c r="B11" s="20" t="s">
        <v>1276</v>
      </c>
      <c r="C11" s="20" t="s">
        <v>1277</v>
      </c>
      <c r="D11" s="95" t="s">
        <v>1086</v>
      </c>
      <c r="E11" s="95" t="s">
        <v>1086</v>
      </c>
      <c r="F11" s="95" t="s">
        <v>1086</v>
      </c>
      <c r="G11" s="95" t="s">
        <v>1086</v>
      </c>
      <c r="H11" s="95" t="s">
        <v>1086</v>
      </c>
      <c r="I11" s="95" t="s">
        <v>1086</v>
      </c>
      <c r="J11" s="95" t="s">
        <v>1086</v>
      </c>
      <c r="K11" s="95" t="s">
        <v>1086</v>
      </c>
      <c r="L11" s="95" t="s">
        <v>1086</v>
      </c>
      <c r="M11" s="95" t="s">
        <v>1086</v>
      </c>
      <c r="N11" s="95" t="s">
        <v>1086</v>
      </c>
      <c r="O11" s="95" t="s">
        <v>1086</v>
      </c>
      <c r="P11" s="95" t="s">
        <v>1086</v>
      </c>
      <c r="Q11" s="95" t="s">
        <v>1086</v>
      </c>
      <c r="R11" s="95" t="s">
        <v>1086</v>
      </c>
      <c r="S11" s="95" t="s">
        <v>1086</v>
      </c>
      <c r="T11" s="95">
        <v>836034</v>
      </c>
      <c r="U11" s="95">
        <v>874033</v>
      </c>
      <c r="V11" s="95">
        <v>871862</v>
      </c>
      <c r="W11" s="95">
        <v>907348</v>
      </c>
      <c r="X11" s="95">
        <v>869655</v>
      </c>
      <c r="Y11" s="95">
        <v>921501</v>
      </c>
      <c r="Z11" s="95">
        <v>948427</v>
      </c>
      <c r="AA11" s="95">
        <v>989668</v>
      </c>
      <c r="AB11" s="95">
        <v>947792</v>
      </c>
      <c r="AC11" s="95">
        <v>999197</v>
      </c>
      <c r="AD11" s="95">
        <v>1017219</v>
      </c>
      <c r="AE11" s="61"/>
      <c r="AF11" s="95" t="s">
        <v>1086</v>
      </c>
      <c r="AG11" s="95" t="s">
        <v>1086</v>
      </c>
      <c r="AH11" s="95" t="s">
        <v>1086</v>
      </c>
      <c r="AI11" s="95" t="s">
        <v>1086</v>
      </c>
      <c r="AJ11" s="95" t="s">
        <v>1086</v>
      </c>
      <c r="AK11" s="95" t="s">
        <v>1086</v>
      </c>
      <c r="AL11" s="95">
        <v>3489277</v>
      </c>
      <c r="AM11" s="95">
        <v>3725800</v>
      </c>
      <c r="AN11" s="95">
        <v>2964208</v>
      </c>
    </row>
    <row r="12" spans="2:40" ht="15" customHeight="1" x14ac:dyDescent="0.25">
      <c r="B12" s="20" t="s">
        <v>1272</v>
      </c>
      <c r="C12" s="20" t="s">
        <v>1273</v>
      </c>
      <c r="D12" s="95" t="s">
        <v>1086</v>
      </c>
      <c r="E12" s="95" t="s">
        <v>1086</v>
      </c>
      <c r="F12" s="95" t="s">
        <v>1086</v>
      </c>
      <c r="G12" s="95" t="s">
        <v>1086</v>
      </c>
      <c r="H12" s="95" t="s">
        <v>1086</v>
      </c>
      <c r="I12" s="95" t="s">
        <v>1086</v>
      </c>
      <c r="J12" s="95" t="s">
        <v>1086</v>
      </c>
      <c r="K12" s="95" t="s">
        <v>1086</v>
      </c>
      <c r="L12" s="95" t="s">
        <v>1086</v>
      </c>
      <c r="M12" s="95" t="s">
        <v>1086</v>
      </c>
      <c r="N12" s="95" t="s">
        <v>1086</v>
      </c>
      <c r="O12" s="95" t="s">
        <v>1086</v>
      </c>
      <c r="P12" s="95" t="s">
        <v>1086</v>
      </c>
      <c r="Q12" s="95" t="s">
        <v>1086</v>
      </c>
      <c r="R12" s="95" t="s">
        <v>1086</v>
      </c>
      <c r="S12" s="95" t="s">
        <v>1086</v>
      </c>
      <c r="T12" s="95">
        <v>41796</v>
      </c>
      <c r="U12" s="95">
        <v>39357</v>
      </c>
      <c r="V12" s="95">
        <v>41407</v>
      </c>
      <c r="W12" s="95">
        <v>46715</v>
      </c>
      <c r="X12" s="95">
        <v>36687</v>
      </c>
      <c r="Y12" s="95">
        <v>30848</v>
      </c>
      <c r="Z12" s="95">
        <v>37483</v>
      </c>
      <c r="AA12" s="95">
        <v>32905</v>
      </c>
      <c r="AB12" s="95">
        <v>27870</v>
      </c>
      <c r="AC12" s="95">
        <v>34340</v>
      </c>
      <c r="AD12" s="95">
        <v>34592</v>
      </c>
      <c r="AE12" s="61"/>
      <c r="AF12" s="95" t="s">
        <v>1086</v>
      </c>
      <c r="AG12" s="95" t="s">
        <v>1086</v>
      </c>
      <c r="AH12" s="95" t="s">
        <v>1086</v>
      </c>
      <c r="AI12" s="95" t="s">
        <v>1086</v>
      </c>
      <c r="AJ12" s="95" t="s">
        <v>1086</v>
      </c>
      <c r="AK12" s="95" t="s">
        <v>1086</v>
      </c>
      <c r="AL12" s="95">
        <v>169275</v>
      </c>
      <c r="AM12" s="95">
        <v>141374</v>
      </c>
      <c r="AN12" s="95">
        <v>96802</v>
      </c>
    </row>
    <row r="13" spans="2:40" ht="15" customHeight="1" x14ac:dyDescent="0.25">
      <c r="B13" s="20" t="s">
        <v>1278</v>
      </c>
      <c r="C13" s="20" t="s">
        <v>1092</v>
      </c>
      <c r="D13" s="95">
        <v>20790</v>
      </c>
      <c r="E13" s="95">
        <v>19919</v>
      </c>
      <c r="F13" s="95">
        <v>21781</v>
      </c>
      <c r="G13" s="95">
        <v>24235</v>
      </c>
      <c r="H13" s="95">
        <v>21950</v>
      </c>
      <c r="I13" s="95">
        <v>14748</v>
      </c>
      <c r="J13" s="95">
        <v>21325</v>
      </c>
      <c r="K13" s="95">
        <v>23470</v>
      </c>
      <c r="L13" s="95">
        <v>25859</v>
      </c>
      <c r="M13" s="95">
        <v>26839</v>
      </c>
      <c r="N13" s="95">
        <v>30142</v>
      </c>
      <c r="O13" s="95">
        <v>30403</v>
      </c>
      <c r="P13" s="95">
        <v>32455</v>
      </c>
      <c r="Q13" s="95">
        <v>33261</v>
      </c>
      <c r="R13" s="95">
        <v>35899</v>
      </c>
      <c r="S13" s="95">
        <v>35345</v>
      </c>
      <c r="T13" s="95">
        <v>35045</v>
      </c>
      <c r="U13" s="95">
        <v>31448</v>
      </c>
      <c r="V13" s="95">
        <v>31803</v>
      </c>
      <c r="W13" s="95">
        <v>29746</v>
      </c>
      <c r="X13" s="127">
        <v>27809</v>
      </c>
      <c r="Y13" s="127">
        <v>28576</v>
      </c>
      <c r="Z13" s="127">
        <v>30757</v>
      </c>
      <c r="AA13" s="127">
        <v>33905</v>
      </c>
      <c r="AB13" s="127">
        <v>32055</v>
      </c>
      <c r="AC13" s="127">
        <v>31493</v>
      </c>
      <c r="AD13" s="127">
        <v>34874</v>
      </c>
      <c r="AE13" s="61"/>
      <c r="AF13" s="95">
        <v>62596</v>
      </c>
      <c r="AG13" s="95">
        <v>80128</v>
      </c>
      <c r="AH13" s="95">
        <v>86725</v>
      </c>
      <c r="AI13" s="95">
        <v>81493</v>
      </c>
      <c r="AJ13" s="95">
        <v>113243</v>
      </c>
      <c r="AK13" s="95">
        <v>136960</v>
      </c>
      <c r="AL13" s="95">
        <v>128042</v>
      </c>
      <c r="AM13" s="95">
        <v>121047</v>
      </c>
      <c r="AN13" s="95">
        <v>98422</v>
      </c>
    </row>
    <row r="14" spans="2:40" s="9" customFormat="1" ht="15" hidden="1" customHeight="1" x14ac:dyDescent="0.25">
      <c r="D14" s="96"/>
      <c r="E14" s="96"/>
      <c r="F14" s="96"/>
      <c r="G14" s="96"/>
      <c r="H14" s="96"/>
      <c r="I14" s="96"/>
      <c r="J14" s="96"/>
      <c r="K14" s="96"/>
      <c r="L14" s="96"/>
      <c r="M14" s="96"/>
      <c r="N14" s="96"/>
      <c r="O14" s="96"/>
      <c r="P14" s="96"/>
      <c r="Q14" s="96"/>
      <c r="R14" s="96"/>
      <c r="S14" s="96"/>
      <c r="T14" s="96"/>
      <c r="U14" s="96"/>
      <c r="V14" s="96">
        <v>0</v>
      </c>
      <c r="W14" s="96"/>
      <c r="X14" s="96"/>
      <c r="Y14" s="96"/>
      <c r="Z14" s="96"/>
      <c r="AA14" s="96"/>
      <c r="AB14" s="96"/>
      <c r="AC14" s="96"/>
      <c r="AD14" s="96"/>
      <c r="AE14" s="94"/>
      <c r="AF14" s="96"/>
      <c r="AG14" s="96"/>
      <c r="AH14" s="96"/>
      <c r="AI14" s="96"/>
      <c r="AJ14" s="96"/>
      <c r="AK14" s="96"/>
      <c r="AL14" s="96">
        <v>0</v>
      </c>
      <c r="AM14" s="96">
        <v>0</v>
      </c>
      <c r="AN14" s="96">
        <v>0</v>
      </c>
    </row>
    <row r="15" spans="2:40" s="18" customFormat="1" ht="15" customHeight="1" x14ac:dyDescent="0.25">
      <c r="B15" s="2" t="s">
        <v>48</v>
      </c>
      <c r="C15" s="2" t="s">
        <v>1093</v>
      </c>
      <c r="D15" s="95">
        <v>-40072</v>
      </c>
      <c r="E15" s="95">
        <v>-41860</v>
      </c>
      <c r="F15" s="95">
        <v>-45884</v>
      </c>
      <c r="G15" s="95">
        <v>-50342</v>
      </c>
      <c r="H15" s="95">
        <v>-53251</v>
      </c>
      <c r="I15" s="95">
        <v>-61086</v>
      </c>
      <c r="J15" s="95">
        <v>-72456</v>
      </c>
      <c r="K15" s="95">
        <v>-83180</v>
      </c>
      <c r="L15" s="95">
        <v>-83360</v>
      </c>
      <c r="M15" s="95">
        <v>-92199</v>
      </c>
      <c r="N15" s="95">
        <v>-96229</v>
      </c>
      <c r="O15" s="95">
        <v>-102219</v>
      </c>
      <c r="P15" s="95">
        <v>-114351</v>
      </c>
      <c r="Q15" s="95">
        <v>-126416</v>
      </c>
      <c r="R15" s="95">
        <v>-144745</v>
      </c>
      <c r="S15" s="95">
        <v>-146798</v>
      </c>
      <c r="T15" s="95">
        <v>-145994</v>
      </c>
      <c r="U15" s="95">
        <v>-153191</v>
      </c>
      <c r="V15" s="95">
        <v>-150950</v>
      </c>
      <c r="W15" s="95">
        <v>-163219</v>
      </c>
      <c r="X15" s="95">
        <v>-156577</v>
      </c>
      <c r="Y15" s="95">
        <v>-163386</v>
      </c>
      <c r="Z15" s="95">
        <v>-167856</v>
      </c>
      <c r="AA15" s="95">
        <v>-177774</v>
      </c>
      <c r="AB15" s="95">
        <v>-168550</v>
      </c>
      <c r="AC15" s="95">
        <v>-177697</v>
      </c>
      <c r="AD15" s="95">
        <v>-178145</v>
      </c>
      <c r="AE15" s="94"/>
      <c r="AF15" s="95">
        <v>-118636</v>
      </c>
      <c r="AG15" s="95">
        <v>-145512</v>
      </c>
      <c r="AH15" s="95">
        <v>-178158</v>
      </c>
      <c r="AI15" s="95">
        <v>-269973</v>
      </c>
      <c r="AJ15" s="95">
        <v>-374006</v>
      </c>
      <c r="AK15" s="95">
        <v>-532311</v>
      </c>
      <c r="AL15" s="95">
        <v>-613354</v>
      </c>
      <c r="AM15" s="95">
        <v>-665593</v>
      </c>
      <c r="AN15" s="95">
        <v>-524392</v>
      </c>
    </row>
    <row r="16" spans="2:40" s="18" customFormat="1" ht="14.45" hidden="1" customHeight="1" x14ac:dyDescent="0.25">
      <c r="B16" s="2"/>
      <c r="C16" s="2"/>
      <c r="D16" s="95"/>
      <c r="E16" s="95"/>
      <c r="F16" s="95"/>
      <c r="G16" s="95"/>
      <c r="H16" s="95"/>
      <c r="I16" s="95"/>
      <c r="J16" s="95"/>
      <c r="K16" s="95"/>
      <c r="L16" s="95"/>
      <c r="M16" s="95"/>
      <c r="N16" s="95"/>
      <c r="O16" s="95"/>
      <c r="P16" s="95"/>
      <c r="Q16" s="95"/>
      <c r="R16" s="95"/>
      <c r="S16" s="95"/>
      <c r="T16" s="95"/>
      <c r="U16" s="95"/>
      <c r="V16" s="95">
        <v>0</v>
      </c>
      <c r="W16" s="95"/>
      <c r="X16" s="95"/>
      <c r="Y16" s="95"/>
      <c r="Z16" s="95"/>
      <c r="AA16" s="95"/>
      <c r="AB16" s="95"/>
      <c r="AC16" s="95"/>
      <c r="AD16" s="95"/>
      <c r="AE16" s="97"/>
      <c r="AF16" s="95"/>
      <c r="AG16" s="95"/>
      <c r="AH16" s="95"/>
      <c r="AI16" s="95"/>
      <c r="AJ16" s="95"/>
      <c r="AK16" s="95"/>
      <c r="AL16" s="95">
        <v>0</v>
      </c>
      <c r="AM16" s="95">
        <v>0</v>
      </c>
      <c r="AN16" s="95">
        <v>0</v>
      </c>
    </row>
    <row r="17" spans="2:40" s="9" customFormat="1" ht="15" customHeight="1" x14ac:dyDescent="0.25">
      <c r="B17" s="9" t="s">
        <v>49</v>
      </c>
      <c r="C17" s="9" t="s">
        <v>1094</v>
      </c>
      <c r="D17" s="96">
        <v>216858</v>
      </c>
      <c r="E17" s="96">
        <v>236980</v>
      </c>
      <c r="F17" s="96">
        <v>252173</v>
      </c>
      <c r="G17" s="96">
        <v>280065</v>
      </c>
      <c r="H17" s="96">
        <v>298597</v>
      </c>
      <c r="I17" s="96">
        <v>318673</v>
      </c>
      <c r="J17" s="96">
        <v>377704</v>
      </c>
      <c r="K17" s="96">
        <v>441782</v>
      </c>
      <c r="L17" s="96">
        <v>454156</v>
      </c>
      <c r="M17" s="96">
        <v>505786</v>
      </c>
      <c r="N17" s="96">
        <v>545355</v>
      </c>
      <c r="O17" s="96">
        <v>592228</v>
      </c>
      <c r="P17" s="96">
        <v>632309</v>
      </c>
      <c r="Q17" s="96">
        <v>674302</v>
      </c>
      <c r="R17" s="96">
        <v>739902</v>
      </c>
      <c r="S17" s="96">
        <v>788022</v>
      </c>
      <c r="T17" s="96">
        <v>766881</v>
      </c>
      <c r="U17" s="96">
        <v>791647</v>
      </c>
      <c r="V17" s="96">
        <v>794123</v>
      </c>
      <c r="W17" s="96">
        <v>820590</v>
      </c>
      <c r="X17" s="103">
        <v>777574</v>
      </c>
      <c r="Y17" s="103">
        <v>817539</v>
      </c>
      <c r="Z17" s="103">
        <v>848811</v>
      </c>
      <c r="AA17" s="103">
        <v>878704</v>
      </c>
      <c r="AB17" s="103">
        <v>839167</v>
      </c>
      <c r="AC17" s="103">
        <v>887332.74560999963</v>
      </c>
      <c r="AD17" s="103">
        <v>908539.86625999981</v>
      </c>
      <c r="AE17" s="94"/>
      <c r="AF17" s="96">
        <v>597369</v>
      </c>
      <c r="AG17" s="96">
        <v>767907</v>
      </c>
      <c r="AH17" s="96">
        <v>986076</v>
      </c>
      <c r="AI17" s="96">
        <v>1436756</v>
      </c>
      <c r="AJ17" s="96">
        <v>2097526</v>
      </c>
      <c r="AK17" s="96">
        <v>2834534</v>
      </c>
      <c r="AL17" s="96">
        <v>3173241</v>
      </c>
      <c r="AM17" s="96">
        <v>3322628</v>
      </c>
      <c r="AN17" s="96">
        <v>2635039.6118699992</v>
      </c>
    </row>
    <row r="18" spans="2:40" s="180" customFormat="1" ht="15" customHeight="1" x14ac:dyDescent="0.25">
      <c r="B18" s="24" t="s">
        <v>50</v>
      </c>
      <c r="C18" s="22" t="s">
        <v>1095</v>
      </c>
      <c r="D18" s="127">
        <v>-118863</v>
      </c>
      <c r="E18" s="127">
        <v>-125140</v>
      </c>
      <c r="F18" s="127">
        <v>-127753</v>
      </c>
      <c r="G18" s="127">
        <v>-137992</v>
      </c>
      <c r="H18" s="127">
        <v>-159454</v>
      </c>
      <c r="I18" s="127">
        <v>-163568</v>
      </c>
      <c r="J18" s="127">
        <v>-191552</v>
      </c>
      <c r="K18" s="127">
        <v>-228675</v>
      </c>
      <c r="L18" s="127">
        <v>-238977</v>
      </c>
      <c r="M18" s="127">
        <v>-266146</v>
      </c>
      <c r="N18" s="127">
        <v>-285555</v>
      </c>
      <c r="O18" s="127">
        <v>-293981</v>
      </c>
      <c r="P18" s="127">
        <v>-328256</v>
      </c>
      <c r="Q18" s="127">
        <v>-346957</v>
      </c>
      <c r="R18" s="127">
        <v>-384188</v>
      </c>
      <c r="S18" s="127">
        <v>-422287</v>
      </c>
      <c r="T18" s="127">
        <v>-403398</v>
      </c>
      <c r="U18" s="127">
        <v>-416685</v>
      </c>
      <c r="V18" s="127">
        <v>-432845</v>
      </c>
      <c r="W18" s="127">
        <v>-438524</v>
      </c>
      <c r="X18" s="95">
        <v>-413678</v>
      </c>
      <c r="Y18" s="95">
        <v>-434566</v>
      </c>
      <c r="Z18" s="95">
        <v>-453655</v>
      </c>
      <c r="AA18" s="95">
        <v>-461454</v>
      </c>
      <c r="AB18" s="95">
        <v>-447169</v>
      </c>
      <c r="AC18" s="95">
        <v>-469399</v>
      </c>
      <c r="AD18" s="95">
        <v>-478701</v>
      </c>
      <c r="AE18" s="128"/>
      <c r="AF18" s="127">
        <v>-332534</v>
      </c>
      <c r="AG18" s="127">
        <v>-416039</v>
      </c>
      <c r="AH18" s="127">
        <v>-509748</v>
      </c>
      <c r="AI18" s="127">
        <v>-743250</v>
      </c>
      <c r="AJ18" s="127">
        <v>-1084659</v>
      </c>
      <c r="AK18" s="127">
        <v>-1481689</v>
      </c>
      <c r="AL18" s="127">
        <v>-1691452</v>
      </c>
      <c r="AM18" s="127">
        <v>-1763353</v>
      </c>
      <c r="AN18" s="127">
        <v>-1395269</v>
      </c>
    </row>
    <row r="19" spans="2:40" s="180" customFormat="1" ht="15" customHeight="1" x14ac:dyDescent="0.25">
      <c r="B19" s="136" t="s">
        <v>713</v>
      </c>
      <c r="C19" s="24" t="s">
        <v>1096</v>
      </c>
      <c r="D19" s="127">
        <v>0</v>
      </c>
      <c r="E19" s="127">
        <v>0</v>
      </c>
      <c r="F19" s="127">
        <v>0</v>
      </c>
      <c r="G19" s="127">
        <v>0</v>
      </c>
      <c r="H19" s="127">
        <v>0</v>
      </c>
      <c r="I19" s="127">
        <v>0</v>
      </c>
      <c r="J19" s="127">
        <v>0</v>
      </c>
      <c r="K19" s="127">
        <v>0</v>
      </c>
      <c r="L19" s="127">
        <v>3345</v>
      </c>
      <c r="M19" s="127">
        <v>3837</v>
      </c>
      <c r="N19" s="127">
        <v>5383</v>
      </c>
      <c r="O19" s="127">
        <v>-12565</v>
      </c>
      <c r="P19" s="127">
        <v>0</v>
      </c>
      <c r="Q19" s="127">
        <v>0</v>
      </c>
      <c r="R19" s="127">
        <v>0</v>
      </c>
      <c r="S19" s="127">
        <v>0</v>
      </c>
      <c r="T19" s="127">
        <v>0</v>
      </c>
      <c r="U19" s="127">
        <v>0</v>
      </c>
      <c r="V19" s="127">
        <v>0</v>
      </c>
      <c r="W19" s="127">
        <v>0</v>
      </c>
      <c r="X19" s="127">
        <v>0</v>
      </c>
      <c r="Y19" s="127">
        <v>0</v>
      </c>
      <c r="Z19" s="127"/>
      <c r="AA19" s="127"/>
      <c r="AB19" s="127"/>
      <c r="AC19" s="127"/>
      <c r="AD19" s="127"/>
      <c r="AE19" s="128"/>
      <c r="AF19" s="127">
        <v>0</v>
      </c>
      <c r="AG19" s="127">
        <v>0</v>
      </c>
      <c r="AH19" s="127">
        <v>0</v>
      </c>
      <c r="AI19" s="127">
        <v>0</v>
      </c>
      <c r="AJ19" s="127">
        <v>0</v>
      </c>
      <c r="AK19" s="127">
        <v>0</v>
      </c>
      <c r="AL19" s="127">
        <v>0</v>
      </c>
      <c r="AM19" s="127">
        <v>0</v>
      </c>
      <c r="AN19" s="127">
        <v>0</v>
      </c>
    </row>
    <row r="20" spans="2:40" s="18" customFormat="1" ht="14.45" hidden="1" customHeight="1" x14ac:dyDescent="0.25">
      <c r="B20" s="23"/>
      <c r="C20" s="23"/>
      <c r="D20" s="97"/>
      <c r="E20" s="97"/>
      <c r="F20" s="97"/>
      <c r="G20" s="97"/>
      <c r="H20" s="97"/>
      <c r="I20" s="97"/>
      <c r="J20" s="97"/>
      <c r="K20" s="97"/>
      <c r="L20" s="97"/>
      <c r="M20" s="97"/>
      <c r="N20" s="97"/>
      <c r="O20" s="97"/>
      <c r="P20" s="97"/>
      <c r="Q20" s="97"/>
      <c r="R20" s="97"/>
      <c r="S20" s="97"/>
      <c r="T20" s="97"/>
      <c r="U20" s="97"/>
      <c r="V20" s="97">
        <v>0</v>
      </c>
      <c r="W20" s="97"/>
      <c r="X20" s="97"/>
      <c r="Y20" s="97"/>
      <c r="Z20" s="97"/>
      <c r="AA20" s="97"/>
      <c r="AB20" s="97"/>
      <c r="AC20" s="97"/>
      <c r="AD20" s="97"/>
      <c r="AE20" s="97"/>
      <c r="AF20" s="97"/>
      <c r="AG20" s="97"/>
      <c r="AH20" s="97"/>
      <c r="AI20" s="97"/>
      <c r="AJ20" s="97"/>
      <c r="AK20" s="97"/>
      <c r="AL20" s="97">
        <v>0</v>
      </c>
      <c r="AM20" s="97">
        <v>0</v>
      </c>
      <c r="AN20" s="97">
        <v>0</v>
      </c>
    </row>
    <row r="21" spans="2:40" s="9" customFormat="1" ht="15" customHeight="1" x14ac:dyDescent="0.25">
      <c r="B21" s="15" t="s">
        <v>51</v>
      </c>
      <c r="C21" s="15" t="s">
        <v>1097</v>
      </c>
      <c r="D21" s="93">
        <v>97995</v>
      </c>
      <c r="E21" s="93">
        <v>111840</v>
      </c>
      <c r="F21" s="93">
        <v>124420</v>
      </c>
      <c r="G21" s="93">
        <v>142073</v>
      </c>
      <c r="H21" s="93">
        <v>139143</v>
      </c>
      <c r="I21" s="93">
        <v>155105</v>
      </c>
      <c r="J21" s="93">
        <v>186152</v>
      </c>
      <c r="K21" s="93">
        <v>213107</v>
      </c>
      <c r="L21" s="93">
        <v>218524</v>
      </c>
      <c r="M21" s="93">
        <v>243477</v>
      </c>
      <c r="N21" s="93">
        <v>265183</v>
      </c>
      <c r="O21" s="93">
        <v>285682</v>
      </c>
      <c r="P21" s="93">
        <v>304053</v>
      </c>
      <c r="Q21" s="93">
        <v>327344</v>
      </c>
      <c r="R21" s="93">
        <v>355714</v>
      </c>
      <c r="S21" s="93">
        <v>365735</v>
      </c>
      <c r="T21" s="93">
        <v>363483</v>
      </c>
      <c r="U21" s="93">
        <v>374962</v>
      </c>
      <c r="V21" s="93">
        <v>361278</v>
      </c>
      <c r="W21" s="93">
        <v>382066</v>
      </c>
      <c r="X21" s="93">
        <v>363896</v>
      </c>
      <c r="Y21" s="93">
        <v>382973</v>
      </c>
      <c r="Z21" s="93">
        <v>395156</v>
      </c>
      <c r="AA21" s="93">
        <v>417250</v>
      </c>
      <c r="AB21" s="93">
        <v>391998</v>
      </c>
      <c r="AC21" s="93">
        <v>417933.74560999963</v>
      </c>
      <c r="AD21" s="93">
        <v>429838.86625999981</v>
      </c>
      <c r="AE21" s="94"/>
      <c r="AF21" s="93">
        <v>264835</v>
      </c>
      <c r="AG21" s="93">
        <v>351868</v>
      </c>
      <c r="AH21" s="93">
        <v>476327</v>
      </c>
      <c r="AI21" s="93">
        <v>693506</v>
      </c>
      <c r="AJ21" s="93">
        <v>1012867</v>
      </c>
      <c r="AK21" s="93">
        <v>1352846</v>
      </c>
      <c r="AL21" s="93">
        <v>1481789</v>
      </c>
      <c r="AM21" s="93">
        <v>1559275</v>
      </c>
      <c r="AN21" s="93">
        <v>1239770.6118699994</v>
      </c>
    </row>
    <row r="22" spans="2:40" s="18" customFormat="1" ht="33" hidden="1" customHeight="1" x14ac:dyDescent="0.25">
      <c r="B22" s="23"/>
      <c r="C22" s="23"/>
      <c r="D22" s="97"/>
      <c r="E22" s="97"/>
      <c r="F22" s="97"/>
      <c r="G22" s="97"/>
      <c r="H22" s="97"/>
      <c r="I22" s="97"/>
      <c r="J22" s="97"/>
      <c r="K22" s="97"/>
      <c r="L22" s="97"/>
      <c r="M22" s="97"/>
      <c r="N22" s="97"/>
      <c r="O22" s="97"/>
      <c r="P22" s="97"/>
      <c r="Q22" s="97"/>
      <c r="R22" s="97"/>
      <c r="S22" s="97"/>
      <c r="T22" s="97"/>
      <c r="U22" s="97"/>
      <c r="V22" s="97">
        <v>0</v>
      </c>
      <c r="W22" s="97"/>
      <c r="X22" s="97"/>
      <c r="Y22" s="97"/>
      <c r="Z22" s="97"/>
      <c r="AA22" s="97"/>
      <c r="AB22" s="97"/>
      <c r="AC22" s="97"/>
      <c r="AD22" s="97"/>
      <c r="AE22" s="97"/>
      <c r="AF22" s="97"/>
      <c r="AG22" s="97"/>
      <c r="AH22" s="97"/>
      <c r="AI22" s="97"/>
      <c r="AJ22" s="97"/>
      <c r="AK22" s="97"/>
      <c r="AL22" s="97">
        <v>0</v>
      </c>
      <c r="AM22" s="97">
        <v>0</v>
      </c>
      <c r="AN22" s="97">
        <v>0</v>
      </c>
    </row>
    <row r="23" spans="2:40" ht="15" customHeight="1" x14ac:dyDescent="0.25">
      <c r="B23" s="9" t="s">
        <v>52</v>
      </c>
      <c r="C23" s="9" t="s">
        <v>1098</v>
      </c>
      <c r="D23" s="96">
        <v>-82399</v>
      </c>
      <c r="E23" s="96">
        <v>-86731</v>
      </c>
      <c r="F23" s="96">
        <v>-89592</v>
      </c>
      <c r="G23" s="96">
        <v>-102508</v>
      </c>
      <c r="H23" s="96">
        <v>-109686</v>
      </c>
      <c r="I23" s="96">
        <v>-117692</v>
      </c>
      <c r="J23" s="96">
        <v>-139311</v>
      </c>
      <c r="K23" s="96">
        <v>-166068</v>
      </c>
      <c r="L23" s="96">
        <v>-175027</v>
      </c>
      <c r="M23" s="96">
        <v>-183424</v>
      </c>
      <c r="N23" s="96">
        <v>-192644</v>
      </c>
      <c r="O23" s="96">
        <v>-220130</v>
      </c>
      <c r="P23" s="96">
        <v>-252018</v>
      </c>
      <c r="Q23" s="96">
        <v>-261322</v>
      </c>
      <c r="R23" s="96">
        <v>-283489</v>
      </c>
      <c r="S23" s="96">
        <v>-296552</v>
      </c>
      <c r="T23" s="96">
        <v>-298502</v>
      </c>
      <c r="U23" s="96">
        <v>-305034</v>
      </c>
      <c r="V23" s="96">
        <v>-295846</v>
      </c>
      <c r="W23" s="96">
        <v>-315313</v>
      </c>
      <c r="X23" s="96">
        <v>-303782</v>
      </c>
      <c r="Y23" s="96">
        <v>-323093</v>
      </c>
      <c r="Z23" s="96">
        <v>-320581</v>
      </c>
      <c r="AA23" s="96">
        <v>-333936</v>
      </c>
      <c r="AB23" s="96">
        <v>-336013</v>
      </c>
      <c r="AC23" s="96">
        <v>-334377</v>
      </c>
      <c r="AD23" s="96">
        <v>-345899</v>
      </c>
      <c r="AE23" s="61"/>
      <c r="AF23" s="96">
        <v>-217132</v>
      </c>
      <c r="AG23" s="96">
        <v>-275547</v>
      </c>
      <c r="AH23" s="96">
        <v>-361230</v>
      </c>
      <c r="AI23" s="96">
        <v>-532757</v>
      </c>
      <c r="AJ23" s="96">
        <v>-771226</v>
      </c>
      <c r="AK23" s="96">
        <v>-1093381</v>
      </c>
      <c r="AL23" s="96">
        <v>-1214695</v>
      </c>
      <c r="AM23" s="96">
        <v>-1281392</v>
      </c>
      <c r="AN23" s="96">
        <v>-1016289</v>
      </c>
    </row>
    <row r="24" spans="2:40" ht="15" customHeight="1" x14ac:dyDescent="0.25">
      <c r="B24" s="20" t="s">
        <v>53</v>
      </c>
      <c r="C24" s="20" t="s">
        <v>1099</v>
      </c>
      <c r="D24" s="95">
        <v>-58839</v>
      </c>
      <c r="E24" s="95">
        <v>-62303</v>
      </c>
      <c r="F24" s="95">
        <v>-64460</v>
      </c>
      <c r="G24" s="95">
        <v>-72595</v>
      </c>
      <c r="H24" s="95">
        <v>-80519</v>
      </c>
      <c r="I24" s="95">
        <v>-87277</v>
      </c>
      <c r="J24" s="95">
        <v>-102376</v>
      </c>
      <c r="K24" s="95">
        <v>-122445</v>
      </c>
      <c r="L24" s="95">
        <v>-132509</v>
      </c>
      <c r="M24" s="95">
        <v>-139863</v>
      </c>
      <c r="N24" s="95">
        <v>-142232</v>
      </c>
      <c r="O24" s="95">
        <v>-163910</v>
      </c>
      <c r="P24" s="95">
        <v>-178050</v>
      </c>
      <c r="Q24" s="95">
        <v>-191431</v>
      </c>
      <c r="R24" s="95">
        <v>-205219</v>
      </c>
      <c r="S24" s="95">
        <v>-212781</v>
      </c>
      <c r="T24" s="95">
        <v>-212916</v>
      </c>
      <c r="U24" s="95">
        <v>-219168</v>
      </c>
      <c r="V24" s="95">
        <v>-217384</v>
      </c>
      <c r="W24" s="95">
        <v>-239425</v>
      </c>
      <c r="X24" s="95">
        <v>-223540</v>
      </c>
      <c r="Y24" s="95">
        <v>-237623</v>
      </c>
      <c r="Z24" s="95">
        <v>-236595</v>
      </c>
      <c r="AA24" s="95">
        <v>-250647</v>
      </c>
      <c r="AB24" s="95">
        <v>-249059</v>
      </c>
      <c r="AC24" s="95">
        <v>-250038</v>
      </c>
      <c r="AD24" s="95">
        <v>-258506</v>
      </c>
      <c r="AE24" s="61"/>
      <c r="AF24" s="95">
        <v>-144637</v>
      </c>
      <c r="AG24" s="95">
        <v>-192133</v>
      </c>
      <c r="AH24" s="95">
        <v>-258198</v>
      </c>
      <c r="AI24" s="95">
        <v>-392617</v>
      </c>
      <c r="AJ24" s="95">
        <v>-578514</v>
      </c>
      <c r="AK24" s="95">
        <v>-787481</v>
      </c>
      <c r="AL24" s="95">
        <v>-888893</v>
      </c>
      <c r="AM24" s="95">
        <v>-948405</v>
      </c>
      <c r="AN24" s="95">
        <v>-757603</v>
      </c>
    </row>
    <row r="25" spans="2:40" ht="15" customHeight="1" x14ac:dyDescent="0.25">
      <c r="B25" s="20" t="s">
        <v>54</v>
      </c>
      <c r="C25" s="20" t="s">
        <v>1100</v>
      </c>
      <c r="D25" s="95">
        <v>-20375</v>
      </c>
      <c r="E25" s="95">
        <v>-21199</v>
      </c>
      <c r="F25" s="95">
        <v>-22549</v>
      </c>
      <c r="G25" s="95">
        <v>-25356</v>
      </c>
      <c r="H25" s="95">
        <v>-26682</v>
      </c>
      <c r="I25" s="95">
        <v>-27779</v>
      </c>
      <c r="J25" s="95">
        <v>-32386</v>
      </c>
      <c r="K25" s="95">
        <v>-38375</v>
      </c>
      <c r="L25" s="95">
        <v>-39999</v>
      </c>
      <c r="M25" s="95">
        <v>-39452</v>
      </c>
      <c r="N25" s="95">
        <v>-44452</v>
      </c>
      <c r="O25" s="95">
        <v>-50563</v>
      </c>
      <c r="P25" s="95">
        <v>-68044</v>
      </c>
      <c r="Q25" s="95">
        <v>-64038</v>
      </c>
      <c r="R25" s="95">
        <v>-71379</v>
      </c>
      <c r="S25" s="95">
        <v>-77789</v>
      </c>
      <c r="T25" s="95">
        <v>-82645</v>
      </c>
      <c r="U25" s="95">
        <v>-81545</v>
      </c>
      <c r="V25" s="95">
        <v>-73366</v>
      </c>
      <c r="W25" s="95">
        <v>-71678</v>
      </c>
      <c r="X25" s="95">
        <v>-76025</v>
      </c>
      <c r="Y25" s="95">
        <v>-80967</v>
      </c>
      <c r="Z25" s="95">
        <v>-79117</v>
      </c>
      <c r="AA25" s="95">
        <v>-80187</v>
      </c>
      <c r="AB25" s="95">
        <v>-83527</v>
      </c>
      <c r="AC25" s="95">
        <v>-81243</v>
      </c>
      <c r="AD25" s="95">
        <v>-83301</v>
      </c>
      <c r="AE25" s="61"/>
      <c r="AF25" s="95">
        <v>-61794</v>
      </c>
      <c r="AG25" s="95">
        <v>-73598</v>
      </c>
      <c r="AH25" s="95">
        <v>-89479</v>
      </c>
      <c r="AI25" s="95">
        <v>-125222</v>
      </c>
      <c r="AJ25" s="95">
        <v>-174466</v>
      </c>
      <c r="AK25" s="95">
        <v>-281250</v>
      </c>
      <c r="AL25" s="95">
        <v>-309234</v>
      </c>
      <c r="AM25" s="95">
        <v>-316296</v>
      </c>
      <c r="AN25" s="95">
        <v>-248071</v>
      </c>
    </row>
    <row r="26" spans="2:40" ht="15" customHeight="1" x14ac:dyDescent="0.25">
      <c r="B26" s="20" t="s">
        <v>55</v>
      </c>
      <c r="C26" s="20" t="s">
        <v>1101</v>
      </c>
      <c r="D26" s="95">
        <v>-3185</v>
      </c>
      <c r="E26" s="95">
        <v>-3228</v>
      </c>
      <c r="F26" s="95">
        <v>-2583</v>
      </c>
      <c r="G26" s="95">
        <v>-4557</v>
      </c>
      <c r="H26" s="95">
        <v>-2485</v>
      </c>
      <c r="I26" s="95">
        <v>-2636</v>
      </c>
      <c r="J26" s="95">
        <v>-4549</v>
      </c>
      <c r="K26" s="95">
        <v>-5248</v>
      </c>
      <c r="L26" s="95">
        <v>-2520</v>
      </c>
      <c r="M26" s="95">
        <v>-4109</v>
      </c>
      <c r="N26" s="95">
        <v>-5960</v>
      </c>
      <c r="O26" s="95">
        <v>-5657</v>
      </c>
      <c r="P26" s="95">
        <v>-5924</v>
      </c>
      <c r="Q26" s="95">
        <v>-5853</v>
      </c>
      <c r="R26" s="95">
        <v>-6891</v>
      </c>
      <c r="S26" s="95">
        <v>-5982</v>
      </c>
      <c r="T26" s="95">
        <v>-2941</v>
      </c>
      <c r="U26" s="95">
        <v>-4321</v>
      </c>
      <c r="V26" s="95">
        <v>-5096</v>
      </c>
      <c r="W26" s="95">
        <v>-4210</v>
      </c>
      <c r="X26" s="95">
        <v>-4217</v>
      </c>
      <c r="Y26" s="95">
        <v>-4503</v>
      </c>
      <c r="Z26" s="95">
        <v>-4869</v>
      </c>
      <c r="AA26" s="95">
        <v>-3102</v>
      </c>
      <c r="AB26" s="95">
        <v>-3427</v>
      </c>
      <c r="AC26" s="95">
        <v>-3096</v>
      </c>
      <c r="AD26" s="95">
        <v>-4092</v>
      </c>
      <c r="AE26" s="61"/>
      <c r="AF26" s="95">
        <v>-10701</v>
      </c>
      <c r="AG26" s="95">
        <v>-9815</v>
      </c>
      <c r="AH26" s="95">
        <v>-13553</v>
      </c>
      <c r="AI26" s="95">
        <v>-14918</v>
      </c>
      <c r="AJ26" s="95">
        <v>-18246</v>
      </c>
      <c r="AK26" s="95">
        <v>-24650</v>
      </c>
      <c r="AL26" s="95">
        <v>-16568</v>
      </c>
      <c r="AM26" s="95">
        <v>-16691</v>
      </c>
      <c r="AN26" s="95">
        <v>-10615</v>
      </c>
    </row>
    <row r="27" spans="2:40" s="18" customFormat="1" ht="9" hidden="1" customHeight="1" x14ac:dyDescent="0.25">
      <c r="B27" s="23"/>
      <c r="C27" s="23"/>
      <c r="D27" s="97"/>
      <c r="E27" s="97"/>
      <c r="F27" s="97"/>
      <c r="G27" s="97"/>
      <c r="H27" s="97"/>
      <c r="I27" s="97"/>
      <c r="J27" s="97"/>
      <c r="K27" s="97"/>
      <c r="L27" s="97"/>
      <c r="M27" s="97"/>
      <c r="N27" s="97"/>
      <c r="O27" s="97"/>
      <c r="P27" s="97"/>
      <c r="Q27" s="97"/>
      <c r="R27" s="97"/>
      <c r="S27" s="97"/>
      <c r="T27" s="97"/>
      <c r="U27" s="97"/>
      <c r="V27" s="97">
        <v>0</v>
      </c>
      <c r="W27" s="97"/>
      <c r="X27" s="97"/>
      <c r="Y27" s="97"/>
      <c r="Z27" s="97"/>
      <c r="AA27" s="97"/>
      <c r="AB27" s="97"/>
      <c r="AC27" s="97"/>
      <c r="AD27" s="97"/>
      <c r="AE27" s="97"/>
      <c r="AF27" s="97"/>
      <c r="AG27" s="97"/>
      <c r="AH27" s="97"/>
      <c r="AI27" s="97"/>
      <c r="AJ27" s="97"/>
      <c r="AK27" s="97"/>
      <c r="AL27" s="97">
        <v>0</v>
      </c>
      <c r="AM27" s="97">
        <v>0</v>
      </c>
      <c r="AN27" s="97">
        <v>0</v>
      </c>
    </row>
    <row r="28" spans="2:40" s="9" customFormat="1" ht="15" customHeight="1" x14ac:dyDescent="0.25">
      <c r="B28" s="15" t="s">
        <v>56</v>
      </c>
      <c r="C28" s="15" t="s">
        <v>1102</v>
      </c>
      <c r="D28" s="93">
        <v>15595</v>
      </c>
      <c r="E28" s="93">
        <v>25109</v>
      </c>
      <c r="F28" s="93">
        <v>34828</v>
      </c>
      <c r="G28" s="93">
        <v>39565</v>
      </c>
      <c r="H28" s="93">
        <v>29457</v>
      </c>
      <c r="I28" s="93">
        <v>37412</v>
      </c>
      <c r="J28" s="93">
        <v>46841</v>
      </c>
      <c r="K28" s="93">
        <v>47039</v>
      </c>
      <c r="L28" s="93">
        <v>43497</v>
      </c>
      <c r="M28" s="93">
        <v>60053</v>
      </c>
      <c r="N28" s="93">
        <v>72539</v>
      </c>
      <c r="O28" s="93">
        <v>65552</v>
      </c>
      <c r="P28" s="93">
        <v>52035</v>
      </c>
      <c r="Q28" s="93">
        <v>66022</v>
      </c>
      <c r="R28" s="93">
        <v>72225</v>
      </c>
      <c r="S28" s="93">
        <v>69183</v>
      </c>
      <c r="T28" s="93">
        <v>64981</v>
      </c>
      <c r="U28" s="93">
        <v>69928</v>
      </c>
      <c r="V28" s="93">
        <v>65432</v>
      </c>
      <c r="W28" s="93">
        <v>66753</v>
      </c>
      <c r="X28" s="93">
        <v>60114</v>
      </c>
      <c r="Y28" s="93">
        <v>59880</v>
      </c>
      <c r="Z28" s="93">
        <v>74575</v>
      </c>
      <c r="AA28" s="93">
        <v>83314</v>
      </c>
      <c r="AB28" s="93">
        <v>55985</v>
      </c>
      <c r="AC28" s="93">
        <v>83556.745609999634</v>
      </c>
      <c r="AD28" s="93">
        <v>83939.866259999806</v>
      </c>
      <c r="AE28" s="94"/>
      <c r="AF28" s="93">
        <v>47703</v>
      </c>
      <c r="AG28" s="93">
        <v>76322</v>
      </c>
      <c r="AH28" s="93">
        <v>115097</v>
      </c>
      <c r="AI28" s="93">
        <v>160749</v>
      </c>
      <c r="AJ28" s="93">
        <v>241641</v>
      </c>
      <c r="AK28" s="93">
        <v>259465</v>
      </c>
      <c r="AL28" s="93">
        <v>267094</v>
      </c>
      <c r="AM28" s="93">
        <v>277883</v>
      </c>
      <c r="AN28" s="93">
        <v>223481.61186999944</v>
      </c>
    </row>
    <row r="29" spans="2:40" ht="15" customHeight="1" x14ac:dyDescent="0.25">
      <c r="B29" s="22" t="s">
        <v>57</v>
      </c>
      <c r="C29" s="22" t="s">
        <v>1103</v>
      </c>
      <c r="D29" s="95">
        <v>0</v>
      </c>
      <c r="E29" s="95">
        <v>0</v>
      </c>
      <c r="F29" s="95">
        <v>0</v>
      </c>
      <c r="G29" s="95">
        <v>3159</v>
      </c>
      <c r="H29" s="95">
        <v>12521</v>
      </c>
      <c r="I29" s="95">
        <v>-1000</v>
      </c>
      <c r="J29" s="95">
        <v>0</v>
      </c>
      <c r="K29" s="95">
        <v>-2679</v>
      </c>
      <c r="L29" s="95">
        <v>501</v>
      </c>
      <c r="M29" s="95">
        <v>33</v>
      </c>
      <c r="N29" s="95">
        <v>362</v>
      </c>
      <c r="O29" s="95">
        <v>-12417</v>
      </c>
      <c r="P29" s="95">
        <v>-2001</v>
      </c>
      <c r="Q29" s="95">
        <v>-1570</v>
      </c>
      <c r="R29" s="95">
        <v>-5865</v>
      </c>
      <c r="S29" s="95">
        <v>-6210</v>
      </c>
      <c r="T29" s="95">
        <v>-4981</v>
      </c>
      <c r="U29" s="95">
        <v>-3926</v>
      </c>
      <c r="V29" s="95">
        <v>451</v>
      </c>
      <c r="W29" s="95">
        <v>-7647</v>
      </c>
      <c r="X29" s="95">
        <v>-2054</v>
      </c>
      <c r="Y29" s="95">
        <v>-4246</v>
      </c>
      <c r="Z29" s="95">
        <v>-8847</v>
      </c>
      <c r="AA29" s="95">
        <v>-61468</v>
      </c>
      <c r="AB29" s="95">
        <v>-8917</v>
      </c>
      <c r="AC29" s="95">
        <v>11808</v>
      </c>
      <c r="AD29" s="95">
        <v>2230</v>
      </c>
      <c r="AE29" s="61"/>
      <c r="AF29" s="95">
        <v>-1350</v>
      </c>
      <c r="AG29" s="95">
        <v>7142</v>
      </c>
      <c r="AH29" s="95">
        <v>3159</v>
      </c>
      <c r="AI29" s="95">
        <v>8842</v>
      </c>
      <c r="AJ29" s="95">
        <v>-11521</v>
      </c>
      <c r="AK29" s="95">
        <v>-15646</v>
      </c>
      <c r="AL29" s="95">
        <v>-16104</v>
      </c>
      <c r="AM29" s="95">
        <v>-76615</v>
      </c>
      <c r="AN29" s="95">
        <v>5121</v>
      </c>
    </row>
    <row r="30" spans="2:40" ht="15" customHeight="1" x14ac:dyDescent="0.25">
      <c r="B30" s="24" t="s">
        <v>58</v>
      </c>
      <c r="C30" s="24" t="s">
        <v>1104</v>
      </c>
      <c r="D30" s="95">
        <v>-88</v>
      </c>
      <c r="E30" s="95">
        <v>-88</v>
      </c>
      <c r="F30" s="95">
        <v>-88</v>
      </c>
      <c r="G30" s="95">
        <v>-89</v>
      </c>
      <c r="H30" s="95">
        <v>-50</v>
      </c>
      <c r="I30" s="95">
        <v>-50</v>
      </c>
      <c r="J30" s="95">
        <v>-76</v>
      </c>
      <c r="K30" s="95">
        <v>-107</v>
      </c>
      <c r="L30" s="95">
        <v>-32</v>
      </c>
      <c r="M30" s="95">
        <v>-32</v>
      </c>
      <c r="N30" s="95">
        <v>-5221</v>
      </c>
      <c r="O30" s="95">
        <v>-7816</v>
      </c>
      <c r="P30" s="95">
        <v>-7816</v>
      </c>
      <c r="Q30" s="95">
        <v>-7870</v>
      </c>
      <c r="R30" s="95">
        <v>-8062</v>
      </c>
      <c r="S30" s="95">
        <v>-3070</v>
      </c>
      <c r="T30" s="95">
        <v>-6229</v>
      </c>
      <c r="U30" s="95">
        <v>818</v>
      </c>
      <c r="V30" s="95">
        <v>-4598</v>
      </c>
      <c r="W30" s="95">
        <v>-7300</v>
      </c>
      <c r="X30" s="95">
        <v>-5553</v>
      </c>
      <c r="Y30" s="95">
        <v>-5553</v>
      </c>
      <c r="Z30" s="95">
        <v>-5553</v>
      </c>
      <c r="AA30" s="95">
        <v>-7926</v>
      </c>
      <c r="AB30" s="95">
        <v>66</v>
      </c>
      <c r="AC30" s="95">
        <v>-2270</v>
      </c>
      <c r="AD30" s="95">
        <v>-2745</v>
      </c>
      <c r="AE30" s="61"/>
      <c r="AF30" s="95">
        <v>-168</v>
      </c>
      <c r="AG30" s="95">
        <v>-397</v>
      </c>
      <c r="AH30" s="95">
        <v>-353</v>
      </c>
      <c r="AI30" s="95">
        <v>-283</v>
      </c>
      <c r="AJ30" s="95">
        <v>-13102</v>
      </c>
      <c r="AK30" s="95">
        <v>-26818</v>
      </c>
      <c r="AL30" s="95">
        <v>-17310</v>
      </c>
      <c r="AM30" s="95">
        <v>-24585</v>
      </c>
      <c r="AN30" s="95">
        <v>-4949</v>
      </c>
    </row>
    <row r="31" spans="2:40" ht="15" customHeight="1" x14ac:dyDescent="0.25">
      <c r="B31" s="22" t="s">
        <v>59</v>
      </c>
      <c r="C31" s="22" t="s">
        <v>1105</v>
      </c>
      <c r="D31" s="95">
        <v>-3</v>
      </c>
      <c r="E31" s="95">
        <v>-6</v>
      </c>
      <c r="F31" s="95">
        <v>-90</v>
      </c>
      <c r="G31" s="95">
        <v>-60</v>
      </c>
      <c r="H31" s="95">
        <v>0</v>
      </c>
      <c r="I31" s="95">
        <v>-34</v>
      </c>
      <c r="J31" s="95">
        <v>-17</v>
      </c>
      <c r="K31" s="95">
        <v>-123</v>
      </c>
      <c r="L31" s="95">
        <v>-178</v>
      </c>
      <c r="M31" s="95">
        <v>-667</v>
      </c>
      <c r="N31" s="95">
        <v>2</v>
      </c>
      <c r="O31" s="95">
        <v>-20</v>
      </c>
      <c r="P31" s="95">
        <v>-1</v>
      </c>
      <c r="Q31" s="95">
        <v>0</v>
      </c>
      <c r="R31" s="95">
        <v>-234</v>
      </c>
      <c r="S31" s="95">
        <v>0</v>
      </c>
      <c r="T31" s="95">
        <v>0</v>
      </c>
      <c r="U31" s="95">
        <v>-13</v>
      </c>
      <c r="V31" s="95">
        <v>-2</v>
      </c>
      <c r="W31" s="95">
        <v>-3171</v>
      </c>
      <c r="X31" s="95">
        <v>0</v>
      </c>
      <c r="Y31" s="95">
        <v>0</v>
      </c>
      <c r="Z31" s="95">
        <v>0</v>
      </c>
      <c r="AA31" s="95">
        <v>0</v>
      </c>
      <c r="AB31" s="95">
        <v>-37</v>
      </c>
      <c r="AC31" s="95">
        <v>0</v>
      </c>
      <c r="AD31" s="95">
        <v>-190</v>
      </c>
      <c r="AE31" s="61"/>
      <c r="AF31" s="95">
        <v>-389</v>
      </c>
      <c r="AG31" s="95">
        <v>-87</v>
      </c>
      <c r="AH31" s="95">
        <v>-159</v>
      </c>
      <c r="AI31" s="95">
        <v>-174</v>
      </c>
      <c r="AJ31" s="95">
        <v>-863</v>
      </c>
      <c r="AK31" s="95">
        <v>-235</v>
      </c>
      <c r="AL31" s="95">
        <v>-3186</v>
      </c>
      <c r="AM31" s="95">
        <v>0</v>
      </c>
      <c r="AN31" s="95">
        <v>-227</v>
      </c>
    </row>
    <row r="32" spans="2:40" ht="15" customHeight="1" x14ac:dyDescent="0.25">
      <c r="B32" s="22" t="s">
        <v>1279</v>
      </c>
      <c r="C32" s="22" t="s">
        <v>1280</v>
      </c>
      <c r="D32" s="95"/>
      <c r="E32" s="95"/>
      <c r="F32" s="95"/>
      <c r="G32" s="95"/>
      <c r="H32" s="95"/>
      <c r="I32" s="95"/>
      <c r="J32" s="95"/>
      <c r="K32" s="95"/>
      <c r="L32" s="95"/>
      <c r="M32" s="95"/>
      <c r="N32" s="95"/>
      <c r="O32" s="95"/>
      <c r="P32" s="95"/>
      <c r="Q32" s="95"/>
      <c r="R32" s="95"/>
      <c r="S32" s="95"/>
      <c r="T32" s="95"/>
      <c r="U32" s="95"/>
      <c r="V32" s="95"/>
      <c r="W32" s="95"/>
      <c r="X32" s="95"/>
      <c r="Y32" s="95"/>
      <c r="Z32" s="95"/>
      <c r="AA32" s="95"/>
      <c r="AB32" s="95">
        <v>0</v>
      </c>
      <c r="AC32" s="95">
        <v>0</v>
      </c>
      <c r="AD32" s="95">
        <v>0</v>
      </c>
      <c r="AE32" s="61"/>
      <c r="AF32" s="95"/>
      <c r="AG32" s="95"/>
      <c r="AH32" s="95"/>
      <c r="AI32" s="95"/>
      <c r="AJ32" s="95"/>
      <c r="AK32" s="95"/>
      <c r="AL32" s="95"/>
      <c r="AM32" s="95"/>
      <c r="AN32" s="95">
        <v>0</v>
      </c>
    </row>
    <row r="33" spans="1:40" ht="15" customHeight="1" x14ac:dyDescent="0.25">
      <c r="B33" s="22" t="s">
        <v>60</v>
      </c>
      <c r="C33" s="22" t="s">
        <v>1106</v>
      </c>
      <c r="D33" s="95">
        <v>-9930</v>
      </c>
      <c r="E33" s="95">
        <v>-10555</v>
      </c>
      <c r="F33" s="95">
        <v>-11501</v>
      </c>
      <c r="G33" s="95">
        <v>-12213</v>
      </c>
      <c r="H33" s="95">
        <v>-13501</v>
      </c>
      <c r="I33" s="95">
        <v>-14579</v>
      </c>
      <c r="J33" s="95">
        <v>-15414</v>
      </c>
      <c r="K33" s="95">
        <v>-17611</v>
      </c>
      <c r="L33" s="95">
        <v>-19048</v>
      </c>
      <c r="M33" s="95">
        <v>-20398</v>
      </c>
      <c r="N33" s="95">
        <v>-21971</v>
      </c>
      <c r="O33" s="95">
        <v>-24029</v>
      </c>
      <c r="P33" s="95">
        <v>-27554</v>
      </c>
      <c r="Q33" s="95">
        <v>-29758</v>
      </c>
      <c r="R33" s="95">
        <v>-32471</v>
      </c>
      <c r="S33" s="95">
        <v>-37318</v>
      </c>
      <c r="T33" s="95">
        <v>-39979</v>
      </c>
      <c r="U33" s="95">
        <v>-40964</v>
      </c>
      <c r="V33" s="95">
        <v>-41038</v>
      </c>
      <c r="W33" s="95">
        <v>-43381</v>
      </c>
      <c r="X33" s="95">
        <v>-44709</v>
      </c>
      <c r="Y33" s="95">
        <v>-45461</v>
      </c>
      <c r="Z33" s="95">
        <v>-45762</v>
      </c>
      <c r="AA33" s="95">
        <v>-46929</v>
      </c>
      <c r="AB33" s="95">
        <v>-48193</v>
      </c>
      <c r="AC33" s="95">
        <v>-48423</v>
      </c>
      <c r="AD33" s="95">
        <v>-48479.388449999999</v>
      </c>
      <c r="AE33" s="61"/>
      <c r="AF33" s="95">
        <v>-20693</v>
      </c>
      <c r="AG33" s="95">
        <v>-29808</v>
      </c>
      <c r="AH33" s="95">
        <v>-44199</v>
      </c>
      <c r="AI33" s="95">
        <v>-61106</v>
      </c>
      <c r="AJ33" s="95">
        <v>-85447</v>
      </c>
      <c r="AK33" s="95">
        <v>-127100</v>
      </c>
      <c r="AL33" s="95">
        <v>-165362</v>
      </c>
      <c r="AM33" s="95">
        <v>-182861</v>
      </c>
      <c r="AN33" s="95">
        <v>-145095.38845</v>
      </c>
    </row>
    <row r="34" spans="1:40" s="9" customFormat="1" ht="15" customHeight="1" x14ac:dyDescent="0.25">
      <c r="B34" s="9" t="s">
        <v>62</v>
      </c>
      <c r="C34" s="9" t="s">
        <v>1107</v>
      </c>
      <c r="D34" s="96">
        <v>5575</v>
      </c>
      <c r="E34" s="96">
        <v>14461</v>
      </c>
      <c r="F34" s="96">
        <v>23149</v>
      </c>
      <c r="G34" s="96">
        <v>30362</v>
      </c>
      <c r="H34" s="96">
        <v>28427</v>
      </c>
      <c r="I34" s="96">
        <v>21749</v>
      </c>
      <c r="J34" s="96">
        <v>31334</v>
      </c>
      <c r="K34" s="96">
        <v>26519</v>
      </c>
      <c r="L34" s="96">
        <v>24740</v>
      </c>
      <c r="M34" s="96">
        <v>38989</v>
      </c>
      <c r="N34" s="96">
        <v>45711</v>
      </c>
      <c r="O34" s="96">
        <v>21270</v>
      </c>
      <c r="P34" s="96">
        <v>14663</v>
      </c>
      <c r="Q34" s="96">
        <v>26825</v>
      </c>
      <c r="R34" s="96">
        <v>25593</v>
      </c>
      <c r="S34" s="96">
        <v>22585</v>
      </c>
      <c r="T34" s="96">
        <v>13792</v>
      </c>
      <c r="U34" s="96">
        <v>25843</v>
      </c>
      <c r="V34" s="96">
        <v>20245</v>
      </c>
      <c r="W34" s="96">
        <v>5254</v>
      </c>
      <c r="X34" s="96">
        <v>7798</v>
      </c>
      <c r="Y34" s="96">
        <v>4620</v>
      </c>
      <c r="Z34" s="96">
        <v>14413</v>
      </c>
      <c r="AA34" s="96">
        <v>-33009</v>
      </c>
      <c r="AB34" s="96">
        <v>-1096</v>
      </c>
      <c r="AC34" s="96">
        <v>44671.745609999634</v>
      </c>
      <c r="AD34" s="96">
        <v>34755.477809999808</v>
      </c>
      <c r="AE34" s="94"/>
      <c r="AF34" s="96">
        <v>25103</v>
      </c>
      <c r="AG34" s="96">
        <v>53171</v>
      </c>
      <c r="AH34" s="96">
        <v>73545</v>
      </c>
      <c r="AI34" s="96">
        <v>108028</v>
      </c>
      <c r="AJ34" s="96">
        <v>130708</v>
      </c>
      <c r="AK34" s="96">
        <v>89665</v>
      </c>
      <c r="AL34" s="96">
        <v>65132</v>
      </c>
      <c r="AM34" s="96">
        <v>-6178</v>
      </c>
      <c r="AN34" s="96">
        <v>78331.223419999442</v>
      </c>
    </row>
    <row r="35" spans="1:40" s="18" customFormat="1" ht="18.75" hidden="1" customHeight="1" x14ac:dyDescent="0.25">
      <c r="A35" s="2"/>
      <c r="B35" s="23"/>
      <c r="C35" s="23"/>
      <c r="D35" s="97"/>
      <c r="E35" s="97"/>
      <c r="F35" s="97"/>
      <c r="G35" s="97"/>
      <c r="H35" s="97"/>
      <c r="I35" s="97"/>
      <c r="J35" s="97"/>
      <c r="K35" s="97"/>
      <c r="L35" s="97"/>
      <c r="M35" s="97"/>
      <c r="N35" s="97"/>
      <c r="O35" s="97"/>
      <c r="P35" s="97"/>
      <c r="Q35" s="97"/>
      <c r="R35" s="97"/>
      <c r="S35" s="97"/>
      <c r="T35" s="97"/>
      <c r="U35" s="97"/>
      <c r="V35" s="97">
        <v>0</v>
      </c>
      <c r="W35" s="97"/>
      <c r="X35" s="97"/>
      <c r="Y35" s="97"/>
      <c r="Z35" s="97"/>
      <c r="AA35" s="97"/>
      <c r="AB35" s="97"/>
      <c r="AC35" s="97"/>
      <c r="AD35" s="97"/>
      <c r="AE35" s="97"/>
      <c r="AF35" s="97"/>
      <c r="AG35" s="97"/>
      <c r="AH35" s="97"/>
      <c r="AI35" s="97"/>
      <c r="AJ35" s="97"/>
      <c r="AK35" s="97"/>
      <c r="AL35" s="97">
        <v>0</v>
      </c>
      <c r="AM35" s="97">
        <v>0</v>
      </c>
      <c r="AN35" s="97">
        <v>0</v>
      </c>
    </row>
    <row r="36" spans="1:40" ht="15" customHeight="1" x14ac:dyDescent="0.25">
      <c r="B36" s="19" t="s">
        <v>63</v>
      </c>
      <c r="C36" s="19" t="s">
        <v>1108</v>
      </c>
      <c r="D36" s="96">
        <v>-2637</v>
      </c>
      <c r="E36" s="96">
        <v>-3329</v>
      </c>
      <c r="F36" s="96">
        <v>-5501</v>
      </c>
      <c r="G36" s="96">
        <v>-4776</v>
      </c>
      <c r="H36" s="96">
        <v>1117</v>
      </c>
      <c r="I36" s="96">
        <v>-5717</v>
      </c>
      <c r="J36" s="96">
        <v>-5437</v>
      </c>
      <c r="K36" s="96">
        <v>-4089</v>
      </c>
      <c r="L36" s="96">
        <v>-3868</v>
      </c>
      <c r="M36" s="96">
        <v>-3867</v>
      </c>
      <c r="N36" s="96">
        <v>-4189</v>
      </c>
      <c r="O36" s="96">
        <v>1193</v>
      </c>
      <c r="P36" s="96">
        <v>5068</v>
      </c>
      <c r="Q36" s="96">
        <v>4873</v>
      </c>
      <c r="R36" s="96">
        <v>-645</v>
      </c>
      <c r="S36" s="96">
        <v>13021</v>
      </c>
      <c r="T36" s="96">
        <v>-3146</v>
      </c>
      <c r="U36" s="96">
        <v>376</v>
      </c>
      <c r="V36" s="96">
        <v>-8777</v>
      </c>
      <c r="W36" s="96">
        <v>2313</v>
      </c>
      <c r="X36" s="96">
        <v>-9769</v>
      </c>
      <c r="Y36" s="96">
        <v>-16787</v>
      </c>
      <c r="Z36" s="96">
        <v>530</v>
      </c>
      <c r="AA36" s="96">
        <v>-28615</v>
      </c>
      <c r="AB36" s="96">
        <v>3240</v>
      </c>
      <c r="AC36" s="96">
        <v>-7930</v>
      </c>
      <c r="AD36" s="96">
        <v>-4427</v>
      </c>
      <c r="AE36" s="61"/>
      <c r="AF36" s="96">
        <v>-6976</v>
      </c>
      <c r="AG36" s="96">
        <v>-6345</v>
      </c>
      <c r="AH36" s="96">
        <v>-16244</v>
      </c>
      <c r="AI36" s="96">
        <v>-14126</v>
      </c>
      <c r="AJ36" s="96">
        <v>-10731</v>
      </c>
      <c r="AK36" s="96">
        <v>22317</v>
      </c>
      <c r="AL36" s="96">
        <v>-9233</v>
      </c>
      <c r="AM36" s="96">
        <v>-54641</v>
      </c>
      <c r="AN36" s="96">
        <v>-9117</v>
      </c>
    </row>
    <row r="37" spans="1:40" ht="15" customHeight="1" x14ac:dyDescent="0.25">
      <c r="B37" s="20" t="s">
        <v>64</v>
      </c>
      <c r="C37" s="20" t="s">
        <v>1109</v>
      </c>
      <c r="D37" s="95">
        <v>2648</v>
      </c>
      <c r="E37" s="95">
        <v>1812</v>
      </c>
      <c r="F37" s="95">
        <v>1856</v>
      </c>
      <c r="G37" s="95">
        <v>2399</v>
      </c>
      <c r="H37" s="95">
        <v>7683</v>
      </c>
      <c r="I37" s="95">
        <v>2188</v>
      </c>
      <c r="J37" s="95">
        <v>1571</v>
      </c>
      <c r="K37" s="95">
        <v>2776</v>
      </c>
      <c r="L37" s="95">
        <v>2414</v>
      </c>
      <c r="M37" s="95">
        <v>2798</v>
      </c>
      <c r="N37" s="95">
        <v>3199</v>
      </c>
      <c r="O37" s="95">
        <v>8462</v>
      </c>
      <c r="P37" s="95">
        <v>14913</v>
      </c>
      <c r="Q37" s="95">
        <v>13833</v>
      </c>
      <c r="R37" s="95">
        <v>11304</v>
      </c>
      <c r="S37" s="95">
        <v>24284</v>
      </c>
      <c r="T37" s="95">
        <v>11488</v>
      </c>
      <c r="U37" s="95">
        <v>27637</v>
      </c>
      <c r="V37" s="95">
        <v>19467</v>
      </c>
      <c r="W37" s="95">
        <v>24588</v>
      </c>
      <c r="X37" s="95">
        <v>14040</v>
      </c>
      <c r="Y37" s="95">
        <v>23040</v>
      </c>
      <c r="Z37" s="95">
        <v>27476</v>
      </c>
      <c r="AA37" s="95">
        <v>20327</v>
      </c>
      <c r="AB37" s="95">
        <v>32279</v>
      </c>
      <c r="AC37" s="95">
        <v>24333</v>
      </c>
      <c r="AD37" s="95">
        <v>34412</v>
      </c>
      <c r="AE37" s="61"/>
      <c r="AF37" s="95">
        <v>3806</v>
      </c>
      <c r="AG37" s="95">
        <v>9151</v>
      </c>
      <c r="AH37" s="95">
        <v>8715</v>
      </c>
      <c r="AI37" s="95">
        <v>14218</v>
      </c>
      <c r="AJ37" s="95">
        <v>16874</v>
      </c>
      <c r="AK37" s="95">
        <v>64333</v>
      </c>
      <c r="AL37" s="95">
        <v>83180</v>
      </c>
      <c r="AM37" s="95">
        <v>84883</v>
      </c>
      <c r="AN37" s="95">
        <v>91024</v>
      </c>
    </row>
    <row r="38" spans="1:40" ht="15" customHeight="1" x14ac:dyDescent="0.25">
      <c r="A38" s="18"/>
      <c r="B38" s="20" t="s">
        <v>65</v>
      </c>
      <c r="C38" s="20" t="s">
        <v>1110</v>
      </c>
      <c r="D38" s="95">
        <v>-5285</v>
      </c>
      <c r="E38" s="95">
        <v>-5141</v>
      </c>
      <c r="F38" s="95">
        <v>-7357</v>
      </c>
      <c r="G38" s="95">
        <v>-7175</v>
      </c>
      <c r="H38" s="95">
        <v>-6566</v>
      </c>
      <c r="I38" s="95">
        <v>-7905</v>
      </c>
      <c r="J38" s="95">
        <v>-7008</v>
      </c>
      <c r="K38" s="95">
        <v>-6865</v>
      </c>
      <c r="L38" s="95">
        <v>-6283</v>
      </c>
      <c r="M38" s="95">
        <v>-6666</v>
      </c>
      <c r="N38" s="95">
        <v>-7388</v>
      </c>
      <c r="O38" s="95">
        <v>-7269</v>
      </c>
      <c r="P38" s="95">
        <v>-9845</v>
      </c>
      <c r="Q38" s="95">
        <v>-8960</v>
      </c>
      <c r="R38" s="95">
        <v>-11948</v>
      </c>
      <c r="S38" s="95">
        <v>-11262</v>
      </c>
      <c r="T38" s="95">
        <v>-14634</v>
      </c>
      <c r="U38" s="95">
        <v>-27261</v>
      </c>
      <c r="V38" s="95">
        <v>-28244</v>
      </c>
      <c r="W38" s="95">
        <v>-22275</v>
      </c>
      <c r="X38" s="95">
        <v>-23809</v>
      </c>
      <c r="Y38" s="95">
        <v>-39827</v>
      </c>
      <c r="Z38" s="95">
        <v>-26946</v>
      </c>
      <c r="AA38" s="95">
        <v>-48942</v>
      </c>
      <c r="AB38" s="95">
        <v>-29039</v>
      </c>
      <c r="AC38" s="95">
        <v>-32263</v>
      </c>
      <c r="AD38" s="95">
        <v>-38839</v>
      </c>
      <c r="AE38" s="61"/>
      <c r="AF38" s="95">
        <v>-10782</v>
      </c>
      <c r="AG38" s="95">
        <v>-15496</v>
      </c>
      <c r="AH38" s="95">
        <v>-24958</v>
      </c>
      <c r="AI38" s="95">
        <v>-28344</v>
      </c>
      <c r="AJ38" s="95">
        <v>-27605</v>
      </c>
      <c r="AK38" s="95">
        <v>-42016</v>
      </c>
      <c r="AL38" s="95">
        <v>-92413</v>
      </c>
      <c r="AM38" s="95">
        <v>-139524</v>
      </c>
      <c r="AN38" s="95">
        <v>-100141</v>
      </c>
    </row>
    <row r="39" spans="1:40" s="18" customFormat="1" ht="18.75" hidden="1" customHeight="1" x14ac:dyDescent="0.25">
      <c r="A39" s="9"/>
      <c r="B39" s="23"/>
      <c r="C39" s="23"/>
      <c r="D39" s="97"/>
      <c r="E39" s="97"/>
      <c r="F39" s="97"/>
      <c r="G39" s="97"/>
      <c r="H39" s="97"/>
      <c r="I39" s="97"/>
      <c r="J39" s="97"/>
      <c r="K39" s="97"/>
      <c r="L39" s="97"/>
      <c r="M39" s="97"/>
      <c r="N39" s="97"/>
      <c r="O39" s="97"/>
      <c r="P39" s="97"/>
      <c r="Q39" s="97"/>
      <c r="R39" s="97"/>
      <c r="S39" s="97"/>
      <c r="T39" s="97"/>
      <c r="U39" s="97"/>
      <c r="V39" s="97">
        <v>0</v>
      </c>
      <c r="W39" s="97"/>
      <c r="X39" s="97"/>
      <c r="Y39" s="97"/>
      <c r="Z39" s="97"/>
      <c r="AA39" s="97"/>
      <c r="AB39" s="97"/>
      <c r="AC39" s="97"/>
      <c r="AD39" s="97"/>
      <c r="AE39" s="97"/>
      <c r="AF39" s="97"/>
      <c r="AG39" s="97"/>
      <c r="AH39" s="97"/>
      <c r="AI39" s="97"/>
      <c r="AJ39" s="97"/>
      <c r="AK39" s="97"/>
      <c r="AL39" s="97">
        <v>0</v>
      </c>
      <c r="AM39" s="97">
        <v>0</v>
      </c>
      <c r="AN39" s="97">
        <v>0</v>
      </c>
    </row>
    <row r="40" spans="1:40" s="9" customFormat="1" ht="15" customHeight="1" x14ac:dyDescent="0.25">
      <c r="A40" s="18"/>
      <c r="B40" s="9" t="s">
        <v>66</v>
      </c>
      <c r="C40" s="9" t="s">
        <v>1111</v>
      </c>
      <c r="D40" s="96">
        <v>2937</v>
      </c>
      <c r="E40" s="96">
        <v>11131</v>
      </c>
      <c r="F40" s="96">
        <v>17648</v>
      </c>
      <c r="G40" s="96">
        <v>25585</v>
      </c>
      <c r="H40" s="96">
        <v>29543</v>
      </c>
      <c r="I40" s="96">
        <v>16033</v>
      </c>
      <c r="J40" s="96">
        <v>25897</v>
      </c>
      <c r="K40" s="96">
        <v>22429</v>
      </c>
      <c r="L40" s="96">
        <v>20871</v>
      </c>
      <c r="M40" s="96">
        <v>35122</v>
      </c>
      <c r="N40" s="96">
        <v>41522</v>
      </c>
      <c r="O40" s="96">
        <v>22463</v>
      </c>
      <c r="P40" s="96">
        <v>19730</v>
      </c>
      <c r="Q40" s="96">
        <v>31698</v>
      </c>
      <c r="R40" s="96">
        <v>24948</v>
      </c>
      <c r="S40" s="96">
        <v>35607</v>
      </c>
      <c r="T40" s="96">
        <v>10646</v>
      </c>
      <c r="U40" s="96">
        <v>26220</v>
      </c>
      <c r="V40" s="96">
        <v>11468</v>
      </c>
      <c r="W40" s="96">
        <v>7567</v>
      </c>
      <c r="X40" s="96">
        <v>-1971</v>
      </c>
      <c r="Y40" s="96">
        <v>-12167</v>
      </c>
      <c r="Z40" s="96">
        <v>14943</v>
      </c>
      <c r="AA40" s="96">
        <v>-61624</v>
      </c>
      <c r="AB40" s="96">
        <v>2144</v>
      </c>
      <c r="AC40" s="96">
        <v>36741.745609999634</v>
      </c>
      <c r="AD40" s="96">
        <v>30328.477809999808</v>
      </c>
      <c r="AE40" s="94"/>
      <c r="AF40" s="96">
        <v>18127</v>
      </c>
      <c r="AG40" s="96">
        <v>46827</v>
      </c>
      <c r="AH40" s="96">
        <v>57302</v>
      </c>
      <c r="AI40" s="96">
        <v>93903</v>
      </c>
      <c r="AJ40" s="96">
        <v>119977</v>
      </c>
      <c r="AK40" s="96">
        <v>111983</v>
      </c>
      <c r="AL40" s="96">
        <v>55899</v>
      </c>
      <c r="AM40" s="96">
        <v>-60819</v>
      </c>
      <c r="AN40" s="96">
        <v>69214.223419999442</v>
      </c>
    </row>
    <row r="41" spans="1:40" s="18" customFormat="1" ht="21" hidden="1" customHeight="1" x14ac:dyDescent="0.25">
      <c r="A41" s="2"/>
      <c r="B41" s="23"/>
      <c r="C41" s="23"/>
      <c r="D41" s="97"/>
      <c r="E41" s="97"/>
      <c r="F41" s="97"/>
      <c r="G41" s="97"/>
      <c r="H41" s="97"/>
      <c r="I41" s="97"/>
      <c r="J41" s="97"/>
      <c r="K41" s="97"/>
      <c r="L41" s="97"/>
      <c r="M41" s="97"/>
      <c r="N41" s="97"/>
      <c r="O41" s="97"/>
      <c r="P41" s="97"/>
      <c r="Q41" s="97"/>
      <c r="R41" s="97"/>
      <c r="S41" s="97"/>
      <c r="T41" s="97"/>
      <c r="U41" s="97"/>
      <c r="V41" s="97">
        <v>0</v>
      </c>
      <c r="W41" s="97"/>
      <c r="X41" s="97"/>
      <c r="Y41" s="97"/>
      <c r="Z41" s="97"/>
      <c r="AA41" s="97"/>
      <c r="AB41" s="97"/>
      <c r="AC41" s="97"/>
      <c r="AD41" s="97"/>
      <c r="AE41" s="97"/>
      <c r="AF41" s="97"/>
      <c r="AG41" s="97"/>
      <c r="AH41" s="97"/>
      <c r="AI41" s="97"/>
      <c r="AJ41" s="97"/>
      <c r="AK41" s="97"/>
      <c r="AL41" s="97">
        <v>0</v>
      </c>
      <c r="AM41" s="97">
        <v>0</v>
      </c>
      <c r="AN41" s="97">
        <v>0</v>
      </c>
    </row>
    <row r="42" spans="1:40" ht="15" customHeight="1" x14ac:dyDescent="0.25">
      <c r="A42" s="18"/>
      <c r="B42" s="22" t="s">
        <v>67</v>
      </c>
      <c r="C42" s="22" t="s">
        <v>1112</v>
      </c>
      <c r="D42" s="95">
        <v>-1040</v>
      </c>
      <c r="E42" s="95">
        <v>-3789</v>
      </c>
      <c r="F42" s="95">
        <v>-6083</v>
      </c>
      <c r="G42" s="95">
        <v>-8978</v>
      </c>
      <c r="H42" s="95">
        <v>-10174</v>
      </c>
      <c r="I42" s="95">
        <v>-5681</v>
      </c>
      <c r="J42" s="95">
        <v>-8837</v>
      </c>
      <c r="K42" s="95">
        <v>4987</v>
      </c>
      <c r="L42" s="127">
        <v>-6043</v>
      </c>
      <c r="M42" s="95">
        <v>-9653</v>
      </c>
      <c r="N42" s="95">
        <v>-9503</v>
      </c>
      <c r="O42" s="95">
        <v>-3165</v>
      </c>
      <c r="P42" s="95">
        <v>-11409</v>
      </c>
      <c r="Q42" s="95">
        <v>-5660</v>
      </c>
      <c r="R42" s="95">
        <v>-7756</v>
      </c>
      <c r="S42" s="95">
        <v>-11869</v>
      </c>
      <c r="T42" s="95">
        <v>-3769</v>
      </c>
      <c r="U42" s="95">
        <v>-9032</v>
      </c>
      <c r="V42" s="95">
        <v>-4699</v>
      </c>
      <c r="W42" s="95">
        <v>-2416</v>
      </c>
      <c r="X42" s="95">
        <v>1920</v>
      </c>
      <c r="Y42" s="95">
        <v>12985</v>
      </c>
      <c r="Z42" s="95">
        <v>-50</v>
      </c>
      <c r="AA42" s="95">
        <v>18449</v>
      </c>
      <c r="AB42" s="95">
        <v>-1385</v>
      </c>
      <c r="AC42" s="95">
        <v>-12854</v>
      </c>
      <c r="AD42" s="95">
        <v>3049</v>
      </c>
      <c r="AE42" s="61"/>
      <c r="AF42" s="95">
        <v>-6702</v>
      </c>
      <c r="AG42" s="95">
        <v>-15930</v>
      </c>
      <c r="AH42" s="95">
        <v>-19889</v>
      </c>
      <c r="AI42" s="95">
        <v>-19706</v>
      </c>
      <c r="AJ42" s="95">
        <v>-28364</v>
      </c>
      <c r="AK42" s="95">
        <v>-36694</v>
      </c>
      <c r="AL42" s="95">
        <v>-19916</v>
      </c>
      <c r="AM42" s="95">
        <v>33304</v>
      </c>
      <c r="AN42" s="95">
        <v>-11190</v>
      </c>
    </row>
    <row r="43" spans="1:40" s="18" customFormat="1" ht="15" hidden="1" customHeight="1" x14ac:dyDescent="0.25">
      <c r="A43" s="9"/>
      <c r="B43" s="23"/>
      <c r="C43" s="23"/>
      <c r="D43" s="97"/>
      <c r="E43" s="97"/>
      <c r="F43" s="97"/>
      <c r="G43" s="97"/>
      <c r="H43" s="97"/>
      <c r="I43" s="97"/>
      <c r="J43" s="97"/>
      <c r="K43" s="97"/>
      <c r="L43" s="97"/>
      <c r="M43" s="97"/>
      <c r="N43" s="97"/>
      <c r="O43" s="97"/>
      <c r="P43" s="97"/>
      <c r="Q43" s="97"/>
      <c r="R43" s="97"/>
      <c r="S43" s="97"/>
      <c r="T43" s="97"/>
      <c r="U43" s="97"/>
      <c r="V43" s="97">
        <v>0</v>
      </c>
      <c r="W43" s="97"/>
      <c r="X43" s="97"/>
      <c r="Y43" s="97"/>
      <c r="Z43" s="97"/>
      <c r="AA43" s="97"/>
      <c r="AB43" s="97"/>
      <c r="AC43" s="97"/>
      <c r="AD43" s="97"/>
      <c r="AE43" s="97"/>
      <c r="AF43" s="97"/>
      <c r="AG43" s="97"/>
      <c r="AH43" s="97"/>
      <c r="AI43" s="97"/>
      <c r="AJ43" s="97"/>
      <c r="AK43" s="97"/>
      <c r="AL43" s="97">
        <v>0</v>
      </c>
      <c r="AM43" s="97">
        <v>0</v>
      </c>
      <c r="AN43" s="97">
        <v>0</v>
      </c>
    </row>
    <row r="44" spans="1:40" s="113" customFormat="1" ht="15" customHeight="1" x14ac:dyDescent="0.25">
      <c r="A44" s="11"/>
      <c r="B44" s="136" t="s">
        <v>795</v>
      </c>
      <c r="C44" s="136" t="s">
        <v>1113</v>
      </c>
      <c r="D44" s="127">
        <v>0</v>
      </c>
      <c r="E44" s="127">
        <v>0</v>
      </c>
      <c r="F44" s="127">
        <v>0</v>
      </c>
      <c r="G44" s="127">
        <v>0</v>
      </c>
      <c r="H44" s="127">
        <v>0</v>
      </c>
      <c r="I44" s="127">
        <v>0</v>
      </c>
      <c r="J44" s="127">
        <v>0</v>
      </c>
      <c r="K44" s="127">
        <v>0</v>
      </c>
      <c r="L44" s="127">
        <v>-1137</v>
      </c>
      <c r="M44" s="127">
        <v>-1305</v>
      </c>
      <c r="N44" s="127">
        <v>-1830</v>
      </c>
      <c r="O44" s="127">
        <v>4272</v>
      </c>
      <c r="P44" s="127">
        <v>0</v>
      </c>
      <c r="Q44" s="127">
        <v>0</v>
      </c>
      <c r="R44" s="127">
        <v>0</v>
      </c>
      <c r="S44" s="127">
        <v>0</v>
      </c>
      <c r="T44" s="127">
        <v>0</v>
      </c>
      <c r="U44" s="127">
        <v>0</v>
      </c>
      <c r="V44" s="127">
        <v>0</v>
      </c>
      <c r="W44" s="127">
        <v>0</v>
      </c>
      <c r="X44" s="95">
        <v>0</v>
      </c>
      <c r="Y44" s="95">
        <v>0</v>
      </c>
      <c r="Z44" s="95">
        <v>0</v>
      </c>
      <c r="AA44" s="95">
        <v>0</v>
      </c>
      <c r="AB44" s="95">
        <v>0</v>
      </c>
      <c r="AC44" s="95">
        <v>0</v>
      </c>
      <c r="AD44" s="95">
        <v>0</v>
      </c>
      <c r="AE44" s="137"/>
      <c r="AF44" s="127">
        <v>0</v>
      </c>
      <c r="AG44" s="127">
        <v>0</v>
      </c>
      <c r="AH44" s="127">
        <v>0</v>
      </c>
      <c r="AI44" s="127">
        <v>0</v>
      </c>
      <c r="AJ44" s="127">
        <v>0</v>
      </c>
      <c r="AK44" s="127">
        <v>0</v>
      </c>
      <c r="AL44" s="127">
        <v>0</v>
      </c>
      <c r="AM44" s="127">
        <v>0</v>
      </c>
      <c r="AN44" s="127">
        <v>0</v>
      </c>
    </row>
    <row r="45" spans="1:40" s="9" customFormat="1" ht="15" customHeight="1" x14ac:dyDescent="0.25">
      <c r="A45" s="18"/>
      <c r="B45" s="15" t="s">
        <v>68</v>
      </c>
      <c r="C45" s="15" t="s">
        <v>1114</v>
      </c>
      <c r="D45" s="93">
        <v>1897</v>
      </c>
      <c r="E45" s="93">
        <v>7342</v>
      </c>
      <c r="F45" s="93">
        <v>11565</v>
      </c>
      <c r="G45" s="93">
        <v>16608</v>
      </c>
      <c r="H45" s="93">
        <v>19369</v>
      </c>
      <c r="I45" s="93">
        <v>10352</v>
      </c>
      <c r="J45" s="93">
        <v>17060</v>
      </c>
      <c r="K45" s="93">
        <v>27417</v>
      </c>
      <c r="L45" s="93">
        <v>13691</v>
      </c>
      <c r="M45" s="93">
        <v>24164</v>
      </c>
      <c r="N45" s="93">
        <v>30188</v>
      </c>
      <c r="O45" s="93">
        <v>23570</v>
      </c>
      <c r="P45" s="93">
        <v>8322</v>
      </c>
      <c r="Q45" s="93">
        <v>26038</v>
      </c>
      <c r="R45" s="93">
        <v>17192</v>
      </c>
      <c r="S45" s="93">
        <v>23737</v>
      </c>
      <c r="T45" s="93">
        <v>6877</v>
      </c>
      <c r="U45" s="93">
        <v>17188</v>
      </c>
      <c r="V45" s="93">
        <v>6769</v>
      </c>
      <c r="W45" s="93">
        <v>5151</v>
      </c>
      <c r="X45" s="93">
        <v>-51</v>
      </c>
      <c r="Y45" s="93">
        <v>818</v>
      </c>
      <c r="Z45" s="93">
        <v>14893</v>
      </c>
      <c r="AA45" s="93">
        <v>-43175</v>
      </c>
      <c r="AB45" s="93">
        <v>759</v>
      </c>
      <c r="AC45" s="93">
        <v>23887.745609999634</v>
      </c>
      <c r="AD45" s="93">
        <v>33377.477809999808</v>
      </c>
      <c r="AE45" s="94"/>
      <c r="AF45" s="93">
        <v>11425</v>
      </c>
      <c r="AG45" s="93">
        <v>30897</v>
      </c>
      <c r="AH45" s="93">
        <v>37413</v>
      </c>
      <c r="AI45" s="93">
        <v>74197</v>
      </c>
      <c r="AJ45" s="93">
        <v>91613</v>
      </c>
      <c r="AK45" s="93">
        <v>75289</v>
      </c>
      <c r="AL45" s="93">
        <v>35983</v>
      </c>
      <c r="AM45" s="93">
        <v>-27515</v>
      </c>
      <c r="AN45" s="93">
        <v>58024.223419999442</v>
      </c>
    </row>
    <row r="46" spans="1:40" s="18" customFormat="1" x14ac:dyDescent="0.25">
      <c r="B46" s="20" t="s">
        <v>796</v>
      </c>
      <c r="C46" s="20" t="s">
        <v>1115</v>
      </c>
      <c r="D46" s="132"/>
      <c r="E46" s="133"/>
      <c r="F46" s="133"/>
      <c r="G46" s="133"/>
      <c r="H46" s="134"/>
      <c r="I46" s="134"/>
      <c r="J46" s="134"/>
      <c r="K46" s="134"/>
      <c r="L46" s="104">
        <v>32</v>
      </c>
      <c r="M46" s="104">
        <v>32</v>
      </c>
      <c r="N46" s="104">
        <v>5221</v>
      </c>
      <c r="O46" s="104">
        <v>7816</v>
      </c>
      <c r="P46" s="104">
        <v>7816</v>
      </c>
      <c r="Q46" s="104">
        <v>7870</v>
      </c>
      <c r="R46" s="104">
        <v>8062</v>
      </c>
      <c r="S46" s="104">
        <v>3070</v>
      </c>
      <c r="T46" s="104">
        <v>6229</v>
      </c>
      <c r="U46" s="104">
        <v>-818</v>
      </c>
      <c r="V46" s="104">
        <v>4598</v>
      </c>
      <c r="W46" s="104">
        <v>7300</v>
      </c>
      <c r="X46" s="104">
        <v>5553</v>
      </c>
      <c r="Y46" s="104">
        <v>5553</v>
      </c>
      <c r="Z46" s="104">
        <v>5553</v>
      </c>
      <c r="AA46" s="104">
        <v>7926</v>
      </c>
      <c r="AB46" s="104">
        <v>-66</v>
      </c>
      <c r="AC46" s="104">
        <v>2270</v>
      </c>
      <c r="AD46" s="104">
        <v>2745</v>
      </c>
      <c r="AF46" s="134"/>
      <c r="AG46" s="134"/>
      <c r="AH46" s="134"/>
      <c r="AI46" s="134"/>
      <c r="AJ46" s="104">
        <v>13102</v>
      </c>
      <c r="AK46" s="104">
        <v>26818</v>
      </c>
      <c r="AL46" s="104">
        <v>17309</v>
      </c>
      <c r="AM46" s="104">
        <v>24585</v>
      </c>
      <c r="AN46" s="104">
        <v>4949</v>
      </c>
    </row>
    <row r="47" spans="1:40" s="18" customFormat="1" x14ac:dyDescent="0.25">
      <c r="B47" s="20" t="s">
        <v>94</v>
      </c>
      <c r="C47" s="20" t="s">
        <v>1116</v>
      </c>
      <c r="D47" s="132"/>
      <c r="E47" s="133"/>
      <c r="F47" s="133"/>
      <c r="G47" s="133"/>
      <c r="H47" s="134"/>
      <c r="I47" s="134"/>
      <c r="J47" s="134"/>
      <c r="K47" s="134"/>
      <c r="L47" s="104">
        <v>0</v>
      </c>
      <c r="M47" s="104">
        <v>0</v>
      </c>
      <c r="N47" s="104">
        <v>0</v>
      </c>
      <c r="O47" s="104">
        <v>0</v>
      </c>
      <c r="P47" s="104">
        <v>0</v>
      </c>
      <c r="Q47" s="104">
        <v>0</v>
      </c>
      <c r="R47" s="104">
        <v>0</v>
      </c>
      <c r="S47" s="104">
        <v>0</v>
      </c>
      <c r="T47" s="104">
        <v>0</v>
      </c>
      <c r="U47" s="104" t="s">
        <v>1086</v>
      </c>
      <c r="V47" s="104">
        <v>0</v>
      </c>
      <c r="W47" s="104">
        <v>3171</v>
      </c>
      <c r="X47" s="104">
        <v>0</v>
      </c>
      <c r="Y47" s="104">
        <v>0</v>
      </c>
      <c r="Z47" s="104">
        <v>0</v>
      </c>
      <c r="AA47" s="104">
        <v>0</v>
      </c>
      <c r="AB47" s="104">
        <v>37</v>
      </c>
      <c r="AC47" s="104">
        <v>0</v>
      </c>
      <c r="AD47" s="104">
        <v>190</v>
      </c>
      <c r="AF47" s="134"/>
      <c r="AG47" s="134"/>
      <c r="AH47" s="134"/>
      <c r="AI47" s="134"/>
      <c r="AJ47" s="104"/>
      <c r="AK47" s="104"/>
      <c r="AL47" s="104">
        <v>3186</v>
      </c>
      <c r="AM47" s="104">
        <v>0</v>
      </c>
      <c r="AN47" s="104">
        <v>227</v>
      </c>
    </row>
    <row r="48" spans="1:40" s="18" customFormat="1" x14ac:dyDescent="0.25">
      <c r="B48" s="20" t="s">
        <v>797</v>
      </c>
      <c r="C48" s="136" t="s">
        <v>1117</v>
      </c>
      <c r="D48" s="132"/>
      <c r="E48" s="133"/>
      <c r="F48" s="133"/>
      <c r="G48" s="133"/>
      <c r="H48" s="134"/>
      <c r="I48" s="134"/>
      <c r="J48" s="134"/>
      <c r="K48" s="134"/>
      <c r="L48" s="104">
        <v>-501</v>
      </c>
      <c r="M48" s="104">
        <v>-33</v>
      </c>
      <c r="N48" s="104">
        <v>-362</v>
      </c>
      <c r="O48" s="104">
        <v>12417</v>
      </c>
      <c r="P48" s="104">
        <v>2001</v>
      </c>
      <c r="Q48" s="104">
        <v>1570</v>
      </c>
      <c r="R48" s="104">
        <v>5865</v>
      </c>
      <c r="S48" s="104">
        <v>6210</v>
      </c>
      <c r="T48" s="104">
        <v>4981</v>
      </c>
      <c r="U48" s="104">
        <v>3926</v>
      </c>
      <c r="V48" s="104">
        <v>-451</v>
      </c>
      <c r="W48" s="104">
        <v>7647</v>
      </c>
      <c r="X48" s="104">
        <v>2054</v>
      </c>
      <c r="Y48" s="104">
        <v>4246</v>
      </c>
      <c r="Z48" s="104">
        <v>8847</v>
      </c>
      <c r="AA48" s="104">
        <v>61468</v>
      </c>
      <c r="AB48" s="104">
        <v>8917</v>
      </c>
      <c r="AC48" s="104">
        <v>-11808</v>
      </c>
      <c r="AD48" s="104">
        <v>-2230</v>
      </c>
      <c r="AF48" s="134"/>
      <c r="AG48" s="134"/>
      <c r="AH48" s="134"/>
      <c r="AI48" s="134"/>
      <c r="AJ48" s="104">
        <v>11522</v>
      </c>
      <c r="AK48" s="104">
        <v>15646</v>
      </c>
      <c r="AL48" s="104">
        <v>16103</v>
      </c>
      <c r="AM48" s="104">
        <v>76615</v>
      </c>
      <c r="AN48" s="104">
        <v>-5121</v>
      </c>
    </row>
    <row r="49" spans="1:40" s="18" customFormat="1" x14ac:dyDescent="0.25">
      <c r="B49" s="20" t="s">
        <v>798</v>
      </c>
      <c r="C49" s="136" t="s">
        <v>1118</v>
      </c>
      <c r="D49" s="132"/>
      <c r="E49" s="133"/>
      <c r="F49" s="133"/>
      <c r="G49" s="133"/>
      <c r="H49" s="134"/>
      <c r="I49" s="134"/>
      <c r="J49" s="134"/>
      <c r="K49" s="134"/>
      <c r="L49" s="104">
        <v>0</v>
      </c>
      <c r="M49" s="104">
        <v>0</v>
      </c>
      <c r="N49" s="104">
        <v>0</v>
      </c>
      <c r="O49" s="104">
        <v>0</v>
      </c>
      <c r="P49" s="104">
        <v>2609</v>
      </c>
      <c r="Q49" s="104">
        <v>2160</v>
      </c>
      <c r="R49" s="104">
        <v>2552</v>
      </c>
      <c r="S49" s="104">
        <v>-11766</v>
      </c>
      <c r="T49" s="104">
        <v>3119</v>
      </c>
      <c r="U49" s="104">
        <v>2967</v>
      </c>
      <c r="V49" s="104">
        <v>3260</v>
      </c>
      <c r="W49" s="104">
        <v>725</v>
      </c>
      <c r="X49" s="104">
        <v>2995</v>
      </c>
      <c r="Y49" s="104">
        <v>3287</v>
      </c>
      <c r="Z49" s="104">
        <v>3468</v>
      </c>
      <c r="AA49" s="104">
        <v>4154</v>
      </c>
      <c r="AB49" s="104">
        <v>4037</v>
      </c>
      <c r="AC49" s="104">
        <v>4789</v>
      </c>
      <c r="AD49" s="104">
        <v>2473</v>
      </c>
      <c r="AF49" s="134"/>
      <c r="AG49" s="134"/>
      <c r="AH49" s="134"/>
      <c r="AI49" s="134"/>
      <c r="AJ49" s="104">
        <v>0</v>
      </c>
      <c r="AK49" s="104">
        <v>-4445</v>
      </c>
      <c r="AL49" s="104">
        <v>10071</v>
      </c>
      <c r="AM49" s="104">
        <v>13904</v>
      </c>
      <c r="AN49" s="104">
        <v>11299</v>
      </c>
    </row>
    <row r="50" spans="1:40" s="18" customFormat="1" x14ac:dyDescent="0.25">
      <c r="B50" s="20" t="s">
        <v>799</v>
      </c>
      <c r="C50" s="136" t="s">
        <v>1119</v>
      </c>
      <c r="D50" s="132"/>
      <c r="E50" s="133"/>
      <c r="F50" s="133"/>
      <c r="G50" s="133"/>
      <c r="H50" s="134"/>
      <c r="I50" s="134"/>
      <c r="J50" s="134"/>
      <c r="K50" s="134"/>
      <c r="L50" s="104">
        <v>159</v>
      </c>
      <c r="M50" s="104">
        <v>0</v>
      </c>
      <c r="N50" s="104">
        <v>-1652</v>
      </c>
      <c r="O50" s="104">
        <v>-6879</v>
      </c>
      <c r="P50" s="104">
        <v>355</v>
      </c>
      <c r="Q50" s="104">
        <v>-4858</v>
      </c>
      <c r="R50" s="104">
        <v>-3001</v>
      </c>
      <c r="S50" s="104">
        <v>3647</v>
      </c>
      <c r="T50" s="104">
        <v>-2013</v>
      </c>
      <c r="U50" s="104">
        <v>1286</v>
      </c>
      <c r="V50" s="104">
        <v>540</v>
      </c>
      <c r="W50" s="104">
        <v>-4566</v>
      </c>
      <c r="X50" s="104">
        <v>-3667</v>
      </c>
      <c r="Y50" s="104">
        <v>-8936.14</v>
      </c>
      <c r="Z50" s="104">
        <v>-6789.8000000000011</v>
      </c>
      <c r="AA50" s="104">
        <v>-20825.820000000003</v>
      </c>
      <c r="AB50" s="104">
        <v>-4021.52</v>
      </c>
      <c r="AC50" s="104">
        <v>1884.96</v>
      </c>
      <c r="AD50" s="104">
        <v>-3843.36</v>
      </c>
      <c r="AF50" s="134"/>
      <c r="AG50" s="134"/>
      <c r="AH50" s="134"/>
      <c r="AI50" s="134"/>
      <c r="AJ50" s="104">
        <v>-8372</v>
      </c>
      <c r="AK50" s="104">
        <v>-3858</v>
      </c>
      <c r="AL50" s="104">
        <v>-4758</v>
      </c>
      <c r="AM50" s="104">
        <v>-40218.760000000009</v>
      </c>
      <c r="AN50" s="104">
        <v>-5979.92</v>
      </c>
    </row>
    <row r="51" spans="1:40" s="9" customFormat="1" ht="15" customHeight="1" x14ac:dyDescent="0.25">
      <c r="A51" s="18"/>
      <c r="B51" s="15" t="s">
        <v>800</v>
      </c>
      <c r="C51" s="15" t="s">
        <v>1120</v>
      </c>
      <c r="D51" s="135"/>
      <c r="E51" s="135"/>
      <c r="F51" s="135"/>
      <c r="G51" s="135"/>
      <c r="H51" s="135"/>
      <c r="I51" s="135"/>
      <c r="J51" s="135"/>
      <c r="K51" s="135"/>
      <c r="L51" s="93">
        <v>13381</v>
      </c>
      <c r="M51" s="93">
        <v>24163</v>
      </c>
      <c r="N51" s="93">
        <v>33396</v>
      </c>
      <c r="O51" s="93">
        <v>36924</v>
      </c>
      <c r="P51" s="93">
        <v>21103</v>
      </c>
      <c r="Q51" s="93">
        <v>32780</v>
      </c>
      <c r="R51" s="93">
        <v>30670</v>
      </c>
      <c r="S51" s="93">
        <v>24898</v>
      </c>
      <c r="T51" s="93">
        <v>19193</v>
      </c>
      <c r="U51" s="93">
        <v>24549</v>
      </c>
      <c r="V51" s="93">
        <v>14716</v>
      </c>
      <c r="W51" s="93">
        <v>19428</v>
      </c>
      <c r="X51" s="93">
        <v>6884</v>
      </c>
      <c r="Y51" s="93">
        <v>4967.8600000000006</v>
      </c>
      <c r="Z51" s="93">
        <v>25971.199999999997</v>
      </c>
      <c r="AA51" s="93">
        <v>9547.1799999999967</v>
      </c>
      <c r="AB51" s="93">
        <v>9662.48</v>
      </c>
      <c r="AC51" s="93">
        <v>21023.705609999633</v>
      </c>
      <c r="AD51" s="93">
        <v>32712.117809999807</v>
      </c>
      <c r="AE51" s="94"/>
      <c r="AF51" s="135"/>
      <c r="AG51" s="135"/>
      <c r="AH51" s="135"/>
      <c r="AI51" s="135"/>
      <c r="AJ51" s="93">
        <v>107865</v>
      </c>
      <c r="AK51" s="93">
        <v>109450</v>
      </c>
      <c r="AL51" s="93">
        <v>77894</v>
      </c>
      <c r="AM51" s="93">
        <v>47370.239999999991</v>
      </c>
      <c r="AN51" s="93">
        <v>63398.303419999444</v>
      </c>
    </row>
    <row r="52" spans="1:40" s="18" customFormat="1" x14ac:dyDescent="0.25">
      <c r="B52" s="20" t="s">
        <v>1281</v>
      </c>
      <c r="C52" s="136" t="s">
        <v>1282</v>
      </c>
      <c r="D52" s="132"/>
      <c r="E52" s="133"/>
      <c r="F52" s="133"/>
      <c r="G52" s="133"/>
      <c r="H52" s="134"/>
      <c r="I52" s="134"/>
      <c r="J52" s="134"/>
      <c r="K52" s="134"/>
      <c r="L52" s="104">
        <v>0</v>
      </c>
      <c r="M52" s="104">
        <v>0</v>
      </c>
      <c r="N52" s="104">
        <v>0</v>
      </c>
      <c r="O52" s="104">
        <v>0</v>
      </c>
      <c r="P52" s="104">
        <v>0</v>
      </c>
      <c r="Q52" s="104">
        <v>0</v>
      </c>
      <c r="R52" s="104">
        <v>0</v>
      </c>
      <c r="S52" s="104">
        <v>0</v>
      </c>
      <c r="T52" s="104">
        <v>-3582.94706798071</v>
      </c>
      <c r="U52" s="104">
        <v>616.51716210633504</v>
      </c>
      <c r="V52" s="104">
        <v>1635.6060001844</v>
      </c>
      <c r="W52" s="104">
        <v>-4475.1372809337599</v>
      </c>
      <c r="X52" s="104">
        <v>1038.9559321562199</v>
      </c>
      <c r="Y52" s="104">
        <v>5195.5034784918798</v>
      </c>
      <c r="Z52" s="104">
        <v>-3673.5945664189899</v>
      </c>
      <c r="AA52" s="104">
        <v>12844.2468247903</v>
      </c>
      <c r="AB52" s="104">
        <v>-8606.3234634576002</v>
      </c>
      <c r="AC52" s="104">
        <v>-2549.7631709955544</v>
      </c>
      <c r="AD52" s="104">
        <v>-1427.67939670959</v>
      </c>
      <c r="AF52" s="134"/>
      <c r="AG52" s="134"/>
      <c r="AH52" s="134"/>
      <c r="AI52" s="134"/>
      <c r="AJ52" s="104" t="s">
        <v>1086</v>
      </c>
      <c r="AK52" s="104" t="s">
        <v>1086</v>
      </c>
      <c r="AL52" s="104">
        <v>-5805.9611866237346</v>
      </c>
      <c r="AM52" s="104">
        <v>15405.11166901941</v>
      </c>
      <c r="AN52" s="104">
        <v>-12583.766031162744</v>
      </c>
    </row>
    <row r="53" spans="1:40" s="9" customFormat="1" ht="15" customHeight="1" x14ac:dyDescent="0.25">
      <c r="A53" s="18"/>
      <c r="B53" s="15" t="s">
        <v>1283</v>
      </c>
      <c r="C53" s="15" t="s">
        <v>1120</v>
      </c>
      <c r="D53" s="135"/>
      <c r="E53" s="135"/>
      <c r="F53" s="135"/>
      <c r="G53" s="135"/>
      <c r="H53" s="135"/>
      <c r="I53" s="135"/>
      <c r="J53" s="135"/>
      <c r="K53" s="135"/>
      <c r="L53" s="93" t="s">
        <v>1086</v>
      </c>
      <c r="M53" s="93" t="s">
        <v>1086</v>
      </c>
      <c r="N53" s="93" t="s">
        <v>1086</v>
      </c>
      <c r="O53" s="93" t="s">
        <v>1086</v>
      </c>
      <c r="P53" s="93" t="s">
        <v>1086</v>
      </c>
      <c r="Q53" s="93" t="s">
        <v>1086</v>
      </c>
      <c r="R53" s="93" t="s">
        <v>1086</v>
      </c>
      <c r="S53" s="93" t="s">
        <v>1086</v>
      </c>
      <c r="T53" s="93">
        <v>15610.052932019291</v>
      </c>
      <c r="U53" s="93">
        <v>25165.517162106335</v>
      </c>
      <c r="V53" s="93">
        <v>16351.6060001844</v>
      </c>
      <c r="W53" s="93">
        <v>14952.862719066241</v>
      </c>
      <c r="X53" s="93">
        <v>7922.9559321562201</v>
      </c>
      <c r="Y53" s="93">
        <v>10163.36347849188</v>
      </c>
      <c r="Z53" s="93">
        <v>22297.605433581008</v>
      </c>
      <c r="AA53" s="93">
        <v>22391.426824790295</v>
      </c>
      <c r="AB53" s="93">
        <v>1056.1565365423994</v>
      </c>
      <c r="AC53" s="93">
        <v>18473.94243900408</v>
      </c>
      <c r="AD53" s="93">
        <v>31284.438413290216</v>
      </c>
      <c r="AE53" s="94"/>
      <c r="AF53" s="135"/>
      <c r="AG53" s="135"/>
      <c r="AH53" s="135"/>
      <c r="AI53" s="135"/>
      <c r="AJ53" s="93" t="s">
        <v>1086</v>
      </c>
      <c r="AK53" s="93" t="s">
        <v>1086</v>
      </c>
      <c r="AL53" s="93">
        <v>72088.038813376261</v>
      </c>
      <c r="AM53" s="93">
        <v>62775.351669019401</v>
      </c>
      <c r="AN53" s="93">
        <v>50814.537388836696</v>
      </c>
    </row>
    <row r="54" spans="1:40" s="18" customFormat="1" x14ac:dyDescent="0.25">
      <c r="D54" s="21"/>
      <c r="E54" s="2"/>
      <c r="F54" s="2"/>
      <c r="G54" s="2"/>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row>
    <row r="55" spans="1:40" s="113" customFormat="1" ht="30.6" customHeight="1" x14ac:dyDescent="0.25">
      <c r="B55" s="204" t="s">
        <v>579</v>
      </c>
      <c r="C55" s="204"/>
      <c r="D55" s="204"/>
      <c r="E55" s="204"/>
      <c r="F55" s="204"/>
      <c r="G55" s="204"/>
      <c r="H55" s="204"/>
      <c r="I55" s="204"/>
      <c r="J55" s="204"/>
      <c r="K55" s="197"/>
      <c r="L55" s="129"/>
      <c r="M55" s="129"/>
      <c r="N55" s="129"/>
      <c r="O55" s="129"/>
      <c r="P55" s="129"/>
      <c r="Q55" s="129"/>
      <c r="R55" s="129"/>
      <c r="S55" s="129"/>
      <c r="T55" s="129"/>
      <c r="U55" s="129"/>
      <c r="V55" s="129"/>
      <c r="W55" s="129"/>
      <c r="X55" s="129"/>
      <c r="Y55" s="129"/>
      <c r="Z55" s="129"/>
      <c r="AA55" s="129"/>
      <c r="AB55" s="129"/>
      <c r="AC55" s="129"/>
      <c r="AD55" s="129"/>
    </row>
    <row r="56" spans="1:40" s="113" customFormat="1" ht="58.5" customHeight="1" x14ac:dyDescent="0.25">
      <c r="B56" s="204" t="s">
        <v>801</v>
      </c>
      <c r="C56" s="204"/>
      <c r="D56" s="204"/>
      <c r="E56" s="204"/>
      <c r="F56" s="204"/>
      <c r="G56" s="204"/>
      <c r="H56" s="204"/>
      <c r="I56" s="204"/>
      <c r="J56" s="204"/>
      <c r="K56" s="197"/>
      <c r="L56" s="129"/>
      <c r="M56" s="129"/>
      <c r="N56" s="129"/>
      <c r="O56" s="129"/>
      <c r="P56" s="129"/>
      <c r="Q56" s="129"/>
      <c r="R56" s="129"/>
      <c r="S56" s="129"/>
      <c r="T56" s="129"/>
      <c r="U56" s="129"/>
      <c r="V56" s="129"/>
      <c r="W56" s="129"/>
      <c r="X56" s="129"/>
      <c r="Y56" s="129"/>
      <c r="Z56" s="129"/>
      <c r="AA56" s="129"/>
      <c r="AB56" s="129"/>
      <c r="AC56" s="129"/>
      <c r="AD56" s="129"/>
    </row>
    <row r="57" spans="1:40" s="113" customFormat="1" ht="32.1" customHeight="1" x14ac:dyDescent="0.25">
      <c r="B57" s="204" t="s">
        <v>802</v>
      </c>
      <c r="C57" s="204"/>
      <c r="D57" s="204"/>
      <c r="E57" s="204"/>
      <c r="F57" s="204"/>
      <c r="G57" s="204"/>
      <c r="H57" s="204"/>
      <c r="I57" s="204"/>
      <c r="J57" s="204"/>
      <c r="K57" s="197"/>
      <c r="L57" s="129"/>
      <c r="M57" s="129"/>
      <c r="N57" s="129"/>
      <c r="O57" s="129"/>
      <c r="P57" s="129"/>
      <c r="Q57" s="129"/>
      <c r="R57" s="129"/>
      <c r="S57" s="129"/>
      <c r="T57" s="129"/>
      <c r="U57" s="129"/>
      <c r="V57" s="129"/>
      <c r="W57" s="129"/>
      <c r="X57" s="129"/>
      <c r="Y57" s="129"/>
      <c r="Z57" s="129"/>
      <c r="AA57" s="129"/>
      <c r="AB57" s="129"/>
      <c r="AC57" s="129"/>
      <c r="AD57" s="129"/>
    </row>
    <row r="58" spans="1:40" s="113" customFormat="1" ht="32.1" customHeight="1" x14ac:dyDescent="0.25">
      <c r="B58" s="204" t="s">
        <v>903</v>
      </c>
      <c r="C58" s="204"/>
      <c r="D58" s="204"/>
      <c r="E58" s="204"/>
      <c r="F58" s="204"/>
      <c r="G58" s="204"/>
      <c r="H58" s="204"/>
      <c r="I58" s="204"/>
      <c r="J58" s="204"/>
      <c r="K58" s="197"/>
      <c r="L58" s="129"/>
      <c r="M58" s="129"/>
      <c r="N58" s="129"/>
      <c r="O58" s="129"/>
      <c r="P58" s="129"/>
      <c r="Q58" s="129"/>
      <c r="R58" s="129"/>
      <c r="S58" s="129"/>
      <c r="T58" s="129"/>
      <c r="U58" s="129"/>
      <c r="V58" s="129"/>
      <c r="W58" s="129"/>
      <c r="X58" s="129"/>
      <c r="Y58" s="129"/>
      <c r="Z58" s="129"/>
      <c r="AA58" s="129"/>
      <c r="AB58" s="129"/>
      <c r="AC58" s="129"/>
      <c r="AD58" s="129"/>
    </row>
    <row r="60" spans="1:40" x14ac:dyDescent="0.25">
      <c r="B60" s="205" t="s">
        <v>1129</v>
      </c>
      <c r="C60" s="205"/>
      <c r="D60" s="205"/>
      <c r="E60" s="205"/>
      <c r="F60" s="205"/>
      <c r="G60" s="205"/>
      <c r="H60" s="205"/>
      <c r="I60" s="205"/>
    </row>
    <row r="61" spans="1:40" x14ac:dyDescent="0.25">
      <c r="B61" s="204" t="s">
        <v>1130</v>
      </c>
      <c r="C61" s="204"/>
      <c r="D61" s="204"/>
      <c r="E61" s="204"/>
      <c r="F61" s="204"/>
      <c r="G61" s="204"/>
      <c r="H61" s="204"/>
      <c r="I61" s="204"/>
    </row>
    <row r="62" spans="1:40" x14ac:dyDescent="0.25">
      <c r="B62" s="204" t="s">
        <v>1131</v>
      </c>
      <c r="C62" s="204"/>
      <c r="D62" s="204"/>
      <c r="E62" s="204"/>
      <c r="F62" s="204"/>
      <c r="G62" s="204"/>
      <c r="H62" s="204"/>
      <c r="I62" s="204"/>
    </row>
    <row r="63" spans="1:40" x14ac:dyDescent="0.25">
      <c r="B63" s="204" t="s">
        <v>1132</v>
      </c>
      <c r="C63" s="204"/>
      <c r="D63" s="204"/>
      <c r="E63" s="204"/>
      <c r="F63" s="204"/>
      <c r="G63" s="204"/>
      <c r="H63" s="204"/>
      <c r="I63" s="204"/>
    </row>
  </sheetData>
  <mergeCells count="8">
    <mergeCell ref="B55:J55"/>
    <mergeCell ref="B62:I62"/>
    <mergeCell ref="B63:I63"/>
    <mergeCell ref="B56:J56"/>
    <mergeCell ref="B57:J57"/>
    <mergeCell ref="B58:J58"/>
    <mergeCell ref="B60:I60"/>
    <mergeCell ref="B61:I61"/>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tabColor rgb="FF175EA8"/>
  </sheetPr>
  <dimension ref="A1:AN67"/>
  <sheetViews>
    <sheetView showGridLines="0" zoomScaleNormal="100" workbookViewId="0">
      <pane xSplit="2" ySplit="3" topLeftCell="W4" activePane="bottomRight" state="frozen"/>
      <selection activeCell="N49" sqref="N49"/>
      <selection pane="topRight" activeCell="N49" sqref="N49"/>
      <selection pane="bottomLeft" activeCell="N49" sqref="N49"/>
      <selection pane="bottomRight" activeCell="X24" sqref="X24"/>
    </sheetView>
  </sheetViews>
  <sheetFormatPr defaultColWidth="9.140625" defaultRowHeight="15" x14ac:dyDescent="0.25"/>
  <cols>
    <col min="1" max="1" width="2.7109375" style="18" customWidth="1"/>
    <col min="2" max="2" width="81.42578125" style="18" bestFit="1" customWidth="1"/>
    <col min="3" max="3" width="81.42578125" style="18" customWidth="1"/>
    <col min="4" max="30" width="11.7109375" style="18" customWidth="1"/>
    <col min="31" max="31" width="1.7109375" style="18" customWidth="1"/>
    <col min="32" max="40" width="11.7109375" style="18" customWidth="1"/>
    <col min="41" max="16384" width="9.140625" style="18"/>
  </cols>
  <sheetData>
    <row r="1" spans="2:40" customFormat="1" ht="15" customHeight="1" x14ac:dyDescent="0.25">
      <c r="B1" s="17"/>
      <c r="C1" s="17"/>
    </row>
    <row r="2" spans="2:40" customFormat="1" ht="15" customHeight="1" x14ac:dyDescent="0.25">
      <c r="B2" s="17"/>
      <c r="C2" s="17"/>
    </row>
    <row r="3" spans="2:40" ht="33.950000000000003" customHeight="1" x14ac:dyDescent="0.25">
      <c r="B3" s="155" t="s">
        <v>72</v>
      </c>
      <c r="C3" s="155" t="s">
        <v>1121</v>
      </c>
      <c r="D3" s="156" t="s">
        <v>85</v>
      </c>
      <c r="E3" s="156" t="s">
        <v>86</v>
      </c>
      <c r="F3" s="156" t="s">
        <v>75</v>
      </c>
      <c r="G3" s="156" t="s">
        <v>87</v>
      </c>
      <c r="H3" s="156" t="s">
        <v>88</v>
      </c>
      <c r="I3" s="156" t="s">
        <v>1284</v>
      </c>
      <c r="J3" s="156" t="s">
        <v>1285</v>
      </c>
      <c r="K3" s="156" t="s">
        <v>567</v>
      </c>
      <c r="L3" s="156" t="s">
        <v>622</v>
      </c>
      <c r="M3" s="156" t="s">
        <v>642</v>
      </c>
      <c r="N3" s="156" t="s">
        <v>647</v>
      </c>
      <c r="O3" s="156" t="s">
        <v>701</v>
      </c>
      <c r="P3" s="156" t="s">
        <v>1286</v>
      </c>
      <c r="Q3" s="156" t="s">
        <v>789</v>
      </c>
      <c r="R3" s="156" t="s">
        <v>835</v>
      </c>
      <c r="S3" s="156" t="s">
        <v>1287</v>
      </c>
      <c r="T3" s="156" t="s">
        <v>906</v>
      </c>
      <c r="U3" s="156" t="s">
        <v>955</v>
      </c>
      <c r="V3" s="156" t="s">
        <v>989</v>
      </c>
      <c r="W3" s="156" t="s">
        <v>1013</v>
      </c>
      <c r="X3" s="156" t="s">
        <v>1042</v>
      </c>
      <c r="Y3" s="156" t="s">
        <v>1055</v>
      </c>
      <c r="Z3" s="156" t="s">
        <v>1081</v>
      </c>
      <c r="AA3" s="156" t="s">
        <v>1252</v>
      </c>
      <c r="AB3" s="156" t="s">
        <v>1267</v>
      </c>
      <c r="AC3" s="156" t="s">
        <v>1298</v>
      </c>
      <c r="AD3" s="156" t="s">
        <v>1299</v>
      </c>
      <c r="AF3" s="60" t="s">
        <v>0</v>
      </c>
      <c r="AG3" s="60">
        <v>2018</v>
      </c>
      <c r="AH3" s="60">
        <v>2019</v>
      </c>
      <c r="AI3" s="60" t="s">
        <v>626</v>
      </c>
      <c r="AJ3" s="60" t="s">
        <v>710</v>
      </c>
      <c r="AK3" s="60" t="s">
        <v>901</v>
      </c>
      <c r="AL3" s="60" t="s">
        <v>1047</v>
      </c>
      <c r="AM3" s="60" t="s">
        <v>1269</v>
      </c>
      <c r="AN3" s="60" t="s">
        <v>1300</v>
      </c>
    </row>
    <row r="4" spans="2:40" s="9" customFormat="1" ht="15" customHeight="1" x14ac:dyDescent="0.25">
      <c r="B4" s="15" t="s">
        <v>43</v>
      </c>
      <c r="C4" s="15" t="s">
        <v>1089</v>
      </c>
      <c r="D4" s="93">
        <v>256930</v>
      </c>
      <c r="E4" s="93">
        <v>278840</v>
      </c>
      <c r="F4" s="93">
        <v>298057</v>
      </c>
      <c r="G4" s="93">
        <v>330407</v>
      </c>
      <c r="H4" s="93">
        <v>351848</v>
      </c>
      <c r="I4" s="93">
        <v>379759</v>
      </c>
      <c r="J4" s="93">
        <v>450160</v>
      </c>
      <c r="K4" s="93">
        <v>524962</v>
      </c>
      <c r="L4" s="93">
        <v>537516</v>
      </c>
      <c r="M4" s="93">
        <v>597985</v>
      </c>
      <c r="N4" s="93">
        <v>641584</v>
      </c>
      <c r="O4" s="93">
        <v>694447</v>
      </c>
      <c r="P4" s="93">
        <v>746660</v>
      </c>
      <c r="Q4" s="93">
        <v>800718</v>
      </c>
      <c r="R4" s="93">
        <v>884647</v>
      </c>
      <c r="S4" s="93">
        <v>934820</v>
      </c>
      <c r="T4" s="93">
        <v>912875</v>
      </c>
      <c r="U4" s="93">
        <v>944838</v>
      </c>
      <c r="V4" s="93">
        <v>945073</v>
      </c>
      <c r="W4" s="93">
        <v>983809</v>
      </c>
      <c r="X4" s="93">
        <v>934151</v>
      </c>
      <c r="Y4" s="93">
        <v>980925</v>
      </c>
      <c r="Z4" s="93">
        <v>1016667</v>
      </c>
      <c r="AA4" s="93">
        <v>1056478</v>
      </c>
      <c r="AB4" s="93">
        <v>1007717</v>
      </c>
      <c r="AC4" s="93">
        <v>1065030</v>
      </c>
      <c r="AD4" s="93">
        <v>1086685</v>
      </c>
      <c r="AE4" s="94"/>
      <c r="AF4" s="93">
        <v>716005</v>
      </c>
      <c r="AG4" s="93">
        <v>913419</v>
      </c>
      <c r="AH4" s="93">
        <v>1164234</v>
      </c>
      <c r="AI4" s="93">
        <v>1706729</v>
      </c>
      <c r="AJ4" s="93">
        <v>2471532</v>
      </c>
      <c r="AK4" s="93">
        <v>3366845</v>
      </c>
      <c r="AL4" s="93">
        <v>3786595</v>
      </c>
      <c r="AM4" s="93">
        <v>3988221</v>
      </c>
      <c r="AN4" s="93">
        <v>3159432</v>
      </c>
    </row>
    <row r="5" spans="2:40" s="2" customFormat="1" ht="15" customHeight="1" x14ac:dyDescent="0.25">
      <c r="B5" s="19" t="s">
        <v>1270</v>
      </c>
      <c r="C5" s="19" t="s">
        <v>1271</v>
      </c>
      <c r="D5" s="96"/>
      <c r="E5" s="96">
        <v>0</v>
      </c>
      <c r="F5" s="96">
        <v>0</v>
      </c>
      <c r="G5" s="96">
        <v>0</v>
      </c>
      <c r="H5" s="96">
        <v>0</v>
      </c>
      <c r="I5" s="96">
        <v>0</v>
      </c>
      <c r="J5" s="96">
        <v>0</v>
      </c>
      <c r="K5" s="96">
        <v>0</v>
      </c>
      <c r="L5" s="96">
        <v>0</v>
      </c>
      <c r="M5" s="96">
        <v>0</v>
      </c>
      <c r="N5" s="96">
        <v>0</v>
      </c>
      <c r="O5" s="96">
        <v>0</v>
      </c>
      <c r="P5" s="96">
        <v>0</v>
      </c>
      <c r="Q5" s="96">
        <v>0</v>
      </c>
      <c r="R5" s="96">
        <v>0</v>
      </c>
      <c r="S5" s="96">
        <v>0</v>
      </c>
      <c r="T5" s="96">
        <v>0</v>
      </c>
      <c r="U5" s="96">
        <v>0</v>
      </c>
      <c r="V5" s="96">
        <v>0</v>
      </c>
      <c r="W5" s="96">
        <v>0</v>
      </c>
      <c r="X5" s="96">
        <v>0</v>
      </c>
      <c r="Y5" s="96"/>
      <c r="Z5" s="96">
        <v>0</v>
      </c>
      <c r="AA5" s="96">
        <v>0</v>
      </c>
      <c r="AB5" s="96">
        <v>0</v>
      </c>
      <c r="AC5" s="96"/>
      <c r="AD5" s="96"/>
      <c r="AE5" s="61"/>
      <c r="AF5" s="96"/>
      <c r="AG5" s="96"/>
      <c r="AH5" s="96"/>
      <c r="AI5" s="96"/>
      <c r="AJ5" s="96"/>
      <c r="AK5" s="96"/>
      <c r="AL5" s="96"/>
      <c r="AM5" s="96"/>
      <c r="AN5" s="96"/>
    </row>
    <row r="6" spans="2:40" s="2" customFormat="1" ht="15" customHeight="1" x14ac:dyDescent="0.25">
      <c r="B6" s="20" t="s">
        <v>45</v>
      </c>
      <c r="C6" s="20" t="s">
        <v>1091</v>
      </c>
      <c r="D6" s="95">
        <v>242702</v>
      </c>
      <c r="E6" s="95">
        <v>259883</v>
      </c>
      <c r="F6" s="95">
        <v>274770</v>
      </c>
      <c r="G6" s="95">
        <v>297336</v>
      </c>
      <c r="H6" s="95">
        <v>305493</v>
      </c>
      <c r="I6" s="95">
        <v>281814</v>
      </c>
      <c r="J6" s="95">
        <v>335378</v>
      </c>
      <c r="K6" s="95">
        <v>388410</v>
      </c>
      <c r="L6" s="95">
        <v>382003</v>
      </c>
      <c r="M6" s="95">
        <v>416742</v>
      </c>
      <c r="N6" s="95">
        <v>442817</v>
      </c>
      <c r="O6" s="95">
        <v>479946</v>
      </c>
      <c r="P6" s="95">
        <v>489073</v>
      </c>
      <c r="Q6" s="95">
        <v>517797</v>
      </c>
      <c r="R6" s="95">
        <v>559728</v>
      </c>
      <c r="S6" s="95">
        <v>580515</v>
      </c>
      <c r="T6" s="95">
        <v>532894</v>
      </c>
      <c r="U6" s="95">
        <v>568483</v>
      </c>
      <c r="V6" s="95">
        <v>531469</v>
      </c>
      <c r="W6" s="95">
        <v>514970</v>
      </c>
      <c r="X6" s="95">
        <v>506948</v>
      </c>
      <c r="Y6" s="95">
        <v>529859</v>
      </c>
      <c r="Z6" s="95">
        <v>539568</v>
      </c>
      <c r="AA6" s="95">
        <v>579550</v>
      </c>
      <c r="AB6" s="95">
        <v>552564</v>
      </c>
      <c r="AC6" s="95">
        <v>585296</v>
      </c>
      <c r="AD6" s="95">
        <v>583220</v>
      </c>
      <c r="AE6" s="61"/>
      <c r="AF6" s="95">
        <v>692757</v>
      </c>
      <c r="AG6" s="95">
        <v>876490</v>
      </c>
      <c r="AH6" s="95">
        <v>1074691</v>
      </c>
      <c r="AI6" s="95">
        <v>1311095</v>
      </c>
      <c r="AJ6" s="95">
        <v>1721508</v>
      </c>
      <c r="AK6" s="95">
        <v>2147113</v>
      </c>
      <c r="AL6" s="95">
        <v>2147816</v>
      </c>
      <c r="AM6" s="95">
        <v>2122584</v>
      </c>
      <c r="AN6" s="95">
        <v>1721080</v>
      </c>
    </row>
    <row r="7" spans="2:40" s="2" customFormat="1" ht="15" customHeight="1" x14ac:dyDescent="0.25">
      <c r="B7" s="20" t="s">
        <v>46</v>
      </c>
      <c r="C7" s="20" t="s">
        <v>46</v>
      </c>
      <c r="D7" s="95">
        <v>14228</v>
      </c>
      <c r="E7" s="95">
        <v>18957</v>
      </c>
      <c r="F7" s="95">
        <v>23287</v>
      </c>
      <c r="G7" s="95">
        <v>33071</v>
      </c>
      <c r="H7" s="95">
        <v>46355</v>
      </c>
      <c r="I7" s="95">
        <v>97945</v>
      </c>
      <c r="J7" s="95">
        <v>114782</v>
      </c>
      <c r="K7" s="95">
        <v>136552</v>
      </c>
      <c r="L7" s="95">
        <v>155513</v>
      </c>
      <c r="M7" s="95">
        <v>181243</v>
      </c>
      <c r="N7" s="95">
        <v>198767</v>
      </c>
      <c r="O7" s="95">
        <v>214501</v>
      </c>
      <c r="P7" s="95">
        <v>257587</v>
      </c>
      <c r="Q7" s="95">
        <v>282921</v>
      </c>
      <c r="R7" s="95">
        <v>324919</v>
      </c>
      <c r="S7" s="95">
        <v>354305</v>
      </c>
      <c r="T7" s="95">
        <v>338185</v>
      </c>
      <c r="U7" s="95">
        <v>336998</v>
      </c>
      <c r="V7" s="95">
        <v>372196</v>
      </c>
      <c r="W7" s="95">
        <v>422124</v>
      </c>
      <c r="X7" s="95">
        <v>390516</v>
      </c>
      <c r="Y7" s="95">
        <v>420218</v>
      </c>
      <c r="Z7" s="95">
        <v>439616</v>
      </c>
      <c r="AA7" s="95">
        <v>444023</v>
      </c>
      <c r="AB7" s="95">
        <v>427283</v>
      </c>
      <c r="AC7" s="95">
        <v>445394</v>
      </c>
      <c r="AD7" s="95">
        <v>468873</v>
      </c>
      <c r="AE7" s="61"/>
      <c r="AF7" s="95">
        <v>23248</v>
      </c>
      <c r="AG7" s="95">
        <v>36929</v>
      </c>
      <c r="AH7" s="95">
        <v>89543</v>
      </c>
      <c r="AI7" s="95">
        <v>395634</v>
      </c>
      <c r="AJ7" s="95">
        <v>750024</v>
      </c>
      <c r="AK7" s="95">
        <v>1219732</v>
      </c>
      <c r="AL7" s="95">
        <v>1469503</v>
      </c>
      <c r="AM7" s="95">
        <v>1724263</v>
      </c>
      <c r="AN7" s="95">
        <v>1341550</v>
      </c>
    </row>
    <row r="8" spans="2:40" s="2" customFormat="1" ht="15" customHeight="1" x14ac:dyDescent="0.25">
      <c r="B8" s="20" t="s">
        <v>1272</v>
      </c>
      <c r="C8" s="20" t="s">
        <v>1273</v>
      </c>
      <c r="D8" s="95" t="s">
        <v>1086</v>
      </c>
      <c r="E8" s="95" t="s">
        <v>1086</v>
      </c>
      <c r="F8" s="95" t="s">
        <v>1086</v>
      </c>
      <c r="G8" s="95" t="s">
        <v>1086</v>
      </c>
      <c r="H8" s="95" t="s">
        <v>1086</v>
      </c>
      <c r="I8" s="95" t="s">
        <v>1086</v>
      </c>
      <c r="J8" s="95" t="s">
        <v>1086</v>
      </c>
      <c r="K8" s="95" t="s">
        <v>1086</v>
      </c>
      <c r="L8" s="95" t="s">
        <v>1086</v>
      </c>
      <c r="M8" s="95" t="s">
        <v>1086</v>
      </c>
      <c r="N8" s="95" t="s">
        <v>1086</v>
      </c>
      <c r="O8" s="95" t="s">
        <v>1086</v>
      </c>
      <c r="P8" s="95" t="s">
        <v>1086</v>
      </c>
      <c r="Q8" s="95" t="s">
        <v>1086</v>
      </c>
      <c r="R8" s="95" t="s">
        <v>1086</v>
      </c>
      <c r="S8" s="95" t="s">
        <v>1086</v>
      </c>
      <c r="T8" s="95">
        <v>41796</v>
      </c>
      <c r="U8" s="95">
        <v>39357</v>
      </c>
      <c r="V8" s="95">
        <v>41407</v>
      </c>
      <c r="W8" s="95">
        <v>46715</v>
      </c>
      <c r="X8" s="95">
        <v>36687</v>
      </c>
      <c r="Y8" s="95">
        <v>30848</v>
      </c>
      <c r="Z8" s="95">
        <v>37483</v>
      </c>
      <c r="AA8" s="95">
        <v>32905</v>
      </c>
      <c r="AB8" s="95">
        <v>27870</v>
      </c>
      <c r="AC8" s="95">
        <v>34340</v>
      </c>
      <c r="AD8" s="95">
        <v>34592</v>
      </c>
      <c r="AE8" s="61"/>
      <c r="AF8" s="95" t="s">
        <v>1086</v>
      </c>
      <c r="AG8" s="95" t="s">
        <v>1086</v>
      </c>
      <c r="AH8" s="95" t="s">
        <v>1086</v>
      </c>
      <c r="AI8" s="95" t="s">
        <v>1086</v>
      </c>
      <c r="AJ8" s="95" t="s">
        <v>1086</v>
      </c>
      <c r="AK8" s="95" t="s">
        <v>1086</v>
      </c>
      <c r="AL8" s="95">
        <v>169275</v>
      </c>
      <c r="AM8" s="95">
        <v>141374</v>
      </c>
      <c r="AN8" s="95">
        <v>96802</v>
      </c>
    </row>
    <row r="9" spans="2:40" s="2" customFormat="1" ht="4.5" customHeight="1" x14ac:dyDescent="0.25">
      <c r="B9" s="20"/>
      <c r="C9" s="20"/>
      <c r="D9" s="95"/>
      <c r="E9" s="95">
        <v>0</v>
      </c>
      <c r="F9" s="95">
        <v>0</v>
      </c>
      <c r="G9" s="95">
        <v>0</v>
      </c>
      <c r="H9" s="95">
        <v>0</v>
      </c>
      <c r="I9" s="95">
        <v>0</v>
      </c>
      <c r="J9" s="95">
        <v>0</v>
      </c>
      <c r="K9" s="95">
        <v>0</v>
      </c>
      <c r="L9" s="95">
        <v>0</v>
      </c>
      <c r="M9" s="95">
        <v>0</v>
      </c>
      <c r="N9" s="95">
        <v>0</v>
      </c>
      <c r="O9" s="95">
        <v>0</v>
      </c>
      <c r="P9" s="95">
        <v>0</v>
      </c>
      <c r="Q9" s="95">
        <v>0</v>
      </c>
      <c r="R9" s="95">
        <v>0</v>
      </c>
      <c r="S9" s="95">
        <v>0</v>
      </c>
      <c r="T9" s="95">
        <v>0</v>
      </c>
      <c r="U9" s="95">
        <v>0</v>
      </c>
      <c r="V9" s="95">
        <v>0</v>
      </c>
      <c r="W9" s="95">
        <v>0</v>
      </c>
      <c r="X9" s="95"/>
      <c r="Y9" s="95"/>
      <c r="Z9" s="95"/>
      <c r="AA9" s="95"/>
      <c r="AB9" s="95"/>
      <c r="AC9" s="95"/>
      <c r="AD9" s="95">
        <v>0</v>
      </c>
      <c r="AE9" s="61"/>
      <c r="AF9" s="95"/>
      <c r="AG9" s="95"/>
      <c r="AH9" s="95"/>
      <c r="AI9" s="95"/>
      <c r="AJ9" s="95"/>
      <c r="AK9" s="95"/>
      <c r="AL9" s="95"/>
      <c r="AM9" s="95">
        <v>0</v>
      </c>
      <c r="AN9" s="95">
        <v>0</v>
      </c>
    </row>
    <row r="10" spans="2:40" s="2" customFormat="1" ht="15" customHeight="1" x14ac:dyDescent="0.25">
      <c r="B10" s="19" t="s">
        <v>1274</v>
      </c>
      <c r="C10" s="19" t="s">
        <v>1275</v>
      </c>
      <c r="D10" s="96"/>
      <c r="E10" s="95">
        <v>0</v>
      </c>
      <c r="F10" s="95">
        <v>0</v>
      </c>
      <c r="G10" s="95">
        <v>0</v>
      </c>
      <c r="H10" s="95">
        <v>0</v>
      </c>
      <c r="I10" s="95">
        <v>0</v>
      </c>
      <c r="J10" s="95">
        <v>0</v>
      </c>
      <c r="K10" s="95">
        <v>0</v>
      </c>
      <c r="L10" s="95">
        <v>0</v>
      </c>
      <c r="M10" s="95">
        <v>0</v>
      </c>
      <c r="N10" s="95">
        <v>0</v>
      </c>
      <c r="O10" s="95">
        <v>0</v>
      </c>
      <c r="P10" s="95">
        <v>0</v>
      </c>
      <c r="Q10" s="95">
        <v>0</v>
      </c>
      <c r="R10" s="95">
        <v>0</v>
      </c>
      <c r="S10" s="95">
        <v>0</v>
      </c>
      <c r="T10" s="95">
        <v>0</v>
      </c>
      <c r="U10" s="95">
        <v>0</v>
      </c>
      <c r="V10" s="95">
        <v>0</v>
      </c>
      <c r="W10" s="95">
        <v>0</v>
      </c>
      <c r="X10" s="95"/>
      <c r="Y10" s="95"/>
      <c r="Z10" s="95"/>
      <c r="AA10" s="95"/>
      <c r="AB10" s="95"/>
      <c r="AC10" s="95"/>
      <c r="AD10" s="95"/>
      <c r="AE10" s="61"/>
      <c r="AF10" s="95"/>
      <c r="AG10" s="95"/>
      <c r="AH10" s="95"/>
      <c r="AI10" s="95"/>
      <c r="AJ10" s="95"/>
      <c r="AK10" s="95"/>
      <c r="AL10" s="95"/>
      <c r="AM10" s="95"/>
      <c r="AN10" s="95"/>
    </row>
    <row r="11" spans="2:40" s="2" customFormat="1" ht="15" customHeight="1" x14ac:dyDescent="0.25">
      <c r="B11" s="20" t="s">
        <v>1276</v>
      </c>
      <c r="C11" s="20" t="s">
        <v>1277</v>
      </c>
      <c r="D11" s="95" t="s">
        <v>1086</v>
      </c>
      <c r="E11" s="95" t="s">
        <v>1086</v>
      </c>
      <c r="F11" s="95" t="s">
        <v>1086</v>
      </c>
      <c r="G11" s="95" t="s">
        <v>1086</v>
      </c>
      <c r="H11" s="95" t="s">
        <v>1086</v>
      </c>
      <c r="I11" s="95" t="s">
        <v>1086</v>
      </c>
      <c r="J11" s="95" t="s">
        <v>1086</v>
      </c>
      <c r="K11" s="95" t="s">
        <v>1086</v>
      </c>
      <c r="L11" s="95" t="s">
        <v>1086</v>
      </c>
      <c r="M11" s="95" t="s">
        <v>1086</v>
      </c>
      <c r="N11" s="95" t="s">
        <v>1086</v>
      </c>
      <c r="O11" s="95" t="s">
        <v>1086</v>
      </c>
      <c r="P11" s="95" t="s">
        <v>1086</v>
      </c>
      <c r="Q11" s="95" t="s">
        <v>1086</v>
      </c>
      <c r="R11" s="95" t="s">
        <v>1086</v>
      </c>
      <c r="S11" s="95" t="s">
        <v>1086</v>
      </c>
      <c r="T11" s="95">
        <v>836034</v>
      </c>
      <c r="U11" s="95">
        <v>874033</v>
      </c>
      <c r="V11" s="95">
        <v>871862</v>
      </c>
      <c r="W11" s="95">
        <v>907348</v>
      </c>
      <c r="X11" s="95">
        <v>869655</v>
      </c>
      <c r="Y11" s="95">
        <v>921501</v>
      </c>
      <c r="Z11" s="95">
        <v>948427</v>
      </c>
      <c r="AA11" s="95">
        <v>989668</v>
      </c>
      <c r="AB11" s="95">
        <v>947792</v>
      </c>
      <c r="AC11" s="95">
        <v>999197</v>
      </c>
      <c r="AD11" s="95">
        <v>1017219</v>
      </c>
      <c r="AE11" s="61"/>
      <c r="AF11" s="95" t="s">
        <v>1086</v>
      </c>
      <c r="AG11" s="95" t="s">
        <v>1086</v>
      </c>
      <c r="AH11" s="95" t="s">
        <v>1086</v>
      </c>
      <c r="AI11" s="95" t="s">
        <v>1086</v>
      </c>
      <c r="AJ11" s="95" t="s">
        <v>1086</v>
      </c>
      <c r="AK11" s="95" t="s">
        <v>1086</v>
      </c>
      <c r="AL11" s="95">
        <v>3489277</v>
      </c>
      <c r="AM11" s="95">
        <v>3725800</v>
      </c>
      <c r="AN11" s="95">
        <v>2964208</v>
      </c>
    </row>
    <row r="12" spans="2:40" s="2" customFormat="1" ht="15" customHeight="1" x14ac:dyDescent="0.25">
      <c r="B12" s="20" t="s">
        <v>1272</v>
      </c>
      <c r="C12" s="20" t="s">
        <v>1273</v>
      </c>
      <c r="D12" s="95" t="s">
        <v>1086</v>
      </c>
      <c r="E12" s="95" t="s">
        <v>1086</v>
      </c>
      <c r="F12" s="95" t="s">
        <v>1086</v>
      </c>
      <c r="G12" s="95" t="s">
        <v>1086</v>
      </c>
      <c r="H12" s="95" t="s">
        <v>1086</v>
      </c>
      <c r="I12" s="95" t="s">
        <v>1086</v>
      </c>
      <c r="J12" s="95" t="s">
        <v>1086</v>
      </c>
      <c r="K12" s="95" t="s">
        <v>1086</v>
      </c>
      <c r="L12" s="95" t="s">
        <v>1086</v>
      </c>
      <c r="M12" s="95" t="s">
        <v>1086</v>
      </c>
      <c r="N12" s="95" t="s">
        <v>1086</v>
      </c>
      <c r="O12" s="95" t="s">
        <v>1086</v>
      </c>
      <c r="P12" s="95" t="s">
        <v>1086</v>
      </c>
      <c r="Q12" s="95" t="s">
        <v>1086</v>
      </c>
      <c r="R12" s="95" t="s">
        <v>1086</v>
      </c>
      <c r="S12" s="95" t="s">
        <v>1086</v>
      </c>
      <c r="T12" s="95">
        <v>41796</v>
      </c>
      <c r="U12" s="95">
        <v>39357</v>
      </c>
      <c r="V12" s="95">
        <v>41407</v>
      </c>
      <c r="W12" s="95">
        <v>46715</v>
      </c>
      <c r="X12" s="95">
        <v>36687</v>
      </c>
      <c r="Y12" s="95">
        <v>30848</v>
      </c>
      <c r="Z12" s="95">
        <v>37483</v>
      </c>
      <c r="AA12" s="95">
        <v>32905</v>
      </c>
      <c r="AB12" s="95">
        <v>27870</v>
      </c>
      <c r="AC12" s="95">
        <v>34340</v>
      </c>
      <c r="AD12" s="95">
        <v>34592</v>
      </c>
      <c r="AE12" s="61"/>
      <c r="AF12" s="95" t="s">
        <v>1086</v>
      </c>
      <c r="AG12" s="95" t="s">
        <v>1086</v>
      </c>
      <c r="AH12" s="95" t="s">
        <v>1086</v>
      </c>
      <c r="AI12" s="95" t="s">
        <v>1086</v>
      </c>
      <c r="AJ12" s="95" t="s">
        <v>1086</v>
      </c>
      <c r="AK12" s="95" t="s">
        <v>1086</v>
      </c>
      <c r="AL12" s="95">
        <v>169275</v>
      </c>
      <c r="AM12" s="95">
        <v>141374</v>
      </c>
      <c r="AN12" s="95">
        <v>96802</v>
      </c>
    </row>
    <row r="13" spans="2:40" s="2" customFormat="1" ht="15" customHeight="1" x14ac:dyDescent="0.25">
      <c r="B13" s="20" t="s">
        <v>1278</v>
      </c>
      <c r="C13" s="20" t="s">
        <v>1092</v>
      </c>
      <c r="D13" s="95">
        <v>20790</v>
      </c>
      <c r="E13" s="95">
        <v>19919</v>
      </c>
      <c r="F13" s="95">
        <v>21781</v>
      </c>
      <c r="G13" s="95">
        <v>24235</v>
      </c>
      <c r="H13" s="95">
        <v>21950</v>
      </c>
      <c r="I13" s="95">
        <v>14748</v>
      </c>
      <c r="J13" s="95">
        <v>21325</v>
      </c>
      <c r="K13" s="95">
        <v>23470</v>
      </c>
      <c r="L13" s="95">
        <v>25859</v>
      </c>
      <c r="M13" s="95">
        <v>26839</v>
      </c>
      <c r="N13" s="95">
        <v>30142</v>
      </c>
      <c r="O13" s="95">
        <v>30403</v>
      </c>
      <c r="P13" s="95">
        <v>32455</v>
      </c>
      <c r="Q13" s="95">
        <v>33261</v>
      </c>
      <c r="R13" s="95">
        <v>35899</v>
      </c>
      <c r="S13" s="95">
        <v>35345</v>
      </c>
      <c r="T13" s="95">
        <v>35045</v>
      </c>
      <c r="U13" s="95">
        <v>31448</v>
      </c>
      <c r="V13" s="95">
        <v>31803</v>
      </c>
      <c r="W13" s="95">
        <v>29746</v>
      </c>
      <c r="X13" s="127">
        <v>27809</v>
      </c>
      <c r="Y13" s="127">
        <v>28576</v>
      </c>
      <c r="Z13" s="127">
        <v>30757</v>
      </c>
      <c r="AA13" s="127">
        <v>33905</v>
      </c>
      <c r="AB13" s="127">
        <v>32055</v>
      </c>
      <c r="AC13" s="127">
        <v>31493</v>
      </c>
      <c r="AD13" s="127">
        <v>34874</v>
      </c>
      <c r="AE13" s="61"/>
      <c r="AF13" s="95">
        <v>62596</v>
      </c>
      <c r="AG13" s="95">
        <v>80128</v>
      </c>
      <c r="AH13" s="95">
        <v>86725</v>
      </c>
      <c r="AI13" s="95">
        <v>81493</v>
      </c>
      <c r="AJ13" s="95">
        <v>113243</v>
      </c>
      <c r="AK13" s="95">
        <v>136960</v>
      </c>
      <c r="AL13" s="95">
        <v>128042</v>
      </c>
      <c r="AM13" s="95">
        <v>121047</v>
      </c>
      <c r="AN13" s="95">
        <v>98422</v>
      </c>
    </row>
    <row r="14" spans="2:40" s="9" customFormat="1" ht="15" hidden="1" customHeight="1" x14ac:dyDescent="0.25">
      <c r="D14" s="96"/>
      <c r="E14" s="96"/>
      <c r="F14" s="96"/>
      <c r="G14" s="96"/>
      <c r="H14" s="96"/>
      <c r="I14" s="96"/>
      <c r="J14" s="96"/>
      <c r="K14" s="96"/>
      <c r="L14" s="96"/>
      <c r="M14" s="96"/>
      <c r="N14" s="96"/>
      <c r="O14" s="96"/>
      <c r="P14" s="96"/>
      <c r="Q14" s="96"/>
      <c r="R14" s="96"/>
      <c r="S14" s="96"/>
      <c r="T14" s="96"/>
      <c r="U14" s="96"/>
      <c r="V14" s="96">
        <v>0</v>
      </c>
      <c r="W14" s="96"/>
      <c r="X14" s="96"/>
      <c r="Y14" s="96"/>
      <c r="Z14" s="96">
        <v>0</v>
      </c>
      <c r="AA14" s="96">
        <v>0</v>
      </c>
      <c r="AB14" s="96">
        <v>0</v>
      </c>
      <c r="AC14" s="96"/>
      <c r="AD14" s="96">
        <v>0</v>
      </c>
      <c r="AE14" s="94"/>
      <c r="AF14" s="96"/>
      <c r="AG14" s="96"/>
      <c r="AH14" s="96"/>
      <c r="AI14" s="96"/>
      <c r="AJ14" s="96"/>
      <c r="AK14" s="96"/>
      <c r="AL14" s="96">
        <v>0</v>
      </c>
      <c r="AM14" s="96">
        <v>0</v>
      </c>
      <c r="AN14" s="96">
        <v>0</v>
      </c>
    </row>
    <row r="15" spans="2:40" ht="15" customHeight="1" x14ac:dyDescent="0.25">
      <c r="B15" s="2" t="s">
        <v>48</v>
      </c>
      <c r="C15" s="2" t="s">
        <v>1093</v>
      </c>
      <c r="D15" s="95">
        <v>-40072</v>
      </c>
      <c r="E15" s="95">
        <v>-41860</v>
      </c>
      <c r="F15" s="95">
        <v>-45884</v>
      </c>
      <c r="G15" s="95">
        <v>-50342</v>
      </c>
      <c r="H15" s="95">
        <v>-53251</v>
      </c>
      <c r="I15" s="95">
        <v>-61086</v>
      </c>
      <c r="J15" s="95">
        <v>-72456</v>
      </c>
      <c r="K15" s="95">
        <v>-83180</v>
      </c>
      <c r="L15" s="95">
        <v>-83360</v>
      </c>
      <c r="M15" s="95">
        <v>-92199</v>
      </c>
      <c r="N15" s="95">
        <v>-96229</v>
      </c>
      <c r="O15" s="95">
        <v>-102219</v>
      </c>
      <c r="P15" s="95">
        <v>-114351</v>
      </c>
      <c r="Q15" s="95">
        <v>-126416</v>
      </c>
      <c r="R15" s="95">
        <v>-144745</v>
      </c>
      <c r="S15" s="95">
        <v>-146798</v>
      </c>
      <c r="T15" s="95">
        <v>-145994</v>
      </c>
      <c r="U15" s="95">
        <v>-153190</v>
      </c>
      <c r="V15" s="95">
        <v>-150950</v>
      </c>
      <c r="W15" s="95">
        <v>-163220</v>
      </c>
      <c r="X15" s="95">
        <v>-156577</v>
      </c>
      <c r="Y15" s="95">
        <v>-163386</v>
      </c>
      <c r="Z15" s="95">
        <v>-167856</v>
      </c>
      <c r="AA15" s="95">
        <v>-177774</v>
      </c>
      <c r="AB15" s="95">
        <v>-168550</v>
      </c>
      <c r="AC15" s="95">
        <v>-177697</v>
      </c>
      <c r="AD15" s="95">
        <v>-178145</v>
      </c>
      <c r="AE15" s="94"/>
      <c r="AF15" s="95">
        <v>-118636</v>
      </c>
      <c r="AG15" s="95">
        <v>-145512</v>
      </c>
      <c r="AH15" s="95">
        <v>-178158</v>
      </c>
      <c r="AI15" s="95">
        <v>-269973</v>
      </c>
      <c r="AJ15" s="95">
        <v>-374007</v>
      </c>
      <c r="AK15" s="95">
        <v>-532310</v>
      </c>
      <c r="AL15" s="95">
        <v>-613354</v>
      </c>
      <c r="AM15" s="95">
        <v>-665592.86283999868</v>
      </c>
      <c r="AN15" s="95">
        <v>-524392</v>
      </c>
    </row>
    <row r="16" spans="2:40" ht="15" hidden="1" customHeight="1" x14ac:dyDescent="0.25">
      <c r="B16" s="2"/>
      <c r="C16" s="2"/>
      <c r="D16" s="95"/>
      <c r="E16" s="95"/>
      <c r="F16" s="95"/>
      <c r="G16" s="95"/>
      <c r="H16" s="95"/>
      <c r="I16" s="95"/>
      <c r="J16" s="95"/>
      <c r="K16" s="95"/>
      <c r="L16" s="95"/>
      <c r="M16" s="95"/>
      <c r="N16" s="95"/>
      <c r="O16" s="95"/>
      <c r="P16" s="95"/>
      <c r="Q16" s="95"/>
      <c r="R16" s="95"/>
      <c r="S16" s="95"/>
      <c r="T16" s="95"/>
      <c r="U16" s="95"/>
      <c r="V16" s="95">
        <v>0</v>
      </c>
      <c r="W16" s="95"/>
      <c r="X16" s="95"/>
      <c r="Y16" s="95"/>
      <c r="Z16" s="95">
        <v>0</v>
      </c>
      <c r="AA16" s="95">
        <v>0</v>
      </c>
      <c r="AB16" s="95">
        <v>0</v>
      </c>
      <c r="AC16" s="95">
        <v>0</v>
      </c>
      <c r="AD16" s="95">
        <v>0</v>
      </c>
      <c r="AE16" s="97"/>
      <c r="AF16" s="95"/>
      <c r="AG16" s="95"/>
      <c r="AH16" s="95"/>
      <c r="AI16" s="95"/>
      <c r="AJ16" s="95"/>
      <c r="AK16" s="95"/>
      <c r="AL16" s="95">
        <v>0</v>
      </c>
      <c r="AM16" s="95">
        <v>0</v>
      </c>
      <c r="AN16" s="95">
        <v>0</v>
      </c>
    </row>
    <row r="17" spans="2:40" s="9" customFormat="1" ht="15" customHeight="1" x14ac:dyDescent="0.25">
      <c r="B17" s="9" t="s">
        <v>49</v>
      </c>
      <c r="C17" s="9" t="s">
        <v>1094</v>
      </c>
      <c r="D17" s="96">
        <v>216858</v>
      </c>
      <c r="E17" s="96">
        <v>236980</v>
      </c>
      <c r="F17" s="96">
        <v>252173</v>
      </c>
      <c r="G17" s="96">
        <v>280065</v>
      </c>
      <c r="H17" s="96">
        <v>298597</v>
      </c>
      <c r="I17" s="96">
        <v>318673</v>
      </c>
      <c r="J17" s="96">
        <v>377704</v>
      </c>
      <c r="K17" s="96">
        <v>441782</v>
      </c>
      <c r="L17" s="96">
        <v>454156</v>
      </c>
      <c r="M17" s="96">
        <v>505786</v>
      </c>
      <c r="N17" s="96">
        <v>545355</v>
      </c>
      <c r="O17" s="96">
        <v>592228</v>
      </c>
      <c r="P17" s="96">
        <v>632309</v>
      </c>
      <c r="Q17" s="96">
        <v>674302</v>
      </c>
      <c r="R17" s="96">
        <v>739902</v>
      </c>
      <c r="S17" s="96">
        <v>788022</v>
      </c>
      <c r="T17" s="96">
        <v>766881</v>
      </c>
      <c r="U17" s="96">
        <v>791648</v>
      </c>
      <c r="V17" s="96">
        <v>794123</v>
      </c>
      <c r="W17" s="96">
        <v>820589</v>
      </c>
      <c r="X17" s="103">
        <v>777574</v>
      </c>
      <c r="Y17" s="103">
        <v>817539.13716000132</v>
      </c>
      <c r="Z17" s="103">
        <v>848811</v>
      </c>
      <c r="AA17" s="103">
        <v>878704</v>
      </c>
      <c r="AB17" s="103">
        <v>839167</v>
      </c>
      <c r="AC17" s="103">
        <v>887332.74560999963</v>
      </c>
      <c r="AD17" s="103">
        <v>908539.86625999981</v>
      </c>
      <c r="AE17" s="94"/>
      <c r="AF17" s="96">
        <v>597369</v>
      </c>
      <c r="AG17" s="96">
        <v>767907</v>
      </c>
      <c r="AH17" s="96">
        <v>986076</v>
      </c>
      <c r="AI17" s="96">
        <v>1436756</v>
      </c>
      <c r="AJ17" s="96">
        <v>2097525</v>
      </c>
      <c r="AK17" s="96">
        <v>2834535</v>
      </c>
      <c r="AL17" s="96">
        <v>3173241</v>
      </c>
      <c r="AM17" s="96">
        <v>3322628.1371600013</v>
      </c>
      <c r="AN17" s="96">
        <v>2635039.6118699992</v>
      </c>
    </row>
    <row r="18" spans="2:40" s="2" customFormat="1" ht="15" customHeight="1" x14ac:dyDescent="0.25">
      <c r="B18" s="22" t="s">
        <v>50</v>
      </c>
      <c r="C18" s="22" t="s">
        <v>1095</v>
      </c>
      <c r="D18" s="95">
        <v>-118863</v>
      </c>
      <c r="E18" s="95">
        <v>-125140</v>
      </c>
      <c r="F18" s="95">
        <v>-127753</v>
      </c>
      <c r="G18" s="95">
        <v>-137992</v>
      </c>
      <c r="H18" s="95">
        <v>-159454</v>
      </c>
      <c r="I18" s="95">
        <v>-163568</v>
      </c>
      <c r="J18" s="95">
        <v>-191552</v>
      </c>
      <c r="K18" s="95">
        <v>-228675</v>
      </c>
      <c r="L18" s="95">
        <v>-238977</v>
      </c>
      <c r="M18" s="95">
        <v>-266146</v>
      </c>
      <c r="N18" s="95">
        <v>-285555</v>
      </c>
      <c r="O18" s="95">
        <v>-293981</v>
      </c>
      <c r="P18" s="95">
        <v>-328256</v>
      </c>
      <c r="Q18" s="95">
        <v>-346957</v>
      </c>
      <c r="R18" s="95">
        <v>-384188</v>
      </c>
      <c r="S18" s="95">
        <v>-422287</v>
      </c>
      <c r="T18" s="95">
        <v>-403398</v>
      </c>
      <c r="U18" s="95">
        <v>-416685</v>
      </c>
      <c r="V18" s="95">
        <v>-432845</v>
      </c>
      <c r="W18" s="95">
        <v>-438524</v>
      </c>
      <c r="X18" s="95">
        <v>-413678</v>
      </c>
      <c r="Y18" s="95">
        <v>-434565.5292999972</v>
      </c>
      <c r="Z18" s="95">
        <v>-453655</v>
      </c>
      <c r="AA18" s="95">
        <v>-461454</v>
      </c>
      <c r="AB18" s="95">
        <v>-447169</v>
      </c>
      <c r="AC18" s="95">
        <v>-469399</v>
      </c>
      <c r="AD18" s="95">
        <v>-478701</v>
      </c>
      <c r="AE18" s="94"/>
      <c r="AF18" s="95">
        <v>-332534</v>
      </c>
      <c r="AG18" s="95">
        <v>-416039</v>
      </c>
      <c r="AH18" s="95">
        <v>-509748</v>
      </c>
      <c r="AI18" s="95">
        <v>-743249</v>
      </c>
      <c r="AJ18" s="95">
        <v>-1084659</v>
      </c>
      <c r="AK18" s="95">
        <v>-1481688</v>
      </c>
      <c r="AL18" s="95">
        <v>-1691452</v>
      </c>
      <c r="AM18" s="95">
        <v>-1763352.5292999973</v>
      </c>
      <c r="AN18" s="95">
        <v>-1395269</v>
      </c>
    </row>
    <row r="19" spans="2:40" ht="15" customHeight="1" x14ac:dyDescent="0.25">
      <c r="B19" s="136" t="s">
        <v>713</v>
      </c>
      <c r="C19" s="24" t="s">
        <v>1096</v>
      </c>
      <c r="D19" s="95">
        <v>0</v>
      </c>
      <c r="E19" s="95">
        <v>0</v>
      </c>
      <c r="F19" s="95">
        <v>0</v>
      </c>
      <c r="G19" s="95">
        <v>0</v>
      </c>
      <c r="H19" s="95">
        <v>0</v>
      </c>
      <c r="I19" s="95">
        <v>0</v>
      </c>
      <c r="J19" s="95">
        <v>0</v>
      </c>
      <c r="K19" s="95">
        <v>0</v>
      </c>
      <c r="L19" s="95">
        <v>3345</v>
      </c>
      <c r="M19" s="95">
        <v>3837</v>
      </c>
      <c r="N19" s="95">
        <v>5383</v>
      </c>
      <c r="O19" s="95">
        <v>-12565</v>
      </c>
      <c r="P19" s="95">
        <v>0</v>
      </c>
      <c r="Q19" s="95">
        <v>0</v>
      </c>
      <c r="R19" s="95">
        <v>0</v>
      </c>
      <c r="S19" s="95">
        <v>0</v>
      </c>
      <c r="T19" s="95">
        <v>0</v>
      </c>
      <c r="U19" s="95">
        <v>0</v>
      </c>
      <c r="V19" s="95">
        <v>0</v>
      </c>
      <c r="W19" s="95">
        <v>0</v>
      </c>
      <c r="X19" s="95">
        <v>0</v>
      </c>
      <c r="Y19" s="95"/>
      <c r="Z19" s="95">
        <v>0</v>
      </c>
      <c r="AA19" s="95">
        <v>0</v>
      </c>
      <c r="AB19" s="95">
        <v>0</v>
      </c>
      <c r="AC19" s="95">
        <v>0</v>
      </c>
      <c r="AD19" s="95">
        <v>0</v>
      </c>
      <c r="AE19" s="94"/>
      <c r="AF19" s="95">
        <v>0</v>
      </c>
      <c r="AG19" s="95">
        <v>0</v>
      </c>
      <c r="AH19" s="95">
        <v>0</v>
      </c>
      <c r="AI19" s="95">
        <v>0</v>
      </c>
      <c r="AJ19" s="95">
        <v>0</v>
      </c>
      <c r="AK19" s="95">
        <v>0</v>
      </c>
      <c r="AL19" s="95">
        <v>0</v>
      </c>
      <c r="AM19" s="95"/>
      <c r="AN19" s="95">
        <v>0</v>
      </c>
    </row>
    <row r="20" spans="2:40" ht="15" hidden="1" customHeight="1" x14ac:dyDescent="0.25">
      <c r="B20" s="23"/>
      <c r="C20" s="23"/>
      <c r="D20" s="97"/>
      <c r="E20" s="97"/>
      <c r="F20" s="97"/>
      <c r="G20" s="97"/>
      <c r="H20" s="97"/>
      <c r="I20" s="97"/>
      <c r="J20" s="97"/>
      <c r="K20" s="97"/>
      <c r="L20" s="97"/>
      <c r="M20" s="97"/>
      <c r="N20" s="97"/>
      <c r="O20" s="97"/>
      <c r="P20" s="97"/>
      <c r="Q20" s="97"/>
      <c r="R20" s="97"/>
      <c r="S20" s="97"/>
      <c r="T20" s="97"/>
      <c r="U20" s="97"/>
      <c r="V20" s="97">
        <v>0</v>
      </c>
      <c r="W20" s="97"/>
      <c r="X20" s="97"/>
      <c r="Y20" s="97"/>
      <c r="Z20" s="97"/>
      <c r="AA20" s="97"/>
      <c r="AB20" s="97"/>
      <c r="AC20" s="97"/>
      <c r="AD20" s="97"/>
      <c r="AE20" s="97"/>
      <c r="AF20" s="97"/>
      <c r="AG20" s="97"/>
      <c r="AH20" s="97"/>
      <c r="AI20" s="97"/>
      <c r="AJ20" s="97"/>
      <c r="AK20" s="97"/>
      <c r="AL20" s="97">
        <v>0</v>
      </c>
      <c r="AM20" s="97">
        <v>0</v>
      </c>
      <c r="AN20" s="97">
        <v>0</v>
      </c>
    </row>
    <row r="21" spans="2:40" s="9" customFormat="1" ht="15" customHeight="1" x14ac:dyDescent="0.25">
      <c r="B21" s="15" t="s">
        <v>51</v>
      </c>
      <c r="C21" s="15" t="s">
        <v>1097</v>
      </c>
      <c r="D21" s="93">
        <v>97995</v>
      </c>
      <c r="E21" s="93">
        <v>111840</v>
      </c>
      <c r="F21" s="93">
        <v>124420</v>
      </c>
      <c r="G21" s="93">
        <v>142073</v>
      </c>
      <c r="H21" s="93">
        <v>139143</v>
      </c>
      <c r="I21" s="93">
        <v>155105</v>
      </c>
      <c r="J21" s="93">
        <v>186152</v>
      </c>
      <c r="K21" s="93">
        <v>213107</v>
      </c>
      <c r="L21" s="93">
        <v>218524</v>
      </c>
      <c r="M21" s="93">
        <v>243477</v>
      </c>
      <c r="N21" s="93">
        <v>265183</v>
      </c>
      <c r="O21" s="93">
        <v>285682</v>
      </c>
      <c r="P21" s="93">
        <v>304053</v>
      </c>
      <c r="Q21" s="93">
        <v>327344</v>
      </c>
      <c r="R21" s="93">
        <v>355714</v>
      </c>
      <c r="S21" s="93">
        <v>365735</v>
      </c>
      <c r="T21" s="93">
        <v>363483</v>
      </c>
      <c r="U21" s="93">
        <v>374963</v>
      </c>
      <c r="V21" s="93">
        <v>361278</v>
      </c>
      <c r="W21" s="93">
        <v>382065</v>
      </c>
      <c r="X21" s="93">
        <v>363896</v>
      </c>
      <c r="Y21" s="93">
        <v>382973.60786000412</v>
      </c>
      <c r="Z21" s="93">
        <v>395156</v>
      </c>
      <c r="AA21" s="93">
        <v>417250</v>
      </c>
      <c r="AB21" s="93">
        <v>391998</v>
      </c>
      <c r="AC21" s="93">
        <v>417933.74560999963</v>
      </c>
      <c r="AD21" s="93">
        <v>429838.86625999981</v>
      </c>
      <c r="AE21" s="94"/>
      <c r="AF21" s="93">
        <v>264835</v>
      </c>
      <c r="AG21" s="93">
        <v>351868</v>
      </c>
      <c r="AH21" s="93">
        <v>476328</v>
      </c>
      <c r="AI21" s="93">
        <v>693507</v>
      </c>
      <c r="AJ21" s="93">
        <v>1012866</v>
      </c>
      <c r="AK21" s="93">
        <v>1352846</v>
      </c>
      <c r="AL21" s="93">
        <v>1481789</v>
      </c>
      <c r="AM21" s="93">
        <v>1559275.6078600041</v>
      </c>
      <c r="AN21" s="93">
        <v>1239770.6118699994</v>
      </c>
    </row>
    <row r="22" spans="2:40" ht="15" hidden="1" customHeight="1" x14ac:dyDescent="0.25">
      <c r="B22" s="25" t="s">
        <v>42</v>
      </c>
      <c r="C22" s="25" t="s">
        <v>42</v>
      </c>
      <c r="D22" s="97"/>
      <c r="E22" s="97"/>
      <c r="F22" s="97"/>
      <c r="G22" s="97"/>
      <c r="H22" s="97"/>
      <c r="I22" s="97"/>
      <c r="J22" s="97"/>
      <c r="K22" s="97"/>
      <c r="L22" s="97"/>
      <c r="M22" s="97"/>
      <c r="N22" s="97"/>
      <c r="O22" s="97"/>
      <c r="P22" s="97"/>
      <c r="Q22" s="97"/>
      <c r="R22" s="97"/>
      <c r="S22" s="97"/>
      <c r="T22" s="97"/>
      <c r="U22" s="97"/>
      <c r="V22" s="97">
        <v>0</v>
      </c>
      <c r="W22" s="97"/>
      <c r="X22" s="97"/>
      <c r="Y22" s="97"/>
      <c r="Z22" s="97"/>
      <c r="AA22" s="97"/>
      <c r="AB22" s="97"/>
      <c r="AC22" s="97"/>
      <c r="AD22" s="97"/>
      <c r="AE22" s="97"/>
      <c r="AF22" s="97"/>
      <c r="AG22" s="97"/>
      <c r="AH22" s="97"/>
      <c r="AI22" s="97"/>
      <c r="AJ22" s="97"/>
      <c r="AK22" s="97"/>
      <c r="AL22" s="97">
        <v>0</v>
      </c>
      <c r="AM22" s="97">
        <v>0</v>
      </c>
      <c r="AN22" s="97">
        <v>0</v>
      </c>
    </row>
    <row r="23" spans="2:40" s="2" customFormat="1" ht="15" customHeight="1" x14ac:dyDescent="0.25">
      <c r="B23" s="9" t="s">
        <v>52</v>
      </c>
      <c r="C23" s="9" t="s">
        <v>1098</v>
      </c>
      <c r="D23" s="96">
        <v>-64409</v>
      </c>
      <c r="E23" s="96">
        <v>-67644</v>
      </c>
      <c r="F23" s="96">
        <v>-69823</v>
      </c>
      <c r="G23" s="96">
        <v>-81499</v>
      </c>
      <c r="H23" s="96">
        <v>-87021</v>
      </c>
      <c r="I23" s="96">
        <v>-94993</v>
      </c>
      <c r="J23" s="96">
        <v>-115311</v>
      </c>
      <c r="K23" s="96">
        <v>-139496</v>
      </c>
      <c r="L23" s="96">
        <v>-145537</v>
      </c>
      <c r="M23" s="96">
        <v>-151326</v>
      </c>
      <c r="N23" s="96">
        <v>-157828</v>
      </c>
      <c r="O23" s="96">
        <v>-181839</v>
      </c>
      <c r="P23" s="96">
        <v>-209432</v>
      </c>
      <c r="Q23" s="96">
        <v>-215651</v>
      </c>
      <c r="R23" s="96">
        <v>-235389</v>
      </c>
      <c r="S23" s="96">
        <v>-246289</v>
      </c>
      <c r="T23" s="96">
        <v>-245192</v>
      </c>
      <c r="U23" s="96">
        <v>-251752</v>
      </c>
      <c r="V23" s="96">
        <v>-241355</v>
      </c>
      <c r="W23" s="96">
        <v>-259640</v>
      </c>
      <c r="X23" s="96">
        <v>-247362</v>
      </c>
      <c r="Y23" s="96">
        <v>-266514.72180999961</v>
      </c>
      <c r="Z23" s="96">
        <v>-262572</v>
      </c>
      <c r="AA23" s="96">
        <v>-275136.97935999965</v>
      </c>
      <c r="AB23" s="96">
        <v>-275224.46319000085</v>
      </c>
      <c r="AC23" s="96">
        <v>-272300.10474999959</v>
      </c>
      <c r="AD23" s="96">
        <v>-282575.00043000042</v>
      </c>
      <c r="AE23" s="94"/>
      <c r="AF23" s="96">
        <v>-217132</v>
      </c>
      <c r="AG23" s="96">
        <v>-275547</v>
      </c>
      <c r="AH23" s="96">
        <v>-283375</v>
      </c>
      <c r="AI23" s="96">
        <v>-436821</v>
      </c>
      <c r="AJ23" s="96">
        <v>-636530</v>
      </c>
      <c r="AK23" s="96">
        <v>-906761</v>
      </c>
      <c r="AL23" s="96">
        <v>-997939</v>
      </c>
      <c r="AM23" s="96">
        <v>-1051585.7011699993</v>
      </c>
      <c r="AN23" s="96">
        <v>-830099.56837000092</v>
      </c>
    </row>
    <row r="24" spans="2:40" s="2" customFormat="1" ht="15" customHeight="1" x14ac:dyDescent="0.25">
      <c r="B24" s="20" t="s">
        <v>53</v>
      </c>
      <c r="C24" s="20" t="s">
        <v>1099</v>
      </c>
      <c r="D24" s="95">
        <v>-44596</v>
      </c>
      <c r="E24" s="95">
        <v>-47078</v>
      </c>
      <c r="F24" s="95">
        <v>-47896</v>
      </c>
      <c r="G24" s="95">
        <v>-55039</v>
      </c>
      <c r="H24" s="95">
        <v>-61791</v>
      </c>
      <c r="I24" s="95">
        <v>-68670</v>
      </c>
      <c r="J24" s="95">
        <v>-82517</v>
      </c>
      <c r="K24" s="95">
        <v>-99963</v>
      </c>
      <c r="L24" s="95">
        <v>-107469</v>
      </c>
      <c r="M24" s="95">
        <v>-113411</v>
      </c>
      <c r="N24" s="95">
        <v>-113406</v>
      </c>
      <c r="O24" s="95">
        <v>-132075</v>
      </c>
      <c r="P24" s="95">
        <v>-143760</v>
      </c>
      <c r="Q24" s="95">
        <v>-154705</v>
      </c>
      <c r="R24" s="95">
        <v>-166292</v>
      </c>
      <c r="S24" s="95">
        <v>-172095</v>
      </c>
      <c r="T24" s="95">
        <v>-169446</v>
      </c>
      <c r="U24" s="95">
        <v>-175294</v>
      </c>
      <c r="V24" s="95">
        <v>-171955</v>
      </c>
      <c r="W24" s="95">
        <v>-192680</v>
      </c>
      <c r="X24" s="95">
        <v>-176248</v>
      </c>
      <c r="Y24" s="95">
        <v>-189928.9387199996</v>
      </c>
      <c r="Z24" s="95">
        <v>-187096</v>
      </c>
      <c r="AA24" s="95">
        <v>-200526.53877999968</v>
      </c>
      <c r="AB24" s="95">
        <v>-197763.57356000086</v>
      </c>
      <c r="AC24" s="95">
        <v>-197688.44620999953</v>
      </c>
      <c r="AD24" s="95">
        <v>-205027.91131000026</v>
      </c>
      <c r="AE24" s="94"/>
      <c r="AF24" s="95">
        <v>-144637</v>
      </c>
      <c r="AG24" s="95">
        <v>-192133</v>
      </c>
      <c r="AH24" s="95">
        <v>-194609</v>
      </c>
      <c r="AI24" s="95">
        <v>-312941</v>
      </c>
      <c r="AJ24" s="95">
        <v>-466361</v>
      </c>
      <c r="AK24" s="95">
        <v>-636852</v>
      </c>
      <c r="AL24" s="95">
        <v>-709375</v>
      </c>
      <c r="AM24" s="95">
        <v>-753799.47749999934</v>
      </c>
      <c r="AN24" s="95">
        <v>-600479.93108000059</v>
      </c>
    </row>
    <row r="25" spans="2:40" s="2" customFormat="1" ht="15" customHeight="1" x14ac:dyDescent="0.25">
      <c r="B25" s="20" t="s">
        <v>54</v>
      </c>
      <c r="C25" s="20" t="s">
        <v>1100</v>
      </c>
      <c r="D25" s="95">
        <v>-18567</v>
      </c>
      <c r="E25" s="95">
        <v>-19391</v>
      </c>
      <c r="F25" s="95">
        <v>-20740</v>
      </c>
      <c r="G25" s="95">
        <v>-23354</v>
      </c>
      <c r="H25" s="95">
        <v>-24424</v>
      </c>
      <c r="I25" s="95">
        <v>-25512</v>
      </c>
      <c r="J25" s="95">
        <v>-30113</v>
      </c>
      <c r="K25" s="95">
        <v>-36079</v>
      </c>
      <c r="L25" s="95">
        <v>-37491</v>
      </c>
      <c r="M25" s="95">
        <v>-36399</v>
      </c>
      <c r="N25" s="95">
        <v>-41334</v>
      </c>
      <c r="O25" s="95">
        <v>-47430</v>
      </c>
      <c r="P25" s="95">
        <v>-62934</v>
      </c>
      <c r="Q25" s="95">
        <v>-58387</v>
      </c>
      <c r="R25" s="95">
        <v>-65589</v>
      </c>
      <c r="S25" s="95">
        <v>-71873</v>
      </c>
      <c r="T25" s="95">
        <v>-76431</v>
      </c>
      <c r="U25" s="95">
        <v>-75309</v>
      </c>
      <c r="V25" s="95">
        <v>-67901</v>
      </c>
      <c r="W25" s="95">
        <v>-66361</v>
      </c>
      <c r="X25" s="95">
        <v>-70651</v>
      </c>
      <c r="Y25" s="95">
        <v>-75847.719509999981</v>
      </c>
      <c r="Z25" s="95">
        <v>-73962</v>
      </c>
      <c r="AA25" s="95">
        <v>-74957.995739999984</v>
      </c>
      <c r="AB25" s="95">
        <v>-77479.582760000019</v>
      </c>
      <c r="AC25" s="95">
        <v>-75126.415330000091</v>
      </c>
      <c r="AD25" s="95">
        <v>-77180.059620000146</v>
      </c>
      <c r="AE25" s="94"/>
      <c r="AF25" s="95">
        <v>-61794</v>
      </c>
      <c r="AG25" s="95">
        <v>-73598</v>
      </c>
      <c r="AH25" s="95">
        <v>-82052</v>
      </c>
      <c r="AI25" s="95">
        <v>-116128</v>
      </c>
      <c r="AJ25" s="95">
        <v>-162654</v>
      </c>
      <c r="AK25" s="95">
        <v>-258783</v>
      </c>
      <c r="AL25" s="95">
        <v>-286002</v>
      </c>
      <c r="AM25" s="95">
        <v>-295418.71524999995</v>
      </c>
      <c r="AN25" s="95">
        <v>-229786.05771000026</v>
      </c>
    </row>
    <row r="26" spans="2:40" s="2" customFormat="1" ht="15" customHeight="1" x14ac:dyDescent="0.25">
      <c r="B26" s="20" t="s">
        <v>55</v>
      </c>
      <c r="C26" s="20" t="s">
        <v>1101</v>
      </c>
      <c r="D26" s="95">
        <v>-2293</v>
      </c>
      <c r="E26" s="95">
        <v>-2300</v>
      </c>
      <c r="F26" s="95">
        <v>-2344</v>
      </c>
      <c r="G26" s="95">
        <v>-4260</v>
      </c>
      <c r="H26" s="95">
        <v>-2126</v>
      </c>
      <c r="I26" s="95">
        <v>-2126</v>
      </c>
      <c r="J26" s="95">
        <v>-4086</v>
      </c>
      <c r="K26" s="95">
        <v>-4983</v>
      </c>
      <c r="L26" s="95">
        <v>-2239</v>
      </c>
      <c r="M26" s="95">
        <v>-3324</v>
      </c>
      <c r="N26" s="95">
        <v>-5026</v>
      </c>
      <c r="O26" s="95">
        <v>-4412</v>
      </c>
      <c r="P26" s="95">
        <v>-5016</v>
      </c>
      <c r="Q26" s="95">
        <v>-5023</v>
      </c>
      <c r="R26" s="95">
        <v>-6098</v>
      </c>
      <c r="S26" s="95">
        <v>-5111</v>
      </c>
      <c r="T26" s="95">
        <v>-2235</v>
      </c>
      <c r="U26" s="95">
        <v>-4081</v>
      </c>
      <c r="V26" s="95">
        <v>-4491</v>
      </c>
      <c r="W26" s="95">
        <v>-3606</v>
      </c>
      <c r="X26" s="95">
        <v>-3571</v>
      </c>
      <c r="Y26" s="95">
        <v>-3867.0635799999986</v>
      </c>
      <c r="Z26" s="95">
        <v>-4453</v>
      </c>
      <c r="AA26" s="95">
        <v>-2880.4448400000038</v>
      </c>
      <c r="AB26" s="95">
        <v>-3416.3068699999994</v>
      </c>
      <c r="AC26" s="95">
        <v>-3023.2432099999987</v>
      </c>
      <c r="AD26" s="95">
        <v>-3984.0295000000001</v>
      </c>
      <c r="AE26" s="94"/>
      <c r="AF26" s="95">
        <v>-10701</v>
      </c>
      <c r="AG26" s="95">
        <v>-9815</v>
      </c>
      <c r="AH26" s="95">
        <v>-11197</v>
      </c>
      <c r="AI26" s="95">
        <v>-13321</v>
      </c>
      <c r="AJ26" s="95">
        <v>-15001</v>
      </c>
      <c r="AK26" s="95">
        <v>-21248</v>
      </c>
      <c r="AL26" s="95">
        <v>-14413</v>
      </c>
      <c r="AM26" s="95">
        <v>-14771.508420000002</v>
      </c>
      <c r="AN26" s="95">
        <v>-10423.579579999998</v>
      </c>
    </row>
    <row r="27" spans="2:40" s="2" customFormat="1" ht="15" customHeight="1" x14ac:dyDescent="0.25">
      <c r="B27" s="20" t="s">
        <v>581</v>
      </c>
      <c r="C27" s="20" t="s">
        <v>1122</v>
      </c>
      <c r="D27" s="95">
        <v>1047</v>
      </c>
      <c r="E27" s="95">
        <v>1125</v>
      </c>
      <c r="F27" s="95">
        <v>1156</v>
      </c>
      <c r="G27" s="95">
        <v>1154</v>
      </c>
      <c r="H27" s="95">
        <v>1320</v>
      </c>
      <c r="I27" s="95">
        <v>1315</v>
      </c>
      <c r="J27" s="95">
        <v>1405</v>
      </c>
      <c r="K27" s="95">
        <v>1529</v>
      </c>
      <c r="L27" s="95">
        <v>1662</v>
      </c>
      <c r="M27" s="95">
        <v>1807</v>
      </c>
      <c r="N27" s="95">
        <v>1938</v>
      </c>
      <c r="O27" s="95">
        <v>2078</v>
      </c>
      <c r="P27" s="95">
        <v>2279</v>
      </c>
      <c r="Q27" s="95">
        <v>2465</v>
      </c>
      <c r="R27" s="95">
        <v>2590</v>
      </c>
      <c r="S27" s="95">
        <v>2790</v>
      </c>
      <c r="T27" s="95">
        <v>2919</v>
      </c>
      <c r="U27" s="95">
        <v>2933</v>
      </c>
      <c r="V27" s="95">
        <v>2992</v>
      </c>
      <c r="W27" s="95">
        <v>3007</v>
      </c>
      <c r="X27" s="95">
        <v>3108</v>
      </c>
      <c r="Y27" s="95">
        <v>3129</v>
      </c>
      <c r="Z27" s="95">
        <v>2939</v>
      </c>
      <c r="AA27" s="95">
        <v>3228</v>
      </c>
      <c r="AB27" s="95">
        <v>3435</v>
      </c>
      <c r="AC27" s="95">
        <v>3538</v>
      </c>
      <c r="AD27" s="95">
        <v>3617</v>
      </c>
      <c r="AE27" s="94"/>
      <c r="AF27" s="95">
        <v>0</v>
      </c>
      <c r="AG27" s="95">
        <v>0</v>
      </c>
      <c r="AH27" s="95">
        <v>4482</v>
      </c>
      <c r="AI27" s="95">
        <v>5569</v>
      </c>
      <c r="AJ27" s="95">
        <v>7485</v>
      </c>
      <c r="AK27" s="95">
        <v>10124</v>
      </c>
      <c r="AL27" s="95">
        <v>11851</v>
      </c>
      <c r="AM27" s="95">
        <v>12404</v>
      </c>
      <c r="AN27" s="95">
        <v>10590</v>
      </c>
    </row>
    <row r="28" spans="2:40" ht="9.6" hidden="1" customHeight="1" x14ac:dyDescent="0.25">
      <c r="B28" s="23"/>
      <c r="C28" s="23"/>
      <c r="D28" s="97"/>
      <c r="E28" s="97"/>
      <c r="F28" s="97"/>
      <c r="G28" s="97"/>
      <c r="H28" s="97"/>
      <c r="I28" s="97"/>
      <c r="J28" s="97"/>
      <c r="K28" s="97"/>
      <c r="L28" s="97"/>
      <c r="M28" s="97"/>
      <c r="N28" s="97"/>
      <c r="O28" s="97"/>
      <c r="P28" s="97"/>
      <c r="Q28" s="97"/>
      <c r="R28" s="97"/>
      <c r="S28" s="97"/>
      <c r="T28" s="97"/>
      <c r="U28" s="97"/>
      <c r="V28" s="97">
        <v>0</v>
      </c>
      <c r="W28" s="97"/>
      <c r="X28" s="97"/>
      <c r="Y28" s="97"/>
      <c r="Z28" s="97"/>
      <c r="AA28" s="97"/>
      <c r="AB28" s="97"/>
      <c r="AC28" s="97"/>
      <c r="AD28" s="97"/>
      <c r="AE28" s="97"/>
      <c r="AF28" s="97"/>
      <c r="AG28" s="97"/>
      <c r="AH28" s="97"/>
      <c r="AI28" s="97"/>
      <c r="AJ28" s="97"/>
      <c r="AK28" s="97"/>
      <c r="AL28" s="97">
        <v>0</v>
      </c>
      <c r="AM28" s="97">
        <v>0</v>
      </c>
      <c r="AN28" s="97">
        <v>0</v>
      </c>
    </row>
    <row r="29" spans="2:40" s="9" customFormat="1" ht="15" customHeight="1" x14ac:dyDescent="0.25">
      <c r="B29" s="15" t="s">
        <v>56</v>
      </c>
      <c r="C29" s="15" t="s">
        <v>1102</v>
      </c>
      <c r="D29" s="93">
        <v>33586</v>
      </c>
      <c r="E29" s="93">
        <v>44196</v>
      </c>
      <c r="F29" s="93">
        <v>54597</v>
      </c>
      <c r="G29" s="93">
        <v>60573</v>
      </c>
      <c r="H29" s="93">
        <v>52122</v>
      </c>
      <c r="I29" s="93">
        <v>60112</v>
      </c>
      <c r="J29" s="93">
        <v>70841</v>
      </c>
      <c r="K29" s="93">
        <v>73611</v>
      </c>
      <c r="L29" s="93">
        <v>72987</v>
      </c>
      <c r="M29" s="93">
        <v>92151</v>
      </c>
      <c r="N29" s="93">
        <v>107355</v>
      </c>
      <c r="O29" s="93">
        <v>103843</v>
      </c>
      <c r="P29" s="93">
        <v>94621</v>
      </c>
      <c r="Q29" s="93">
        <v>111694</v>
      </c>
      <c r="R29" s="93">
        <v>120325</v>
      </c>
      <c r="S29" s="93">
        <v>119446</v>
      </c>
      <c r="T29" s="93">
        <v>118290</v>
      </c>
      <c r="U29" s="93">
        <v>123212</v>
      </c>
      <c r="V29" s="93">
        <v>119923</v>
      </c>
      <c r="W29" s="93">
        <v>122425</v>
      </c>
      <c r="X29" s="93">
        <v>116534</v>
      </c>
      <c r="Y29" s="93">
        <v>116458.88605000451</v>
      </c>
      <c r="Z29" s="93">
        <v>132584</v>
      </c>
      <c r="AA29" s="93">
        <v>142113.02064000035</v>
      </c>
      <c r="AB29" s="93">
        <v>116773.53680999915</v>
      </c>
      <c r="AC29" s="93">
        <v>145633.64086000004</v>
      </c>
      <c r="AD29" s="93">
        <v>147263.86582999938</v>
      </c>
      <c r="AE29" s="94"/>
      <c r="AF29" s="93">
        <v>47703</v>
      </c>
      <c r="AG29" s="93">
        <v>76322</v>
      </c>
      <c r="AH29" s="93">
        <v>192952</v>
      </c>
      <c r="AI29" s="93">
        <v>256686</v>
      </c>
      <c r="AJ29" s="93">
        <v>376336</v>
      </c>
      <c r="AK29" s="93">
        <v>446086</v>
      </c>
      <c r="AL29" s="93">
        <v>483850</v>
      </c>
      <c r="AM29" s="93">
        <v>507689.90669000486</v>
      </c>
      <c r="AN29" s="93">
        <v>409671.04349999857</v>
      </c>
    </row>
    <row r="30" spans="2:40" s="2" customFormat="1" ht="15" customHeight="1" x14ac:dyDescent="0.25">
      <c r="B30" s="22" t="s">
        <v>57</v>
      </c>
      <c r="C30" s="22" t="s">
        <v>1103</v>
      </c>
      <c r="D30" s="95">
        <v>0</v>
      </c>
      <c r="E30" s="95">
        <v>0</v>
      </c>
      <c r="F30" s="95">
        <v>0</v>
      </c>
      <c r="G30" s="95">
        <v>3159</v>
      </c>
      <c r="H30" s="95">
        <v>12521</v>
      </c>
      <c r="I30" s="95">
        <v>-1000</v>
      </c>
      <c r="J30" s="95">
        <v>0</v>
      </c>
      <c r="K30" s="95">
        <v>-2679</v>
      </c>
      <c r="L30" s="95">
        <v>501</v>
      </c>
      <c r="M30" s="95">
        <v>33</v>
      </c>
      <c r="N30" s="95">
        <v>362</v>
      </c>
      <c r="O30" s="95">
        <v>-12417</v>
      </c>
      <c r="P30" s="95">
        <v>-2001</v>
      </c>
      <c r="Q30" s="95">
        <v>-1570</v>
      </c>
      <c r="R30" s="95">
        <v>-5865</v>
      </c>
      <c r="S30" s="95">
        <v>-6210</v>
      </c>
      <c r="T30" s="95">
        <v>-4981</v>
      </c>
      <c r="U30" s="95">
        <v>-3926</v>
      </c>
      <c r="V30" s="95">
        <v>451</v>
      </c>
      <c r="W30" s="95">
        <v>-7647</v>
      </c>
      <c r="X30" s="95">
        <v>-2054</v>
      </c>
      <c r="Y30" s="95">
        <v>-4245.581830000011</v>
      </c>
      <c r="Z30" s="95">
        <v>-8847</v>
      </c>
      <c r="AA30" s="95">
        <v>-6075.1522600000026</v>
      </c>
      <c r="AB30" s="95">
        <v>-8917.0059899999997</v>
      </c>
      <c r="AC30" s="95">
        <v>11807.50815</v>
      </c>
      <c r="AD30" s="95">
        <v>2230.3355500000002</v>
      </c>
      <c r="AE30" s="94"/>
      <c r="AF30" s="95">
        <v>-1350</v>
      </c>
      <c r="AG30" s="95">
        <v>7142</v>
      </c>
      <c r="AH30" s="95">
        <v>3159</v>
      </c>
      <c r="AI30" s="95">
        <v>8842</v>
      </c>
      <c r="AJ30" s="95">
        <v>-11521</v>
      </c>
      <c r="AK30" s="95">
        <v>-15646</v>
      </c>
      <c r="AL30" s="95">
        <v>-16103</v>
      </c>
      <c r="AM30" s="95">
        <v>-21221.734090000013</v>
      </c>
      <c r="AN30" s="95">
        <v>5120.8377099999998</v>
      </c>
    </row>
    <row r="31" spans="2:40" s="2" customFormat="1" ht="15" customHeight="1" x14ac:dyDescent="0.25">
      <c r="B31" s="24" t="s">
        <v>58</v>
      </c>
      <c r="C31" s="24" t="s">
        <v>1104</v>
      </c>
      <c r="D31" s="95">
        <v>-88</v>
      </c>
      <c r="E31" s="95">
        <v>-88</v>
      </c>
      <c r="F31" s="95">
        <v>-88</v>
      </c>
      <c r="G31" s="95">
        <v>-89</v>
      </c>
      <c r="H31" s="95">
        <v>-50</v>
      </c>
      <c r="I31" s="95">
        <v>-50</v>
      </c>
      <c r="J31" s="95">
        <v>-76</v>
      </c>
      <c r="K31" s="95">
        <v>-107</v>
      </c>
      <c r="L31" s="95">
        <v>-32</v>
      </c>
      <c r="M31" s="95">
        <v>-32</v>
      </c>
      <c r="N31" s="95">
        <v>-5221</v>
      </c>
      <c r="O31" s="95">
        <v>-7816</v>
      </c>
      <c r="P31" s="95">
        <v>-7816</v>
      </c>
      <c r="Q31" s="95">
        <v>-7870</v>
      </c>
      <c r="R31" s="95">
        <v>-8062</v>
      </c>
      <c r="S31" s="95">
        <v>-3070</v>
      </c>
      <c r="T31" s="95">
        <v>-6229</v>
      </c>
      <c r="U31" s="95">
        <v>818</v>
      </c>
      <c r="V31" s="95">
        <v>-4598</v>
      </c>
      <c r="W31" s="95">
        <v>-7300</v>
      </c>
      <c r="X31" s="95">
        <v>-5553</v>
      </c>
      <c r="Y31" s="95">
        <v>-5552.6579900000006</v>
      </c>
      <c r="Z31" s="95">
        <v>-5553</v>
      </c>
      <c r="AA31" s="95">
        <v>-7925.6154299999998</v>
      </c>
      <c r="AB31" s="95">
        <v>66.256459999999961</v>
      </c>
      <c r="AC31" s="95">
        <v>-2269.52556</v>
      </c>
      <c r="AD31" s="95">
        <v>-2745.4875400000001</v>
      </c>
      <c r="AE31" s="94"/>
      <c r="AF31" s="95">
        <v>-168</v>
      </c>
      <c r="AG31" s="95">
        <v>-397</v>
      </c>
      <c r="AH31" s="95">
        <v>-353</v>
      </c>
      <c r="AI31" s="95">
        <v>-283</v>
      </c>
      <c r="AJ31" s="95">
        <v>-13101</v>
      </c>
      <c r="AK31" s="95">
        <v>-26818</v>
      </c>
      <c r="AL31" s="95">
        <v>-17309</v>
      </c>
      <c r="AM31" s="95">
        <v>-24584.273419999998</v>
      </c>
      <c r="AN31" s="95">
        <v>-4948.7566399999996</v>
      </c>
    </row>
    <row r="32" spans="2:40" s="2" customFormat="1" ht="15" customHeight="1" x14ac:dyDescent="0.25">
      <c r="B32" s="24" t="s">
        <v>59</v>
      </c>
      <c r="C32" s="24" t="s">
        <v>1105</v>
      </c>
      <c r="D32" s="95">
        <v>-3</v>
      </c>
      <c r="E32" s="95">
        <v>-6</v>
      </c>
      <c r="F32" s="95">
        <v>-90</v>
      </c>
      <c r="G32" s="95">
        <v>-60</v>
      </c>
      <c r="H32" s="95">
        <v>0</v>
      </c>
      <c r="I32" s="95">
        <v>-34</v>
      </c>
      <c r="J32" s="95">
        <v>-17</v>
      </c>
      <c r="K32" s="95">
        <v>-123</v>
      </c>
      <c r="L32" s="95">
        <v>-178</v>
      </c>
      <c r="M32" s="95">
        <v>-667</v>
      </c>
      <c r="N32" s="95">
        <v>2</v>
      </c>
      <c r="O32" s="95">
        <v>-20</v>
      </c>
      <c r="P32" s="95">
        <v>-1</v>
      </c>
      <c r="Q32" s="95">
        <v>0</v>
      </c>
      <c r="R32" s="95">
        <v>-234</v>
      </c>
      <c r="S32" s="95">
        <v>0</v>
      </c>
      <c r="T32" s="95">
        <v>0</v>
      </c>
      <c r="U32" s="95">
        <v>-13</v>
      </c>
      <c r="V32" s="95">
        <v>-2</v>
      </c>
      <c r="W32" s="95">
        <v>-3171</v>
      </c>
      <c r="X32" s="95">
        <v>0</v>
      </c>
      <c r="Y32" s="95">
        <v>0</v>
      </c>
      <c r="Z32" s="95">
        <v>0</v>
      </c>
      <c r="AA32" s="95">
        <v>-55393</v>
      </c>
      <c r="AB32" s="95">
        <v>-36.543300000000002</v>
      </c>
      <c r="AC32" s="95">
        <v>-2.8421709430404007E-14</v>
      </c>
      <c r="AD32" s="95">
        <v>-189.6649799999997</v>
      </c>
      <c r="AE32" s="94"/>
      <c r="AF32" s="95">
        <v>-389</v>
      </c>
      <c r="AG32" s="95">
        <v>-87</v>
      </c>
      <c r="AH32" s="95">
        <v>-159</v>
      </c>
      <c r="AI32" s="95">
        <v>-174</v>
      </c>
      <c r="AJ32" s="95">
        <v>-863</v>
      </c>
      <c r="AK32" s="95">
        <v>-235</v>
      </c>
      <c r="AL32" s="95">
        <v>-3186</v>
      </c>
      <c r="AM32" s="95">
        <v>-55393</v>
      </c>
      <c r="AN32" s="95">
        <v>-226.20827999999972</v>
      </c>
    </row>
    <row r="33" spans="2:40" s="2" customFormat="1" ht="15" customHeight="1" x14ac:dyDescent="0.25">
      <c r="B33" s="22" t="s">
        <v>60</v>
      </c>
      <c r="C33" s="22" t="s">
        <v>1106</v>
      </c>
      <c r="D33" s="95">
        <v>-9930</v>
      </c>
      <c r="E33" s="95">
        <v>-10555</v>
      </c>
      <c r="F33" s="95">
        <v>-11501</v>
      </c>
      <c r="G33" s="95">
        <v>-12214</v>
      </c>
      <c r="H33" s="95">
        <v>-13501</v>
      </c>
      <c r="I33" s="95">
        <v>-14579</v>
      </c>
      <c r="J33" s="95">
        <v>-15415</v>
      </c>
      <c r="K33" s="95">
        <v>-17611</v>
      </c>
      <c r="L33" s="95">
        <v>-19048</v>
      </c>
      <c r="M33" s="95">
        <v>-20398</v>
      </c>
      <c r="N33" s="95">
        <v>-21971</v>
      </c>
      <c r="O33" s="95">
        <v>-24029</v>
      </c>
      <c r="P33" s="95">
        <v>-27554</v>
      </c>
      <c r="Q33" s="95">
        <v>-29758</v>
      </c>
      <c r="R33" s="95">
        <v>-32471</v>
      </c>
      <c r="S33" s="95">
        <v>-37318</v>
      </c>
      <c r="T33" s="95">
        <v>-39464</v>
      </c>
      <c r="U33" s="95">
        <v>-40444</v>
      </c>
      <c r="V33" s="95">
        <v>-40517</v>
      </c>
      <c r="W33" s="95">
        <v>-42838</v>
      </c>
      <c r="X33" s="95">
        <v>-44168</v>
      </c>
      <c r="Y33" s="95">
        <v>-44927.944850000065</v>
      </c>
      <c r="Z33" s="95">
        <v>-45237</v>
      </c>
      <c r="AA33" s="95">
        <v>-46403.699830000071</v>
      </c>
      <c r="AB33" s="95">
        <v>-47667.299770000136</v>
      </c>
      <c r="AC33" s="95">
        <v>-47894.477380000149</v>
      </c>
      <c r="AD33" s="95">
        <v>-47951.105010000028</v>
      </c>
      <c r="AE33" s="94"/>
      <c r="AF33" s="95">
        <v>-20693</v>
      </c>
      <c r="AG33" s="95">
        <v>-29808</v>
      </c>
      <c r="AH33" s="95">
        <v>-44200</v>
      </c>
      <c r="AI33" s="95">
        <v>-61106</v>
      </c>
      <c r="AJ33" s="95">
        <v>-85446</v>
      </c>
      <c r="AK33" s="95">
        <v>-127101</v>
      </c>
      <c r="AL33" s="95">
        <v>-163263</v>
      </c>
      <c r="AM33" s="95">
        <v>-180736.64468000014</v>
      </c>
      <c r="AN33" s="95">
        <v>-143512.88216000033</v>
      </c>
    </row>
    <row r="34" spans="2:40" s="2" customFormat="1" ht="15" customHeight="1" x14ac:dyDescent="0.25">
      <c r="B34" s="22" t="s">
        <v>61</v>
      </c>
      <c r="C34" s="22" t="s">
        <v>1123</v>
      </c>
      <c r="D34" s="95">
        <v>-14868</v>
      </c>
      <c r="E34" s="95">
        <v>-15699</v>
      </c>
      <c r="F34" s="95">
        <v>-16876</v>
      </c>
      <c r="G34" s="95">
        <v>-17842</v>
      </c>
      <c r="H34" s="95">
        <v>-18624</v>
      </c>
      <c r="I34" s="95">
        <v>-19435</v>
      </c>
      <c r="J34" s="95">
        <v>-20386</v>
      </c>
      <c r="K34" s="95">
        <v>-21417</v>
      </c>
      <c r="L34" s="95">
        <v>-22987</v>
      </c>
      <c r="M34" s="95">
        <v>-24548</v>
      </c>
      <c r="N34" s="95">
        <v>-26713</v>
      </c>
      <c r="O34" s="95">
        <v>-29170</v>
      </c>
      <c r="P34" s="95">
        <v>-32605</v>
      </c>
      <c r="Q34" s="95">
        <v>-34290</v>
      </c>
      <c r="R34" s="95">
        <v>-36222</v>
      </c>
      <c r="S34" s="95">
        <v>-37759</v>
      </c>
      <c r="T34" s="95">
        <v>-39020</v>
      </c>
      <c r="U34" s="95">
        <v>-39650</v>
      </c>
      <c r="V34" s="95">
        <v>-39904</v>
      </c>
      <c r="W34" s="95">
        <v>-41039</v>
      </c>
      <c r="X34" s="95">
        <v>-40492</v>
      </c>
      <c r="Y34" s="95">
        <v>-40377.404400000007</v>
      </c>
      <c r="Z34" s="95">
        <v>-40435</v>
      </c>
      <c r="AA34" s="95">
        <v>-41526.331960000003</v>
      </c>
      <c r="AB34" s="95">
        <v>-42880.796199999997</v>
      </c>
      <c r="AC34" s="95">
        <v>-43496.642649999987</v>
      </c>
      <c r="AD34" s="95">
        <v>-43966.084150000002</v>
      </c>
      <c r="AE34" s="94"/>
      <c r="AF34" s="95">
        <v>0</v>
      </c>
      <c r="AG34" s="95">
        <v>0</v>
      </c>
      <c r="AH34" s="95">
        <v>-65285</v>
      </c>
      <c r="AI34" s="95">
        <v>-79862</v>
      </c>
      <c r="AJ34" s="95">
        <v>-103418</v>
      </c>
      <c r="AK34" s="95">
        <v>-140876</v>
      </c>
      <c r="AL34" s="95">
        <v>-159613</v>
      </c>
      <c r="AM34" s="95">
        <v>-162830.73636000001</v>
      </c>
      <c r="AN34" s="95">
        <v>-130343.52299999999</v>
      </c>
    </row>
    <row r="35" spans="2:40" s="2" customFormat="1" ht="15" customHeight="1" x14ac:dyDescent="0.25">
      <c r="B35" s="22" t="s">
        <v>646</v>
      </c>
      <c r="C35" s="22" t="s">
        <v>1124</v>
      </c>
      <c r="D35" s="95">
        <v>0</v>
      </c>
      <c r="E35" s="95">
        <v>0</v>
      </c>
      <c r="F35" s="95">
        <v>0</v>
      </c>
      <c r="G35" s="95">
        <v>0</v>
      </c>
      <c r="H35" s="95">
        <v>0</v>
      </c>
      <c r="I35" s="95">
        <v>0</v>
      </c>
      <c r="J35" s="95">
        <v>0</v>
      </c>
      <c r="K35" s="95">
        <v>0</v>
      </c>
      <c r="L35" s="95">
        <v>0</v>
      </c>
      <c r="M35" s="95">
        <v>217</v>
      </c>
      <c r="N35" s="95">
        <v>0</v>
      </c>
      <c r="O35" s="95">
        <v>0</v>
      </c>
      <c r="P35" s="95">
        <v>0</v>
      </c>
      <c r="Q35" s="95">
        <v>166</v>
      </c>
      <c r="R35" s="95">
        <v>0</v>
      </c>
      <c r="S35" s="95">
        <v>94</v>
      </c>
      <c r="T35" s="95">
        <v>740</v>
      </c>
      <c r="U35" s="95">
        <v>21</v>
      </c>
      <c r="V35" s="95">
        <v>47</v>
      </c>
      <c r="W35" s="95">
        <v>2907</v>
      </c>
      <c r="X35" s="95">
        <v>26</v>
      </c>
      <c r="Y35" s="95">
        <v>39.729890000000012</v>
      </c>
      <c r="Z35" s="95">
        <v>0</v>
      </c>
      <c r="AA35" s="95">
        <v>0</v>
      </c>
      <c r="AB35" s="95">
        <v>0</v>
      </c>
      <c r="AC35" s="95">
        <v>0</v>
      </c>
      <c r="AD35" s="95">
        <v>507.00560999999988</v>
      </c>
      <c r="AE35" s="94"/>
      <c r="AF35" s="95">
        <v>0</v>
      </c>
      <c r="AG35" s="95">
        <v>0</v>
      </c>
      <c r="AH35" s="95">
        <v>0</v>
      </c>
      <c r="AI35" s="95">
        <v>0</v>
      </c>
      <c r="AJ35" s="95">
        <v>217</v>
      </c>
      <c r="AK35" s="95">
        <v>260</v>
      </c>
      <c r="AL35" s="95">
        <v>3715</v>
      </c>
      <c r="AM35" s="95">
        <v>65.729890000000012</v>
      </c>
      <c r="AN35" s="95">
        <v>507.00560999999988</v>
      </c>
    </row>
    <row r="36" spans="2:40" s="9" customFormat="1" ht="15" customHeight="1" x14ac:dyDescent="0.25">
      <c r="B36" s="9" t="s">
        <v>62</v>
      </c>
      <c r="C36" s="9" t="s">
        <v>1107</v>
      </c>
      <c r="D36" s="96">
        <v>8696</v>
      </c>
      <c r="E36" s="96">
        <v>17848</v>
      </c>
      <c r="F36" s="96">
        <v>26041</v>
      </c>
      <c r="G36" s="96">
        <v>33527</v>
      </c>
      <c r="H36" s="96">
        <v>32468</v>
      </c>
      <c r="I36" s="96">
        <v>25014</v>
      </c>
      <c r="J36" s="96">
        <v>34946</v>
      </c>
      <c r="K36" s="96">
        <v>31673</v>
      </c>
      <c r="L36" s="96">
        <v>31244</v>
      </c>
      <c r="M36" s="96">
        <v>46755</v>
      </c>
      <c r="N36" s="96">
        <v>53814</v>
      </c>
      <c r="O36" s="96">
        <v>30391</v>
      </c>
      <c r="P36" s="96">
        <v>24644</v>
      </c>
      <c r="Q36" s="96">
        <v>38372</v>
      </c>
      <c r="R36" s="96">
        <v>37471</v>
      </c>
      <c r="S36" s="96">
        <v>35184</v>
      </c>
      <c r="T36" s="96">
        <v>29335</v>
      </c>
      <c r="U36" s="96">
        <v>40017</v>
      </c>
      <c r="V36" s="96">
        <v>35399</v>
      </c>
      <c r="W36" s="96">
        <v>23336</v>
      </c>
      <c r="X36" s="96">
        <v>24294</v>
      </c>
      <c r="Y36" s="96">
        <v>21395.026870004422</v>
      </c>
      <c r="Z36" s="96">
        <v>32512</v>
      </c>
      <c r="AA36" s="96">
        <v>-15210.77883999973</v>
      </c>
      <c r="AB36" s="96">
        <v>17338.148009999008</v>
      </c>
      <c r="AC36" s="96">
        <v>63780.503419999914</v>
      </c>
      <c r="AD36" s="96">
        <v>55148.865309999339</v>
      </c>
      <c r="AE36" s="94"/>
      <c r="AF36" s="96">
        <v>25103</v>
      </c>
      <c r="AG36" s="96">
        <v>53171</v>
      </c>
      <c r="AH36" s="96">
        <v>86112</v>
      </c>
      <c r="AI36" s="96">
        <v>124101</v>
      </c>
      <c r="AJ36" s="96">
        <v>162204</v>
      </c>
      <c r="AK36" s="96">
        <v>135671</v>
      </c>
      <c r="AL36" s="96">
        <v>128087</v>
      </c>
      <c r="AM36" s="96">
        <v>62990.248030004695</v>
      </c>
      <c r="AN36" s="96">
        <v>136267.51673999825</v>
      </c>
    </row>
    <row r="37" spans="2:40" s="2" customFormat="1" ht="15" customHeight="1" x14ac:dyDescent="0.25">
      <c r="B37" s="19" t="s">
        <v>63</v>
      </c>
      <c r="C37" s="19" t="s">
        <v>1108</v>
      </c>
      <c r="D37" s="96">
        <v>-10367</v>
      </c>
      <c r="E37" s="96">
        <v>-11456</v>
      </c>
      <c r="F37" s="96">
        <v>-14185</v>
      </c>
      <c r="G37" s="96">
        <v>-13768</v>
      </c>
      <c r="H37" s="96">
        <v>-8121</v>
      </c>
      <c r="I37" s="96">
        <v>-15344</v>
      </c>
      <c r="J37" s="96">
        <v>-15732</v>
      </c>
      <c r="K37" s="96">
        <v>-14956</v>
      </c>
      <c r="L37" s="96">
        <v>-15898</v>
      </c>
      <c r="M37" s="96">
        <v>-16748</v>
      </c>
      <c r="N37" s="96">
        <v>-18758</v>
      </c>
      <c r="O37" s="96">
        <v>-15939</v>
      </c>
      <c r="P37" s="96">
        <v>-13782</v>
      </c>
      <c r="Q37" s="96">
        <v>-15190</v>
      </c>
      <c r="R37" s="96">
        <v>-22522</v>
      </c>
      <c r="S37" s="96">
        <v>-9738</v>
      </c>
      <c r="T37" s="96">
        <v>-25819</v>
      </c>
      <c r="U37" s="96">
        <v>-22545</v>
      </c>
      <c r="V37" s="96">
        <v>-31778</v>
      </c>
      <c r="W37" s="96">
        <v>-21437</v>
      </c>
      <c r="X37" s="96">
        <v>-32764</v>
      </c>
      <c r="Y37" s="96">
        <v>-39740.249259999997</v>
      </c>
      <c r="Z37" s="96">
        <v>-22241</v>
      </c>
      <c r="AA37" s="96">
        <v>-51957.821559999997</v>
      </c>
      <c r="AB37" s="96">
        <v>-20037.273060000014</v>
      </c>
      <c r="AC37" s="96">
        <v>-30972.929689999997</v>
      </c>
      <c r="AD37" s="96">
        <v>-27474.85937999998</v>
      </c>
      <c r="AE37" s="94"/>
      <c r="AF37" s="96">
        <v>-6976</v>
      </c>
      <c r="AG37" s="96">
        <v>-6345</v>
      </c>
      <c r="AH37" s="96">
        <v>-49776</v>
      </c>
      <c r="AI37" s="96">
        <v>-54153</v>
      </c>
      <c r="AJ37" s="96">
        <v>-67343</v>
      </c>
      <c r="AK37" s="96">
        <v>-61232</v>
      </c>
      <c r="AL37" s="96">
        <v>-101579</v>
      </c>
      <c r="AM37" s="96">
        <v>-146703.07081999999</v>
      </c>
      <c r="AN37" s="96">
        <v>-78485.062129999991</v>
      </c>
    </row>
    <row r="38" spans="2:40" s="2" customFormat="1" ht="15" customHeight="1" x14ac:dyDescent="0.25">
      <c r="B38" s="20" t="s">
        <v>69</v>
      </c>
      <c r="C38" s="20" t="s">
        <v>1109</v>
      </c>
      <c r="D38" s="95">
        <v>2648</v>
      </c>
      <c r="E38" s="95">
        <v>1812</v>
      </c>
      <c r="F38" s="95">
        <v>1856</v>
      </c>
      <c r="G38" s="95">
        <v>2398</v>
      </c>
      <c r="H38" s="95">
        <v>7683</v>
      </c>
      <c r="I38" s="95">
        <v>2188</v>
      </c>
      <c r="J38" s="95">
        <v>1571</v>
      </c>
      <c r="K38" s="95">
        <v>2776</v>
      </c>
      <c r="L38" s="95">
        <v>2414</v>
      </c>
      <c r="M38" s="95">
        <v>2798</v>
      </c>
      <c r="N38" s="95">
        <v>3199</v>
      </c>
      <c r="O38" s="95">
        <v>8462</v>
      </c>
      <c r="P38" s="95">
        <v>14913</v>
      </c>
      <c r="Q38" s="95">
        <v>13833</v>
      </c>
      <c r="R38" s="95">
        <v>11304</v>
      </c>
      <c r="S38" s="95">
        <v>24284</v>
      </c>
      <c r="T38" s="95">
        <v>11488</v>
      </c>
      <c r="U38" s="95">
        <v>27637</v>
      </c>
      <c r="V38" s="95">
        <v>19467</v>
      </c>
      <c r="W38" s="95">
        <v>24588</v>
      </c>
      <c r="X38" s="95">
        <v>14040</v>
      </c>
      <c r="Y38" s="95">
        <v>23040.257790000003</v>
      </c>
      <c r="Z38" s="95">
        <v>27476</v>
      </c>
      <c r="AA38" s="95">
        <v>20327.468739999997</v>
      </c>
      <c r="AB38" s="95">
        <v>32279.125359999998</v>
      </c>
      <c r="AC38" s="95">
        <v>24332.705549999999</v>
      </c>
      <c r="AD38" s="95">
        <v>34412.394039999999</v>
      </c>
      <c r="AE38" s="94"/>
      <c r="AF38" s="95">
        <v>3806</v>
      </c>
      <c r="AG38" s="95">
        <v>9151</v>
      </c>
      <c r="AH38" s="95">
        <v>8714</v>
      </c>
      <c r="AI38" s="95">
        <v>14218</v>
      </c>
      <c r="AJ38" s="95">
        <v>16873</v>
      </c>
      <c r="AK38" s="95">
        <v>64334</v>
      </c>
      <c r="AL38" s="95">
        <v>83180</v>
      </c>
      <c r="AM38" s="95">
        <v>84883.72653</v>
      </c>
      <c r="AN38" s="95">
        <v>91024.224950000003</v>
      </c>
    </row>
    <row r="39" spans="2:40" s="2" customFormat="1" ht="15" customHeight="1" x14ac:dyDescent="0.25">
      <c r="B39" s="20" t="s">
        <v>70</v>
      </c>
      <c r="C39" s="20" t="s">
        <v>1110</v>
      </c>
      <c r="D39" s="95">
        <v>-13015</v>
      </c>
      <c r="E39" s="95">
        <v>-13268</v>
      </c>
      <c r="F39" s="95">
        <v>-16041</v>
      </c>
      <c r="G39" s="95">
        <v>-16166</v>
      </c>
      <c r="H39" s="95">
        <v>-15804</v>
      </c>
      <c r="I39" s="95">
        <v>-17532</v>
      </c>
      <c r="J39" s="95">
        <v>-17303</v>
      </c>
      <c r="K39" s="95">
        <v>-17732</v>
      </c>
      <c r="L39" s="95">
        <v>-18312</v>
      </c>
      <c r="M39" s="95">
        <v>-19546</v>
      </c>
      <c r="N39" s="95">
        <v>-21957</v>
      </c>
      <c r="O39" s="95">
        <v>-24401</v>
      </c>
      <c r="P39" s="95">
        <v>-28695</v>
      </c>
      <c r="Q39" s="95">
        <v>-29023</v>
      </c>
      <c r="R39" s="95">
        <v>-33826</v>
      </c>
      <c r="S39" s="95">
        <v>-34021</v>
      </c>
      <c r="T39" s="95">
        <v>-37307</v>
      </c>
      <c r="U39" s="95">
        <v>-50182</v>
      </c>
      <c r="V39" s="95">
        <v>-51244</v>
      </c>
      <c r="W39" s="95">
        <v>-46025</v>
      </c>
      <c r="X39" s="95">
        <v>-46804</v>
      </c>
      <c r="Y39" s="95">
        <v>-62780.50705</v>
      </c>
      <c r="Z39" s="95">
        <v>-49717</v>
      </c>
      <c r="AA39" s="95">
        <v>-72285.290299999993</v>
      </c>
      <c r="AB39" s="95">
        <v>-52316.398420000012</v>
      </c>
      <c r="AC39" s="95">
        <v>-55305.635239999996</v>
      </c>
      <c r="AD39" s="95">
        <v>-61887.253419999979</v>
      </c>
      <c r="AE39" s="94"/>
      <c r="AF39" s="95">
        <v>-10782</v>
      </c>
      <c r="AG39" s="95">
        <v>-15496</v>
      </c>
      <c r="AH39" s="95">
        <v>-58490</v>
      </c>
      <c r="AI39" s="95">
        <v>-68371</v>
      </c>
      <c r="AJ39" s="95">
        <v>-84216</v>
      </c>
      <c r="AK39" s="95">
        <v>-125565</v>
      </c>
      <c r="AL39" s="95">
        <v>-184758</v>
      </c>
      <c r="AM39" s="95">
        <v>-231586.79735000001</v>
      </c>
      <c r="AN39" s="95">
        <v>-169509.28707999998</v>
      </c>
    </row>
    <row r="40" spans="2:40" ht="15" hidden="1" customHeight="1" x14ac:dyDescent="0.25">
      <c r="B40" s="23"/>
      <c r="C40" s="23"/>
      <c r="D40" s="97"/>
      <c r="E40" s="97"/>
      <c r="F40" s="97"/>
      <c r="G40" s="97"/>
      <c r="H40" s="97"/>
      <c r="I40" s="97"/>
      <c r="J40" s="97"/>
      <c r="K40" s="97"/>
      <c r="L40" s="97"/>
      <c r="M40" s="97"/>
      <c r="N40" s="97"/>
      <c r="O40" s="97"/>
      <c r="P40" s="97"/>
      <c r="Q40" s="97"/>
      <c r="R40" s="97"/>
      <c r="S40" s="97"/>
      <c r="T40" s="97"/>
      <c r="U40" s="97"/>
      <c r="V40" s="97">
        <v>0</v>
      </c>
      <c r="W40" s="97"/>
      <c r="X40" s="97"/>
      <c r="Y40" s="97"/>
      <c r="Z40" s="97"/>
      <c r="AA40" s="97"/>
      <c r="AB40" s="97"/>
      <c r="AC40" s="97"/>
      <c r="AD40" s="97"/>
      <c r="AE40" s="97"/>
      <c r="AF40" s="97"/>
      <c r="AG40" s="97"/>
      <c r="AH40" s="97"/>
      <c r="AI40" s="97"/>
      <c r="AJ40" s="97"/>
      <c r="AK40" s="97"/>
      <c r="AL40" s="97">
        <v>0</v>
      </c>
      <c r="AM40" s="97">
        <v>0</v>
      </c>
      <c r="AN40" s="97">
        <v>0</v>
      </c>
    </row>
    <row r="41" spans="2:40" s="9" customFormat="1" ht="15" customHeight="1" x14ac:dyDescent="0.25">
      <c r="B41" s="9" t="s">
        <v>66</v>
      </c>
      <c r="C41" s="9" t="s">
        <v>1111</v>
      </c>
      <c r="D41" s="96">
        <v>-1671</v>
      </c>
      <c r="E41" s="96">
        <v>6392</v>
      </c>
      <c r="F41" s="96">
        <v>11856</v>
      </c>
      <c r="G41" s="96">
        <v>19760</v>
      </c>
      <c r="H41" s="96">
        <v>24347</v>
      </c>
      <c r="I41" s="96">
        <v>9670</v>
      </c>
      <c r="J41" s="96">
        <v>19214</v>
      </c>
      <c r="K41" s="96">
        <v>16718</v>
      </c>
      <c r="L41" s="96">
        <v>15346</v>
      </c>
      <c r="M41" s="96">
        <v>30007</v>
      </c>
      <c r="N41" s="96">
        <v>35056</v>
      </c>
      <c r="O41" s="96">
        <v>14452</v>
      </c>
      <c r="P41" s="96">
        <v>10861</v>
      </c>
      <c r="Q41" s="96">
        <v>23182</v>
      </c>
      <c r="R41" s="96">
        <v>14949</v>
      </c>
      <c r="S41" s="96">
        <v>25446</v>
      </c>
      <c r="T41" s="96">
        <v>3516</v>
      </c>
      <c r="U41" s="96">
        <v>17472</v>
      </c>
      <c r="V41" s="96">
        <v>3622</v>
      </c>
      <c r="W41" s="96">
        <v>1900</v>
      </c>
      <c r="X41" s="96">
        <v>-8471</v>
      </c>
      <c r="Y41" s="96">
        <v>-18345.222389995575</v>
      </c>
      <c r="Z41" s="96">
        <v>10271</v>
      </c>
      <c r="AA41" s="96">
        <v>-67168.600399999734</v>
      </c>
      <c r="AB41" s="96">
        <v>-2699.1250500010065</v>
      </c>
      <c r="AC41" s="96">
        <v>32807.573729999916</v>
      </c>
      <c r="AD41" s="96">
        <v>27674.005929999359</v>
      </c>
      <c r="AE41" s="94"/>
      <c r="AF41" s="96">
        <v>18127</v>
      </c>
      <c r="AG41" s="96">
        <v>46827</v>
      </c>
      <c r="AH41" s="96">
        <v>36337</v>
      </c>
      <c r="AI41" s="96">
        <v>69949</v>
      </c>
      <c r="AJ41" s="96">
        <v>94861</v>
      </c>
      <c r="AK41" s="96">
        <v>74438</v>
      </c>
      <c r="AL41" s="96">
        <v>26510</v>
      </c>
      <c r="AM41" s="96">
        <v>-83713.822789995305</v>
      </c>
      <c r="AN41" s="96">
        <v>57782.454609998269</v>
      </c>
    </row>
    <row r="42" spans="2:40" ht="15" hidden="1" customHeight="1" x14ac:dyDescent="0.25">
      <c r="B42" s="23"/>
      <c r="C42" s="23"/>
      <c r="D42" s="97"/>
      <c r="E42" s="97"/>
      <c r="F42" s="97"/>
      <c r="G42" s="97"/>
      <c r="H42" s="97"/>
      <c r="I42" s="97"/>
      <c r="J42" s="97"/>
      <c r="K42" s="97"/>
      <c r="L42" s="97"/>
      <c r="M42" s="97"/>
      <c r="N42" s="97"/>
      <c r="O42" s="97"/>
      <c r="P42" s="97"/>
      <c r="Q42" s="97"/>
      <c r="R42" s="97"/>
      <c r="S42" s="97"/>
      <c r="T42" s="97"/>
      <c r="U42" s="97"/>
      <c r="V42" s="97">
        <v>0</v>
      </c>
      <c r="W42" s="97"/>
      <c r="X42" s="97"/>
      <c r="Y42" s="97"/>
      <c r="Z42" s="97"/>
      <c r="AA42" s="97"/>
      <c r="AB42" s="97"/>
      <c r="AC42" s="97"/>
      <c r="AD42" s="97"/>
      <c r="AE42" s="97"/>
      <c r="AF42" s="97"/>
      <c r="AG42" s="97"/>
      <c r="AH42" s="97"/>
      <c r="AI42" s="97"/>
      <c r="AJ42" s="97"/>
      <c r="AK42" s="97"/>
      <c r="AL42" s="97">
        <v>0</v>
      </c>
      <c r="AM42" s="97">
        <v>0</v>
      </c>
      <c r="AN42" s="97">
        <v>0</v>
      </c>
    </row>
    <row r="43" spans="2:40" s="2" customFormat="1" ht="15" customHeight="1" x14ac:dyDescent="0.25">
      <c r="B43" s="22" t="s">
        <v>67</v>
      </c>
      <c r="C43" s="22" t="s">
        <v>1112</v>
      </c>
      <c r="D43" s="95">
        <v>526</v>
      </c>
      <c r="E43" s="95">
        <v>-2178</v>
      </c>
      <c r="F43" s="95">
        <v>-4113</v>
      </c>
      <c r="G43" s="95">
        <v>-6997</v>
      </c>
      <c r="H43" s="95">
        <v>-8409</v>
      </c>
      <c r="I43" s="95">
        <v>-3516</v>
      </c>
      <c r="J43" s="95">
        <v>-6565</v>
      </c>
      <c r="K43" s="95">
        <v>6928</v>
      </c>
      <c r="L43" s="95">
        <v>-4164</v>
      </c>
      <c r="M43" s="95">
        <v>-7915</v>
      </c>
      <c r="N43" s="95">
        <v>-7304</v>
      </c>
      <c r="O43" s="95">
        <v>-442</v>
      </c>
      <c r="P43" s="95">
        <v>-8312</v>
      </c>
      <c r="Q43" s="95">
        <v>-2716</v>
      </c>
      <c r="R43" s="95">
        <v>-4372</v>
      </c>
      <c r="S43" s="95">
        <v>-8447</v>
      </c>
      <c r="T43" s="95">
        <v>-1343</v>
      </c>
      <c r="U43" s="95">
        <v>-6080</v>
      </c>
      <c r="V43" s="95">
        <v>-2145</v>
      </c>
      <c r="W43" s="95">
        <v>-590</v>
      </c>
      <c r="X43" s="95">
        <v>3998</v>
      </c>
      <c r="Y43" s="95">
        <v>15086</v>
      </c>
      <c r="Z43" s="95">
        <v>1539</v>
      </c>
      <c r="AA43" s="95">
        <v>20335</v>
      </c>
      <c r="AB43" s="95">
        <v>262</v>
      </c>
      <c r="AC43" s="95">
        <v>-11517</v>
      </c>
      <c r="AD43" s="95">
        <v>3952</v>
      </c>
      <c r="AE43" s="94"/>
      <c r="AF43" s="95">
        <v>-6702</v>
      </c>
      <c r="AG43" s="95">
        <v>-15930</v>
      </c>
      <c r="AH43" s="95">
        <v>-12762</v>
      </c>
      <c r="AI43" s="95">
        <v>-11562</v>
      </c>
      <c r="AJ43" s="95">
        <v>-19825</v>
      </c>
      <c r="AK43" s="95">
        <v>-23847</v>
      </c>
      <c r="AL43" s="95">
        <v>-10158</v>
      </c>
      <c r="AM43" s="95">
        <v>40958</v>
      </c>
      <c r="AN43" s="95">
        <v>-7303</v>
      </c>
    </row>
    <row r="44" spans="2:40" ht="15" customHeight="1" x14ac:dyDescent="0.25">
      <c r="B44" s="136" t="s">
        <v>795</v>
      </c>
      <c r="C44" s="136" t="s">
        <v>1125</v>
      </c>
      <c r="D44" s="95">
        <v>0</v>
      </c>
      <c r="E44" s="95">
        <v>0</v>
      </c>
      <c r="F44" s="95">
        <v>0</v>
      </c>
      <c r="G44" s="95">
        <v>0</v>
      </c>
      <c r="H44" s="95">
        <v>0</v>
      </c>
      <c r="I44" s="95">
        <v>0</v>
      </c>
      <c r="J44" s="95">
        <v>0</v>
      </c>
      <c r="K44" s="95">
        <v>0</v>
      </c>
      <c r="L44" s="95">
        <v>-1137</v>
      </c>
      <c r="M44" s="95">
        <v>-1305</v>
      </c>
      <c r="N44" s="95">
        <v>-1830</v>
      </c>
      <c r="O44" s="95">
        <v>4272</v>
      </c>
      <c r="P44" s="95">
        <v>0</v>
      </c>
      <c r="Q44" s="95">
        <v>0</v>
      </c>
      <c r="R44" s="95">
        <v>0</v>
      </c>
      <c r="S44" s="95">
        <v>0</v>
      </c>
      <c r="T44" s="95">
        <v>0</v>
      </c>
      <c r="U44" s="95">
        <v>0</v>
      </c>
      <c r="V44" s="95">
        <v>0</v>
      </c>
      <c r="W44" s="95">
        <v>0</v>
      </c>
      <c r="X44" s="95">
        <v>0</v>
      </c>
      <c r="Y44" s="95">
        <v>0</v>
      </c>
      <c r="Z44" s="95" t="s">
        <v>1086</v>
      </c>
      <c r="AA44" s="95" t="s">
        <v>1086</v>
      </c>
      <c r="AB44" s="95" t="s">
        <v>1086</v>
      </c>
      <c r="AC44" s="95">
        <v>0</v>
      </c>
      <c r="AD44" s="95">
        <v>0</v>
      </c>
      <c r="AE44" s="97"/>
      <c r="AF44" s="95">
        <v>0</v>
      </c>
      <c r="AG44" s="95">
        <v>0</v>
      </c>
      <c r="AH44" s="95">
        <v>0</v>
      </c>
      <c r="AI44" s="95">
        <v>0</v>
      </c>
      <c r="AJ44" s="95">
        <v>0</v>
      </c>
      <c r="AK44" s="95">
        <v>0</v>
      </c>
      <c r="AL44" s="95">
        <v>0</v>
      </c>
      <c r="AM44" s="95"/>
      <c r="AN44" s="95">
        <v>0</v>
      </c>
    </row>
    <row r="45" spans="2:40" ht="15" hidden="1" customHeight="1" x14ac:dyDescent="0.25">
      <c r="B45" s="23"/>
      <c r="C45" s="23"/>
      <c r="D45" s="97"/>
      <c r="E45" s="97"/>
      <c r="F45" s="97"/>
      <c r="G45" s="97"/>
      <c r="H45" s="97"/>
      <c r="I45" s="97"/>
      <c r="J45" s="97"/>
      <c r="K45" s="97"/>
      <c r="L45" s="97"/>
      <c r="M45" s="97"/>
      <c r="N45" s="97"/>
      <c r="O45" s="97"/>
      <c r="P45" s="97"/>
      <c r="Q45" s="97"/>
      <c r="R45" s="97"/>
      <c r="S45" s="97"/>
      <c r="T45" s="97"/>
      <c r="U45" s="97"/>
      <c r="V45" s="97">
        <v>0</v>
      </c>
      <c r="W45" s="97"/>
      <c r="X45" s="97"/>
      <c r="Y45" s="97"/>
      <c r="Z45" s="97"/>
      <c r="AA45" s="97"/>
      <c r="AB45" s="97"/>
      <c r="AC45" s="97"/>
      <c r="AD45" s="97"/>
      <c r="AE45" s="97"/>
      <c r="AF45" s="97"/>
      <c r="AG45" s="97"/>
      <c r="AH45" s="97"/>
      <c r="AI45" s="97"/>
      <c r="AJ45" s="97"/>
      <c r="AK45" s="97"/>
      <c r="AL45" s="97">
        <v>0</v>
      </c>
      <c r="AM45" s="97">
        <v>0</v>
      </c>
      <c r="AN45" s="97">
        <v>0</v>
      </c>
    </row>
    <row r="46" spans="2:40" s="9" customFormat="1" ht="15" customHeight="1" x14ac:dyDescent="0.25">
      <c r="B46" s="15" t="s">
        <v>68</v>
      </c>
      <c r="C46" s="15" t="s">
        <v>1114</v>
      </c>
      <c r="D46" s="93">
        <v>-1144</v>
      </c>
      <c r="E46" s="93">
        <v>4214</v>
      </c>
      <c r="F46" s="93">
        <v>7743</v>
      </c>
      <c r="G46" s="93">
        <v>12763</v>
      </c>
      <c r="H46" s="93">
        <v>15938</v>
      </c>
      <c r="I46" s="93">
        <v>6154</v>
      </c>
      <c r="J46" s="93">
        <v>12649</v>
      </c>
      <c r="K46" s="93">
        <v>23646</v>
      </c>
      <c r="L46" s="93">
        <v>10045</v>
      </c>
      <c r="M46" s="93">
        <v>20787</v>
      </c>
      <c r="N46" s="93">
        <v>25922</v>
      </c>
      <c r="O46" s="93">
        <v>18282</v>
      </c>
      <c r="P46" s="93">
        <v>2549</v>
      </c>
      <c r="Q46" s="93">
        <v>20466</v>
      </c>
      <c r="R46" s="93">
        <v>10577</v>
      </c>
      <c r="S46" s="93">
        <v>16999</v>
      </c>
      <c r="T46" s="93">
        <v>2173</v>
      </c>
      <c r="U46" s="93">
        <v>11392</v>
      </c>
      <c r="V46" s="93">
        <v>1477</v>
      </c>
      <c r="W46" s="93">
        <v>1310</v>
      </c>
      <c r="X46" s="93">
        <v>-4473</v>
      </c>
      <c r="Y46" s="93">
        <v>-3259.2223899955752</v>
      </c>
      <c r="Z46" s="93">
        <v>11810</v>
      </c>
      <c r="AA46" s="93">
        <v>-46833.600399999734</v>
      </c>
      <c r="AB46" s="93">
        <v>-2437.1250500010065</v>
      </c>
      <c r="AC46" s="93">
        <v>21290.573729999916</v>
      </c>
      <c r="AD46" s="93">
        <v>31626.005929999359</v>
      </c>
      <c r="AE46" s="94"/>
      <c r="AF46" s="93">
        <v>11425</v>
      </c>
      <c r="AG46" s="93">
        <v>30897</v>
      </c>
      <c r="AH46" s="93">
        <v>23576</v>
      </c>
      <c r="AI46" s="93">
        <v>58387</v>
      </c>
      <c r="AJ46" s="93">
        <v>75036</v>
      </c>
      <c r="AK46" s="93">
        <v>50591</v>
      </c>
      <c r="AL46" s="93">
        <v>16352</v>
      </c>
      <c r="AM46" s="93">
        <v>-42755.822789995305</v>
      </c>
      <c r="AN46" s="93">
        <v>50479.454609998269</v>
      </c>
    </row>
    <row r="47" spans="2:40" x14ac:dyDescent="0.25">
      <c r="B47" s="20" t="s">
        <v>796</v>
      </c>
      <c r="C47" s="20" t="s">
        <v>1115</v>
      </c>
      <c r="D47" s="132"/>
      <c r="E47" s="133"/>
      <c r="F47" s="133"/>
      <c r="G47" s="133"/>
      <c r="H47" s="134"/>
      <c r="I47" s="134"/>
      <c r="J47" s="134"/>
      <c r="K47" s="134"/>
      <c r="L47" s="104">
        <v>32</v>
      </c>
      <c r="M47" s="104">
        <v>32</v>
      </c>
      <c r="N47" s="104">
        <v>5221</v>
      </c>
      <c r="O47" s="104">
        <v>7816</v>
      </c>
      <c r="P47" s="104">
        <v>7816</v>
      </c>
      <c r="Q47" s="104">
        <v>7870</v>
      </c>
      <c r="R47" s="104">
        <v>8062</v>
      </c>
      <c r="S47" s="104">
        <v>3070</v>
      </c>
      <c r="T47" s="104">
        <v>6229</v>
      </c>
      <c r="U47" s="104">
        <v>-818</v>
      </c>
      <c r="V47" s="104">
        <v>4598</v>
      </c>
      <c r="W47" s="104">
        <v>7300</v>
      </c>
      <c r="X47" s="104">
        <v>5553</v>
      </c>
      <c r="Y47" s="104">
        <v>5553</v>
      </c>
      <c r="Z47" s="104">
        <v>5553</v>
      </c>
      <c r="AA47" s="104">
        <v>7926</v>
      </c>
      <c r="AB47" s="104">
        <v>-66</v>
      </c>
      <c r="AC47" s="104">
        <v>2270</v>
      </c>
      <c r="AD47" s="104">
        <v>2745</v>
      </c>
      <c r="AF47" s="134"/>
      <c r="AG47" s="134"/>
      <c r="AH47" s="134"/>
      <c r="AI47" s="134"/>
      <c r="AJ47" s="104">
        <v>13101</v>
      </c>
      <c r="AK47" s="104">
        <v>26818</v>
      </c>
      <c r="AL47" s="104">
        <v>17309</v>
      </c>
      <c r="AM47" s="104">
        <v>24585</v>
      </c>
      <c r="AN47" s="104">
        <v>4949</v>
      </c>
    </row>
    <row r="48" spans="2:40" x14ac:dyDescent="0.25">
      <c r="B48" s="20" t="s">
        <v>94</v>
      </c>
      <c r="C48" s="20" t="s">
        <v>1116</v>
      </c>
      <c r="D48" s="132"/>
      <c r="E48" s="133"/>
      <c r="F48" s="133"/>
      <c r="G48" s="133"/>
      <c r="H48" s="134"/>
      <c r="I48" s="134"/>
      <c r="J48" s="134"/>
      <c r="K48" s="134"/>
      <c r="L48" s="104">
        <v>0</v>
      </c>
      <c r="M48" s="104">
        <v>0</v>
      </c>
      <c r="N48" s="104">
        <v>0</v>
      </c>
      <c r="O48" s="104">
        <v>0</v>
      </c>
      <c r="P48" s="104">
        <v>0</v>
      </c>
      <c r="Q48" s="104">
        <v>0</v>
      </c>
      <c r="R48" s="104">
        <v>0</v>
      </c>
      <c r="S48" s="104">
        <v>0</v>
      </c>
      <c r="T48" s="104">
        <v>0</v>
      </c>
      <c r="U48" s="104">
        <v>0</v>
      </c>
      <c r="V48" s="104">
        <v>0</v>
      </c>
      <c r="W48" s="104">
        <v>3171</v>
      </c>
      <c r="X48" s="104">
        <v>0</v>
      </c>
      <c r="Y48" s="104">
        <v>0</v>
      </c>
      <c r="Z48" s="104">
        <v>0</v>
      </c>
      <c r="AA48" s="104">
        <v>0</v>
      </c>
      <c r="AB48" s="104">
        <v>37</v>
      </c>
      <c r="AC48" s="104">
        <v>0</v>
      </c>
      <c r="AD48" s="104">
        <v>190</v>
      </c>
      <c r="AF48" s="134"/>
      <c r="AG48" s="134"/>
      <c r="AH48" s="134"/>
      <c r="AI48" s="134"/>
      <c r="AJ48" s="104"/>
      <c r="AK48" s="104"/>
      <c r="AL48" s="104">
        <v>0</v>
      </c>
      <c r="AM48" s="104"/>
      <c r="AN48" s="104">
        <v>227</v>
      </c>
    </row>
    <row r="49" spans="1:40" x14ac:dyDescent="0.25">
      <c r="B49" s="20" t="s">
        <v>797</v>
      </c>
      <c r="C49" s="136" t="s">
        <v>1117</v>
      </c>
      <c r="D49" s="132"/>
      <c r="E49" s="133"/>
      <c r="F49" s="133"/>
      <c r="G49" s="133"/>
      <c r="H49" s="134"/>
      <c r="I49" s="134"/>
      <c r="J49" s="134"/>
      <c r="K49" s="134"/>
      <c r="L49" s="104">
        <v>-501</v>
      </c>
      <c r="M49" s="104">
        <v>-33</v>
      </c>
      <c r="N49" s="104">
        <v>-362</v>
      </c>
      <c r="O49" s="104">
        <v>12417</v>
      </c>
      <c r="P49" s="104">
        <v>2001</v>
      </c>
      <c r="Q49" s="104">
        <v>1570</v>
      </c>
      <c r="R49" s="104">
        <v>5865</v>
      </c>
      <c r="S49" s="104">
        <v>6210</v>
      </c>
      <c r="T49" s="104">
        <v>4981</v>
      </c>
      <c r="U49" s="104">
        <v>3926</v>
      </c>
      <c r="V49" s="104">
        <v>-451</v>
      </c>
      <c r="W49" s="104">
        <v>7647</v>
      </c>
      <c r="X49" s="104">
        <v>2054</v>
      </c>
      <c r="Y49" s="104">
        <v>4246</v>
      </c>
      <c r="Z49" s="104">
        <v>8847</v>
      </c>
      <c r="AA49" s="104">
        <v>61468</v>
      </c>
      <c r="AB49" s="104">
        <v>8917</v>
      </c>
      <c r="AC49" s="104">
        <v>-11808</v>
      </c>
      <c r="AD49" s="104">
        <v>-2230</v>
      </c>
      <c r="AF49" s="134"/>
      <c r="AG49" s="134"/>
      <c r="AH49" s="134"/>
      <c r="AI49" s="134"/>
      <c r="AJ49" s="104">
        <v>11521</v>
      </c>
      <c r="AK49" s="104">
        <v>15646</v>
      </c>
      <c r="AL49" s="104">
        <v>16103</v>
      </c>
      <c r="AM49" s="104">
        <v>76615</v>
      </c>
      <c r="AN49" s="104">
        <v>-5121</v>
      </c>
    </row>
    <row r="50" spans="1:40" x14ac:dyDescent="0.25">
      <c r="B50" s="20" t="s">
        <v>798</v>
      </c>
      <c r="C50" s="136" t="s">
        <v>1118</v>
      </c>
      <c r="D50" s="132"/>
      <c r="E50" s="133"/>
      <c r="F50" s="133"/>
      <c r="G50" s="133"/>
      <c r="H50" s="134"/>
      <c r="I50" s="134"/>
      <c r="J50" s="134"/>
      <c r="K50" s="134"/>
      <c r="L50" s="104">
        <v>0</v>
      </c>
      <c r="M50" s="104">
        <v>0</v>
      </c>
      <c r="N50" s="104">
        <v>0</v>
      </c>
      <c r="O50" s="104">
        <v>0</v>
      </c>
      <c r="P50" s="104">
        <v>2609</v>
      </c>
      <c r="Q50" s="104">
        <v>2160</v>
      </c>
      <c r="R50" s="104">
        <v>2552</v>
      </c>
      <c r="S50" s="104">
        <v>-11766</v>
      </c>
      <c r="T50" s="104">
        <v>3119</v>
      </c>
      <c r="U50" s="104">
        <v>2967</v>
      </c>
      <c r="V50" s="104">
        <v>3260</v>
      </c>
      <c r="W50" s="104">
        <v>725</v>
      </c>
      <c r="X50" s="104">
        <v>2995</v>
      </c>
      <c r="Y50" s="104">
        <v>3287</v>
      </c>
      <c r="Z50" s="104">
        <v>3468</v>
      </c>
      <c r="AA50" s="104">
        <v>4154</v>
      </c>
      <c r="AB50" s="104">
        <v>4037</v>
      </c>
      <c r="AC50" s="104">
        <v>4789</v>
      </c>
      <c r="AD50" s="104">
        <v>2473</v>
      </c>
      <c r="AF50" s="134"/>
      <c r="AG50" s="134"/>
      <c r="AH50" s="134"/>
      <c r="AI50" s="134"/>
      <c r="AJ50" s="104">
        <v>0</v>
      </c>
      <c r="AK50" s="104">
        <v>-4445</v>
      </c>
      <c r="AL50" s="104">
        <v>10071</v>
      </c>
      <c r="AM50" s="104">
        <v>13904</v>
      </c>
      <c r="AN50" s="104">
        <v>11299</v>
      </c>
    </row>
    <row r="51" spans="1:40" x14ac:dyDescent="0.25">
      <c r="B51" s="20" t="s">
        <v>799</v>
      </c>
      <c r="C51" s="136" t="s">
        <v>1119</v>
      </c>
      <c r="D51" s="132"/>
      <c r="E51" s="133"/>
      <c r="F51" s="133"/>
      <c r="G51" s="133"/>
      <c r="H51" s="134"/>
      <c r="I51" s="134"/>
      <c r="J51" s="134"/>
      <c r="K51" s="134"/>
      <c r="L51" s="104">
        <v>159</v>
      </c>
      <c r="M51" s="104">
        <v>0</v>
      </c>
      <c r="N51" s="104">
        <v>-1652</v>
      </c>
      <c r="O51" s="104">
        <v>-6879</v>
      </c>
      <c r="P51" s="104">
        <v>355</v>
      </c>
      <c r="Q51" s="104">
        <v>-4858</v>
      </c>
      <c r="R51" s="104">
        <v>-3001</v>
      </c>
      <c r="S51" s="104">
        <v>3647</v>
      </c>
      <c r="T51" s="104">
        <v>-2013</v>
      </c>
      <c r="U51" s="104">
        <v>1286</v>
      </c>
      <c r="V51" s="104">
        <v>540</v>
      </c>
      <c r="W51" s="104">
        <v>-4566</v>
      </c>
      <c r="X51" s="104">
        <v>-3667</v>
      </c>
      <c r="Y51" s="104">
        <v>-8936.14</v>
      </c>
      <c r="Z51" s="104">
        <v>-6790</v>
      </c>
      <c r="AA51" s="104">
        <v>-20826</v>
      </c>
      <c r="AB51" s="104">
        <v>-4022</v>
      </c>
      <c r="AC51" s="104">
        <v>1885</v>
      </c>
      <c r="AD51" s="104">
        <v>-3843</v>
      </c>
      <c r="AF51" s="134"/>
      <c r="AG51" s="134"/>
      <c r="AH51" s="134"/>
      <c r="AI51" s="134"/>
      <c r="AJ51" s="104">
        <v>-8372</v>
      </c>
      <c r="AK51" s="104">
        <v>-3858</v>
      </c>
      <c r="AL51" s="104">
        <v>-4753</v>
      </c>
      <c r="AM51" s="104">
        <v>-40219.14</v>
      </c>
      <c r="AN51" s="104">
        <v>-5980</v>
      </c>
    </row>
    <row r="52" spans="1:40" s="9" customFormat="1" ht="15" customHeight="1" x14ac:dyDescent="0.25">
      <c r="A52" s="18"/>
      <c r="B52" s="15" t="s">
        <v>800</v>
      </c>
      <c r="C52" s="15" t="s">
        <v>1120</v>
      </c>
      <c r="D52" s="135"/>
      <c r="E52" s="135"/>
      <c r="F52" s="135"/>
      <c r="G52" s="135"/>
      <c r="H52" s="135"/>
      <c r="I52" s="135"/>
      <c r="J52" s="135"/>
      <c r="K52" s="135"/>
      <c r="L52" s="93">
        <v>9735</v>
      </c>
      <c r="M52" s="93">
        <v>20786</v>
      </c>
      <c r="N52" s="93">
        <v>29130</v>
      </c>
      <c r="O52" s="93">
        <v>31636</v>
      </c>
      <c r="P52" s="93">
        <v>15330</v>
      </c>
      <c r="Q52" s="93">
        <v>27208</v>
      </c>
      <c r="R52" s="93">
        <v>24055</v>
      </c>
      <c r="S52" s="93">
        <v>18160</v>
      </c>
      <c r="T52" s="93">
        <v>14489</v>
      </c>
      <c r="U52" s="93">
        <v>18753</v>
      </c>
      <c r="V52" s="93">
        <v>9424</v>
      </c>
      <c r="W52" s="93">
        <v>15587</v>
      </c>
      <c r="X52" s="93">
        <v>2462</v>
      </c>
      <c r="Y52" s="93">
        <v>890.63761000442537</v>
      </c>
      <c r="Z52" s="93">
        <v>22888</v>
      </c>
      <c r="AA52" s="93">
        <v>5888.3996000002662</v>
      </c>
      <c r="AB52" s="93">
        <v>6465.8749499989935</v>
      </c>
      <c r="AC52" s="93">
        <v>18426.573729999916</v>
      </c>
      <c r="AD52" s="93">
        <v>30961.005929999359</v>
      </c>
      <c r="AE52" s="94"/>
      <c r="AF52" s="135"/>
      <c r="AG52" s="135"/>
      <c r="AH52" s="135"/>
      <c r="AI52" s="135"/>
      <c r="AJ52" s="93">
        <v>91286</v>
      </c>
      <c r="AK52" s="93">
        <v>84752</v>
      </c>
      <c r="AL52" s="93">
        <v>58253</v>
      </c>
      <c r="AM52" s="93">
        <v>32129.037210004692</v>
      </c>
      <c r="AN52" s="93">
        <v>55853.454609998269</v>
      </c>
    </row>
    <row r="53" spans="1:40" s="2" customFormat="1" ht="15" customHeight="1" x14ac:dyDescent="0.25">
      <c r="B53" s="20" t="s">
        <v>807</v>
      </c>
      <c r="C53" s="20" t="s">
        <v>1126</v>
      </c>
      <c r="D53" s="95">
        <v>0</v>
      </c>
      <c r="E53" s="95">
        <v>0</v>
      </c>
      <c r="F53" s="95">
        <v>0</v>
      </c>
      <c r="G53" s="95">
        <v>0</v>
      </c>
      <c r="H53" s="95">
        <v>0</v>
      </c>
      <c r="I53" s="95">
        <v>0</v>
      </c>
      <c r="J53" s="95">
        <v>0</v>
      </c>
      <c r="K53" s="95">
        <v>0</v>
      </c>
      <c r="L53" s="95">
        <v>-2208</v>
      </c>
      <c r="M53" s="95">
        <v>-2532</v>
      </c>
      <c r="N53" s="95">
        <v>-3553</v>
      </c>
      <c r="O53" s="95">
        <v>8293</v>
      </c>
      <c r="P53" s="95">
        <v>0</v>
      </c>
      <c r="Q53" s="95">
        <v>0</v>
      </c>
      <c r="R53" s="95">
        <v>0</v>
      </c>
      <c r="S53" s="95">
        <v>0</v>
      </c>
      <c r="T53" s="95">
        <v>0</v>
      </c>
      <c r="U53" s="95">
        <v>0</v>
      </c>
      <c r="V53" s="95">
        <v>0</v>
      </c>
      <c r="W53" s="95">
        <v>0</v>
      </c>
      <c r="X53" s="95">
        <v>0</v>
      </c>
      <c r="Y53" s="95">
        <v>0</v>
      </c>
      <c r="Z53" s="95" t="s">
        <v>1086</v>
      </c>
      <c r="AA53" s="95" t="s">
        <v>1086</v>
      </c>
      <c r="AB53" s="95" t="s">
        <v>1086</v>
      </c>
      <c r="AC53" s="95">
        <v>0</v>
      </c>
      <c r="AD53" s="95">
        <v>0</v>
      </c>
      <c r="AE53" s="94"/>
      <c r="AF53" s="95">
        <v>0</v>
      </c>
      <c r="AG53" s="95">
        <v>0</v>
      </c>
      <c r="AH53" s="95">
        <v>0</v>
      </c>
      <c r="AI53" s="95">
        <v>0</v>
      </c>
      <c r="AJ53" s="95">
        <v>0</v>
      </c>
      <c r="AK53" s="95">
        <v>0</v>
      </c>
      <c r="AL53" s="95">
        <v>0</v>
      </c>
      <c r="AM53" s="95"/>
      <c r="AN53" s="95">
        <v>0</v>
      </c>
    </row>
    <row r="54" spans="1:40" s="2" customFormat="1" ht="15" customHeight="1" x14ac:dyDescent="0.25">
      <c r="B54" s="20" t="s">
        <v>808</v>
      </c>
      <c r="C54" s="20" t="s">
        <v>1127</v>
      </c>
      <c r="D54" s="132"/>
      <c r="E54" s="133"/>
      <c r="F54" s="133"/>
      <c r="G54" s="133"/>
      <c r="H54" s="134"/>
      <c r="I54" s="134"/>
      <c r="J54" s="134"/>
      <c r="K54" s="134"/>
      <c r="L54" s="95">
        <v>310</v>
      </c>
      <c r="M54" s="95">
        <v>1</v>
      </c>
      <c r="N54" s="95">
        <v>-3208</v>
      </c>
      <c r="O54" s="95">
        <v>-13354</v>
      </c>
      <c r="P54" s="95">
        <v>-12781</v>
      </c>
      <c r="Q54" s="95">
        <v>-6742</v>
      </c>
      <c r="R54" s="95">
        <v>-13478</v>
      </c>
      <c r="S54" s="95">
        <v>-1161</v>
      </c>
      <c r="T54" s="95">
        <v>-12316</v>
      </c>
      <c r="U54" s="95">
        <v>-7361</v>
      </c>
      <c r="V54" s="95">
        <v>-7947</v>
      </c>
      <c r="W54" s="95">
        <v>-14277</v>
      </c>
      <c r="X54" s="95">
        <v>-6935</v>
      </c>
      <c r="Y54" s="95">
        <v>-4149.8600000000006</v>
      </c>
      <c r="Z54" s="95">
        <v>-11078</v>
      </c>
      <c r="AA54" s="95">
        <v>-52722</v>
      </c>
      <c r="AB54" s="95">
        <v>-8903</v>
      </c>
      <c r="AC54" s="95">
        <v>2864</v>
      </c>
      <c r="AD54" s="95">
        <v>665</v>
      </c>
      <c r="AE54" s="94"/>
      <c r="AF54" s="134"/>
      <c r="AG54" s="134"/>
      <c r="AH54" s="134"/>
      <c r="AI54" s="134"/>
      <c r="AJ54" s="95">
        <v>-16250</v>
      </c>
      <c r="AK54" s="95">
        <v>-34161</v>
      </c>
      <c r="AL54" s="95">
        <v>-41901</v>
      </c>
      <c r="AM54" s="95">
        <v>-74884.86</v>
      </c>
      <c r="AN54" s="95">
        <v>-5374</v>
      </c>
    </row>
    <row r="55" spans="1:40" s="9" customFormat="1" ht="15" customHeight="1" x14ac:dyDescent="0.25">
      <c r="A55" s="18"/>
      <c r="B55" s="15" t="s">
        <v>809</v>
      </c>
      <c r="C55" s="15" t="s">
        <v>1128</v>
      </c>
      <c r="D55" s="93">
        <v>-1144</v>
      </c>
      <c r="E55" s="93">
        <v>4214</v>
      </c>
      <c r="F55" s="93">
        <v>7743</v>
      </c>
      <c r="G55" s="93">
        <v>12763</v>
      </c>
      <c r="H55" s="93">
        <v>15938</v>
      </c>
      <c r="I55" s="93">
        <v>6154</v>
      </c>
      <c r="J55" s="93">
        <v>12649</v>
      </c>
      <c r="K55" s="93">
        <v>23646</v>
      </c>
      <c r="L55" s="93">
        <v>7837</v>
      </c>
      <c r="M55" s="93">
        <v>18255</v>
      </c>
      <c r="N55" s="93">
        <v>22369</v>
      </c>
      <c r="O55" s="93">
        <v>26575</v>
      </c>
      <c r="P55" s="93">
        <v>2549</v>
      </c>
      <c r="Q55" s="93">
        <v>20466</v>
      </c>
      <c r="R55" s="93">
        <v>10577</v>
      </c>
      <c r="S55" s="93">
        <v>16999</v>
      </c>
      <c r="T55" s="93">
        <v>2173</v>
      </c>
      <c r="U55" s="93">
        <v>11392</v>
      </c>
      <c r="V55" s="93">
        <v>1477</v>
      </c>
      <c r="W55" s="93">
        <v>1310</v>
      </c>
      <c r="X55" s="93">
        <v>-4473</v>
      </c>
      <c r="Y55" s="93">
        <v>-3259.2223899955752</v>
      </c>
      <c r="Z55" s="93">
        <v>11810</v>
      </c>
      <c r="AA55" s="93">
        <v>-46833.600399999734</v>
      </c>
      <c r="AB55" s="93">
        <v>-2437.1250500010065</v>
      </c>
      <c r="AC55" s="93">
        <v>21290.573729999916</v>
      </c>
      <c r="AD55" s="93">
        <v>31626.005929999359</v>
      </c>
      <c r="AE55" s="94"/>
      <c r="AF55" s="93">
        <v>11425</v>
      </c>
      <c r="AG55" s="93">
        <v>30897</v>
      </c>
      <c r="AH55" s="93">
        <v>23576</v>
      </c>
      <c r="AI55" s="93">
        <v>58387</v>
      </c>
      <c r="AJ55" s="93">
        <v>75036</v>
      </c>
      <c r="AK55" s="93">
        <v>50591</v>
      </c>
      <c r="AL55" s="93">
        <v>16352</v>
      </c>
      <c r="AM55" s="93">
        <v>-42755.822789995305</v>
      </c>
      <c r="AN55" s="93">
        <v>50479.454609998269</v>
      </c>
    </row>
    <row r="56" spans="1:40" x14ac:dyDescent="0.25">
      <c r="B56" s="20" t="s">
        <v>1281</v>
      </c>
      <c r="C56" s="136" t="s">
        <v>1282</v>
      </c>
      <c r="D56" s="132"/>
      <c r="E56" s="133"/>
      <c r="F56" s="133"/>
      <c r="G56" s="133"/>
      <c r="H56" s="134"/>
      <c r="I56" s="134"/>
      <c r="J56" s="134"/>
      <c r="K56" s="134"/>
      <c r="L56" s="104">
        <v>0</v>
      </c>
      <c r="M56" s="104">
        <v>0</v>
      </c>
      <c r="N56" s="104">
        <v>0</v>
      </c>
      <c r="O56" s="104">
        <v>0</v>
      </c>
      <c r="P56" s="104">
        <v>0</v>
      </c>
      <c r="Q56" s="104">
        <v>0</v>
      </c>
      <c r="R56" s="104">
        <v>0</v>
      </c>
      <c r="S56" s="104">
        <v>0</v>
      </c>
      <c r="T56" s="104">
        <v>-3582.94706798071</v>
      </c>
      <c r="U56" s="104">
        <v>616.51716210633504</v>
      </c>
      <c r="V56" s="104">
        <v>1635.6060001844</v>
      </c>
      <c r="W56" s="104">
        <v>-4475.1372809337599</v>
      </c>
      <c r="X56" s="104">
        <v>1038.9559321562199</v>
      </c>
      <c r="Y56" s="104">
        <v>5195.5034784918798</v>
      </c>
      <c r="Z56" s="104">
        <v>-3673.5945664189899</v>
      </c>
      <c r="AA56" s="104">
        <v>12844.2468247903</v>
      </c>
      <c r="AB56" s="104">
        <v>-8606.3234634576002</v>
      </c>
      <c r="AC56" s="104">
        <v>-2549.7631709955544</v>
      </c>
      <c r="AD56" s="104">
        <v>-1427.67939670959</v>
      </c>
      <c r="AF56" s="134"/>
      <c r="AG56" s="134"/>
      <c r="AH56" s="134"/>
      <c r="AI56" s="134"/>
      <c r="AJ56" s="104" t="s">
        <v>1086</v>
      </c>
      <c r="AK56" s="104" t="s">
        <v>1086</v>
      </c>
      <c r="AL56" s="104">
        <v>-5805.9611866237346</v>
      </c>
      <c r="AM56" s="104">
        <v>15405.11166901941</v>
      </c>
      <c r="AN56" s="104">
        <v>-12583.766031162744</v>
      </c>
    </row>
    <row r="57" spans="1:40" s="9" customFormat="1" ht="15" customHeight="1" x14ac:dyDescent="0.25">
      <c r="A57" s="18"/>
      <c r="B57" s="15" t="s">
        <v>1283</v>
      </c>
      <c r="C57" s="15" t="s">
        <v>1120</v>
      </c>
      <c r="D57" s="135"/>
      <c r="E57" s="135"/>
      <c r="F57" s="135"/>
      <c r="G57" s="135"/>
      <c r="H57" s="135"/>
      <c r="I57" s="135"/>
      <c r="J57" s="135"/>
      <c r="K57" s="135"/>
      <c r="L57" s="93" t="s">
        <v>1086</v>
      </c>
      <c r="M57" s="93" t="s">
        <v>1086</v>
      </c>
      <c r="N57" s="93" t="s">
        <v>1086</v>
      </c>
      <c r="O57" s="93" t="s">
        <v>1086</v>
      </c>
      <c r="P57" s="93" t="s">
        <v>1086</v>
      </c>
      <c r="Q57" s="93" t="s">
        <v>1086</v>
      </c>
      <c r="R57" s="93" t="s">
        <v>1086</v>
      </c>
      <c r="S57" s="93" t="s">
        <v>1086</v>
      </c>
      <c r="T57" s="93">
        <v>10906.052932019291</v>
      </c>
      <c r="U57" s="93">
        <v>19369.517162106335</v>
      </c>
      <c r="V57" s="93">
        <v>11059.6060001844</v>
      </c>
      <c r="W57" s="93">
        <v>11111.862719066241</v>
      </c>
      <c r="X57" s="93">
        <v>3500.9559321562201</v>
      </c>
      <c r="Y57" s="93">
        <v>6086.1410884963052</v>
      </c>
      <c r="Z57" s="93">
        <v>19214.405433581011</v>
      </c>
      <c r="AA57" s="93">
        <v>18732.646424790568</v>
      </c>
      <c r="AB57" s="93">
        <v>-2140.4485134586066</v>
      </c>
      <c r="AC57" s="93">
        <v>15876.810559004361</v>
      </c>
      <c r="AD57" s="93">
        <v>29533.326533289768</v>
      </c>
      <c r="AE57" s="94"/>
      <c r="AF57" s="135"/>
      <c r="AG57" s="135"/>
      <c r="AH57" s="135"/>
      <c r="AI57" s="135"/>
      <c r="AJ57" s="93" t="s">
        <v>1086</v>
      </c>
      <c r="AK57" s="93" t="s">
        <v>1086</v>
      </c>
      <c r="AL57" s="93">
        <v>10546.038813376264</v>
      </c>
      <c r="AM57" s="93">
        <v>47534.148879024106</v>
      </c>
      <c r="AN57" s="93">
        <v>43269.488578835502</v>
      </c>
    </row>
    <row r="59" spans="1:40" ht="30.6" customHeight="1" x14ac:dyDescent="0.25">
      <c r="B59" s="204" t="s">
        <v>579</v>
      </c>
      <c r="C59" s="204"/>
      <c r="D59" s="204"/>
      <c r="E59" s="204"/>
      <c r="F59" s="204"/>
      <c r="G59" s="204"/>
      <c r="H59" s="204"/>
      <c r="I59" s="204"/>
      <c r="J59" s="204"/>
      <c r="K59" s="152"/>
      <c r="L59" s="152"/>
      <c r="M59" s="152"/>
      <c r="N59" s="152"/>
      <c r="O59" s="152"/>
      <c r="P59" s="152"/>
      <c r="Q59" s="152"/>
      <c r="R59" s="152"/>
      <c r="S59" s="152"/>
      <c r="T59" s="152"/>
      <c r="U59" s="152"/>
      <c r="V59" s="152"/>
      <c r="W59" s="152"/>
      <c r="X59" s="152"/>
      <c r="Y59" s="152"/>
      <c r="Z59" s="152"/>
      <c r="AA59" s="152"/>
      <c r="AB59" s="152"/>
      <c r="AC59" s="152"/>
      <c r="AD59" s="152"/>
    </row>
    <row r="60" spans="1:40" s="113" customFormat="1" ht="57.95" customHeight="1" x14ac:dyDescent="0.25">
      <c r="B60" s="204" t="s">
        <v>801</v>
      </c>
      <c r="C60" s="204"/>
      <c r="D60" s="204"/>
      <c r="E60" s="204"/>
      <c r="F60" s="204"/>
      <c r="G60" s="204"/>
      <c r="H60" s="204"/>
      <c r="I60" s="204"/>
      <c r="J60" s="204"/>
      <c r="K60" s="197"/>
      <c r="L60" s="129"/>
      <c r="M60" s="129"/>
      <c r="N60" s="129"/>
      <c r="O60" s="129"/>
      <c r="P60" s="129"/>
      <c r="Q60" s="129"/>
      <c r="R60" s="129"/>
      <c r="S60" s="129"/>
      <c r="T60" s="129"/>
      <c r="U60" s="129"/>
      <c r="V60" s="129"/>
      <c r="W60" s="129"/>
      <c r="X60" s="129"/>
      <c r="Y60" s="129"/>
      <c r="Z60" s="129"/>
      <c r="AA60" s="129"/>
      <c r="AB60" s="129"/>
      <c r="AC60" s="129"/>
      <c r="AD60" s="129"/>
    </row>
    <row r="61" spans="1:40" s="113" customFormat="1" ht="32.1" customHeight="1" x14ac:dyDescent="0.25">
      <c r="B61" s="204" t="s">
        <v>802</v>
      </c>
      <c r="C61" s="204"/>
      <c r="D61" s="204"/>
      <c r="E61" s="204"/>
      <c r="F61" s="204"/>
      <c r="G61" s="204"/>
      <c r="H61" s="204"/>
      <c r="I61" s="204"/>
      <c r="J61" s="204"/>
      <c r="K61" s="197"/>
      <c r="L61" s="129"/>
      <c r="M61" s="129"/>
      <c r="N61" s="129"/>
      <c r="O61" s="129"/>
      <c r="P61" s="129"/>
      <c r="Q61" s="129"/>
      <c r="R61" s="129"/>
      <c r="S61" s="129"/>
      <c r="T61" s="129"/>
      <c r="U61" s="129"/>
      <c r="V61" s="129"/>
      <c r="W61" s="129"/>
      <c r="X61" s="129"/>
      <c r="Y61" s="129"/>
      <c r="Z61" s="129"/>
      <c r="AA61" s="129"/>
      <c r="AB61" s="129"/>
      <c r="AC61" s="129"/>
      <c r="AD61" s="129"/>
    </row>
    <row r="62" spans="1:40" s="113" customFormat="1" ht="32.1" customHeight="1" x14ac:dyDescent="0.25">
      <c r="B62" s="204" t="s">
        <v>903</v>
      </c>
      <c r="C62" s="204"/>
      <c r="D62" s="204"/>
      <c r="E62" s="204"/>
      <c r="F62" s="204"/>
      <c r="G62" s="204"/>
      <c r="H62" s="204"/>
      <c r="I62" s="204"/>
      <c r="J62" s="204"/>
      <c r="K62" s="197"/>
      <c r="L62" s="129"/>
      <c r="M62" s="129"/>
      <c r="N62" s="129"/>
      <c r="O62" s="129"/>
      <c r="P62" s="129"/>
      <c r="Q62" s="129"/>
      <c r="R62" s="129"/>
      <c r="S62" s="129"/>
      <c r="T62" s="129"/>
      <c r="U62" s="129"/>
      <c r="V62" s="129"/>
      <c r="W62" s="129"/>
      <c r="X62" s="129"/>
      <c r="Y62" s="129"/>
      <c r="Z62" s="129"/>
      <c r="AA62" s="129"/>
      <c r="AB62" s="129"/>
      <c r="AC62" s="129"/>
      <c r="AD62" s="129"/>
    </row>
    <row r="64" spans="1:40" x14ac:dyDescent="0.25">
      <c r="B64" s="206" t="s">
        <v>1129</v>
      </c>
      <c r="C64" s="206"/>
      <c r="D64" s="206"/>
      <c r="E64" s="206"/>
      <c r="F64" s="206"/>
      <c r="G64" s="206"/>
      <c r="H64" s="206"/>
      <c r="I64" s="206"/>
      <c r="J64" s="97"/>
      <c r="K64" s="97"/>
      <c r="L64" s="97"/>
      <c r="M64" s="97"/>
      <c r="N64" s="97"/>
      <c r="O64" s="97"/>
      <c r="P64" s="97"/>
      <c r="Q64" s="97"/>
      <c r="R64" s="97"/>
      <c r="S64" s="97"/>
      <c r="T64" s="97"/>
      <c r="U64" s="97"/>
      <c r="V64" s="97"/>
      <c r="W64" s="97"/>
      <c r="X64" s="97"/>
      <c r="Y64" s="97"/>
      <c r="Z64" s="97"/>
      <c r="AA64" s="97"/>
      <c r="AB64" s="97"/>
      <c r="AC64" s="97"/>
      <c r="AD64" s="97"/>
      <c r="AF64" s="97"/>
      <c r="AG64" s="97"/>
      <c r="AH64" s="97"/>
      <c r="AI64" s="97"/>
      <c r="AJ64" s="97"/>
      <c r="AK64" s="97"/>
      <c r="AL64" s="97"/>
      <c r="AM64" s="97"/>
      <c r="AN64" s="97"/>
    </row>
    <row r="65" spans="2:40" x14ac:dyDescent="0.25">
      <c r="B65" s="206" t="s">
        <v>1130</v>
      </c>
      <c r="C65" s="206"/>
      <c r="D65" s="206"/>
      <c r="E65" s="206"/>
      <c r="F65" s="206"/>
      <c r="G65" s="206"/>
      <c r="H65" s="206"/>
      <c r="I65" s="206"/>
      <c r="J65" s="97"/>
      <c r="K65" s="97"/>
      <c r="L65" s="97"/>
      <c r="M65" s="97"/>
      <c r="N65" s="97"/>
      <c r="O65" s="97"/>
      <c r="P65" s="97"/>
      <c r="Q65" s="97"/>
      <c r="R65" s="97"/>
      <c r="S65" s="97"/>
      <c r="T65" s="97"/>
      <c r="U65" s="97"/>
      <c r="V65" s="97"/>
      <c r="W65" s="97"/>
      <c r="X65" s="97"/>
      <c r="Y65" s="97"/>
      <c r="Z65" s="97"/>
      <c r="AA65" s="97"/>
      <c r="AB65" s="97"/>
      <c r="AC65" s="97"/>
      <c r="AD65" s="97"/>
      <c r="AF65" s="97"/>
      <c r="AG65" s="97"/>
      <c r="AH65" s="97"/>
      <c r="AI65" s="97"/>
      <c r="AJ65" s="97"/>
      <c r="AK65" s="97"/>
      <c r="AL65" s="97"/>
      <c r="AM65" s="97"/>
      <c r="AN65" s="97"/>
    </row>
    <row r="66" spans="2:40" x14ac:dyDescent="0.25">
      <c r="B66" s="206" t="s">
        <v>1131</v>
      </c>
      <c r="C66" s="206"/>
      <c r="D66" s="206"/>
      <c r="E66" s="206"/>
      <c r="F66" s="206"/>
      <c r="G66" s="206"/>
      <c r="H66" s="206"/>
      <c r="I66" s="206"/>
      <c r="L66" s="97"/>
      <c r="M66" s="97"/>
      <c r="N66" s="97"/>
      <c r="O66" s="97"/>
      <c r="P66" s="97"/>
      <c r="Q66" s="97"/>
      <c r="R66" s="97"/>
      <c r="S66" s="97"/>
      <c r="T66" s="97"/>
      <c r="U66" s="97"/>
      <c r="V66" s="97"/>
      <c r="W66" s="97"/>
      <c r="X66" s="97"/>
      <c r="Y66" s="97"/>
      <c r="Z66" s="97"/>
      <c r="AA66" s="97"/>
      <c r="AB66" s="97"/>
      <c r="AC66" s="97"/>
      <c r="AD66" s="97"/>
    </row>
    <row r="67" spans="2:40" x14ac:dyDescent="0.25">
      <c r="B67" s="206" t="s">
        <v>1132</v>
      </c>
      <c r="C67" s="206"/>
      <c r="D67" s="206"/>
      <c r="E67" s="206"/>
      <c r="F67" s="206"/>
      <c r="G67" s="206"/>
      <c r="H67" s="206"/>
      <c r="I67" s="206"/>
    </row>
  </sheetData>
  <mergeCells count="8">
    <mergeCell ref="B59:J59"/>
    <mergeCell ref="B60:J60"/>
    <mergeCell ref="B67:I67"/>
    <mergeCell ref="B61:J61"/>
    <mergeCell ref="B62:J62"/>
    <mergeCell ref="B64:I64"/>
    <mergeCell ref="B65:I65"/>
    <mergeCell ref="B66:I66"/>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75EA8"/>
  </sheetPr>
  <dimension ref="A1:J51"/>
  <sheetViews>
    <sheetView showGridLines="0" zoomScaleNormal="100" workbookViewId="0">
      <pane ySplit="4" topLeftCell="A5" activePane="bottomLeft" state="frozen"/>
      <selection activeCell="C4" sqref="C4"/>
      <selection pane="bottomLeft" activeCell="D4" sqref="D4"/>
    </sheetView>
  </sheetViews>
  <sheetFormatPr defaultRowHeight="15" x14ac:dyDescent="0.25"/>
  <cols>
    <col min="1" max="1" width="2.7109375" style="18" customWidth="1"/>
    <col min="2" max="3" width="66.7109375" style="16" customWidth="1"/>
    <col min="4" max="6" width="11.7109375" style="16" customWidth="1"/>
    <col min="7" max="7" width="11.7109375" customWidth="1"/>
    <col min="8" max="10" width="11.7109375" style="16" customWidth="1"/>
  </cols>
  <sheetData>
    <row r="1" spans="1:10" ht="15" customHeight="1" x14ac:dyDescent="0.25">
      <c r="A1"/>
    </row>
    <row r="2" spans="1:10" ht="15" customHeight="1" x14ac:dyDescent="0.25">
      <c r="A2"/>
    </row>
    <row r="3" spans="1:10" ht="17.100000000000001" customHeight="1" x14ac:dyDescent="0.25">
      <c r="B3" s="209" t="s">
        <v>84</v>
      </c>
      <c r="C3" s="209" t="s">
        <v>1133</v>
      </c>
      <c r="D3" s="211" t="s">
        <v>1299</v>
      </c>
      <c r="E3" s="212"/>
      <c r="F3" s="207" t="s">
        <v>74</v>
      </c>
      <c r="G3" s="167"/>
      <c r="H3" s="211" t="s">
        <v>1081</v>
      </c>
      <c r="I3" s="212"/>
      <c r="J3" s="207" t="s">
        <v>74</v>
      </c>
    </row>
    <row r="4" spans="1:10" ht="17.100000000000001" customHeight="1" x14ac:dyDescent="0.25">
      <c r="A4" s="9"/>
      <c r="B4" s="210"/>
      <c r="C4" s="210"/>
      <c r="D4" s="157" t="s">
        <v>76</v>
      </c>
      <c r="E4" s="158" t="s">
        <v>77</v>
      </c>
      <c r="F4" s="208"/>
      <c r="G4" s="167"/>
      <c r="H4" s="157" t="s">
        <v>76</v>
      </c>
      <c r="I4" s="158" t="s">
        <v>77</v>
      </c>
      <c r="J4" s="208"/>
    </row>
    <row r="5" spans="1:10" s="26" customFormat="1" ht="15" customHeight="1" x14ac:dyDescent="0.25">
      <c r="A5" s="2"/>
      <c r="B5" s="31" t="s">
        <v>43</v>
      </c>
      <c r="C5" s="31" t="s">
        <v>1089</v>
      </c>
      <c r="D5" s="84">
        <v>1086684.8662599998</v>
      </c>
      <c r="E5" s="84">
        <v>1086684.8662599998</v>
      </c>
      <c r="F5" s="85">
        <v>0</v>
      </c>
      <c r="G5" s="75"/>
      <c r="H5" s="84">
        <v>1016667</v>
      </c>
      <c r="I5" s="84">
        <v>1016667</v>
      </c>
      <c r="J5" s="85" t="s">
        <v>1086</v>
      </c>
    </row>
    <row r="6" spans="1:10" s="27" customFormat="1" ht="15" customHeight="1" x14ac:dyDescent="0.25">
      <c r="A6" s="2"/>
      <c r="B6" s="32" t="s">
        <v>48</v>
      </c>
      <c r="C6" s="32" t="s">
        <v>1093</v>
      </c>
      <c r="D6" s="78">
        <v>-178145</v>
      </c>
      <c r="E6" s="78">
        <v>-178145</v>
      </c>
      <c r="F6" s="79">
        <v>0</v>
      </c>
      <c r="G6" s="199"/>
      <c r="H6" s="78">
        <v>-167856</v>
      </c>
      <c r="I6" s="78">
        <v>-167856</v>
      </c>
      <c r="J6" s="79" t="s">
        <v>1086</v>
      </c>
    </row>
    <row r="7" spans="1:10" ht="15" customHeight="1" x14ac:dyDescent="0.25">
      <c r="A7" s="2"/>
      <c r="B7" s="33" t="s">
        <v>49</v>
      </c>
      <c r="C7" s="33" t="s">
        <v>1094</v>
      </c>
      <c r="D7" s="80">
        <v>908539.86625999981</v>
      </c>
      <c r="E7" s="80">
        <v>908539.86625999981</v>
      </c>
      <c r="F7" s="86">
        <v>0</v>
      </c>
      <c r="G7" s="75"/>
      <c r="H7" s="80">
        <v>848811</v>
      </c>
      <c r="I7" s="80">
        <v>848811</v>
      </c>
      <c r="J7" s="86" t="s">
        <v>1086</v>
      </c>
    </row>
    <row r="8" spans="1:10" s="26" customFormat="1" ht="15" customHeight="1" x14ac:dyDescent="0.25">
      <c r="A8" s="2"/>
      <c r="B8" s="32" t="s">
        <v>50</v>
      </c>
      <c r="C8" s="32" t="s">
        <v>1095</v>
      </c>
      <c r="D8" s="78">
        <v>-478701</v>
      </c>
      <c r="E8" s="78">
        <v>-478701</v>
      </c>
      <c r="F8" s="79">
        <v>0</v>
      </c>
      <c r="G8" s="199"/>
      <c r="H8" s="78">
        <v>-453655</v>
      </c>
      <c r="I8" s="78">
        <v>-453655</v>
      </c>
      <c r="J8" s="79" t="s">
        <v>1086</v>
      </c>
    </row>
    <row r="9" spans="1:10" ht="15" customHeight="1" x14ac:dyDescent="0.25">
      <c r="A9" s="9"/>
      <c r="B9" s="34" t="s">
        <v>51</v>
      </c>
      <c r="C9" s="34" t="s">
        <v>1097</v>
      </c>
      <c r="D9" s="83">
        <v>429838.86625999981</v>
      </c>
      <c r="E9" s="83">
        <v>429838.86625999981</v>
      </c>
      <c r="F9" s="81">
        <v>0</v>
      </c>
      <c r="G9" s="75"/>
      <c r="H9" s="83">
        <v>395156</v>
      </c>
      <c r="I9" s="83">
        <v>395156</v>
      </c>
      <c r="J9" s="81" t="s">
        <v>1086</v>
      </c>
    </row>
    <row r="10" spans="1:10" s="27" customFormat="1" ht="15" customHeight="1" x14ac:dyDescent="0.25">
      <c r="A10" s="18"/>
      <c r="B10" s="33" t="s">
        <v>78</v>
      </c>
      <c r="C10" s="33" t="s">
        <v>1098</v>
      </c>
      <c r="D10" s="80">
        <v>-395083.38845000003</v>
      </c>
      <c r="E10" s="80">
        <v>-374690</v>
      </c>
      <c r="F10" s="86">
        <v>-20393.388450000028</v>
      </c>
      <c r="G10" s="75"/>
      <c r="H10" s="80">
        <v>-380743</v>
      </c>
      <c r="I10" s="80">
        <v>-362643</v>
      </c>
      <c r="J10" s="86">
        <v>-18100</v>
      </c>
    </row>
    <row r="11" spans="1:10" ht="15" customHeight="1" x14ac:dyDescent="0.25">
      <c r="B11" s="35" t="s">
        <v>79</v>
      </c>
      <c r="C11" s="35" t="s">
        <v>1099</v>
      </c>
      <c r="D11" s="78">
        <v>-298311</v>
      </c>
      <c r="E11" s="78">
        <v>-279837</v>
      </c>
      <c r="F11" s="79">
        <v>-18474</v>
      </c>
      <c r="G11" s="199"/>
      <c r="H11" s="78">
        <v>-273794</v>
      </c>
      <c r="I11" s="78">
        <v>-256908</v>
      </c>
      <c r="J11" s="79">
        <v>-16886</v>
      </c>
    </row>
    <row r="12" spans="1:10" s="26" customFormat="1" ht="15" customHeight="1" x14ac:dyDescent="0.25">
      <c r="A12" s="9"/>
      <c r="B12" s="35" t="s">
        <v>80</v>
      </c>
      <c r="C12" s="35" t="s">
        <v>1100</v>
      </c>
      <c r="D12" s="78">
        <v>-91965</v>
      </c>
      <c r="E12" s="78">
        <v>-90576</v>
      </c>
      <c r="F12" s="79">
        <v>-1389</v>
      </c>
      <c r="G12" s="199"/>
      <c r="H12" s="78">
        <v>-87680</v>
      </c>
      <c r="I12" s="78">
        <v>-86179</v>
      </c>
      <c r="J12" s="79">
        <v>-1501</v>
      </c>
    </row>
    <row r="13" spans="1:10" ht="15" customHeight="1" x14ac:dyDescent="0.25">
      <c r="A13" s="2"/>
      <c r="B13" s="35" t="s">
        <v>81</v>
      </c>
      <c r="C13" s="35" t="s">
        <v>1101</v>
      </c>
      <c r="D13" s="78">
        <v>-4807.3884500000004</v>
      </c>
      <c r="E13" s="78">
        <v>-4277</v>
      </c>
      <c r="F13" s="79">
        <v>-530.38845000000038</v>
      </c>
      <c r="G13" s="199"/>
      <c r="H13" s="78">
        <v>-19269</v>
      </c>
      <c r="I13" s="78">
        <v>-19556</v>
      </c>
      <c r="J13" s="79">
        <v>287</v>
      </c>
    </row>
    <row r="14" spans="1:10" s="26" customFormat="1" ht="15" customHeight="1" x14ac:dyDescent="0.25">
      <c r="A14" s="18"/>
      <c r="B14" s="34" t="s">
        <v>62</v>
      </c>
      <c r="C14" s="34" t="s">
        <v>1107</v>
      </c>
      <c r="D14" s="83">
        <v>34755.477809999808</v>
      </c>
      <c r="E14" s="83">
        <v>55148.866259999806</v>
      </c>
      <c r="F14" s="81">
        <v>-20393.388449999999</v>
      </c>
      <c r="G14" s="75"/>
      <c r="H14" s="83">
        <v>14413</v>
      </c>
      <c r="I14" s="83">
        <v>32513</v>
      </c>
      <c r="J14" s="81">
        <v>-18100</v>
      </c>
    </row>
    <row r="15" spans="1:10" s="27" customFormat="1" ht="15" customHeight="1" x14ac:dyDescent="0.25">
      <c r="A15" s="9"/>
      <c r="B15" s="33" t="s">
        <v>63</v>
      </c>
      <c r="C15" s="33" t="s">
        <v>1108</v>
      </c>
      <c r="D15" s="80">
        <v>-4427</v>
      </c>
      <c r="E15" s="80">
        <v>-27475</v>
      </c>
      <c r="F15" s="86">
        <v>23048</v>
      </c>
      <c r="G15" s="75"/>
      <c r="H15" s="80">
        <v>530</v>
      </c>
      <c r="I15" s="80">
        <v>-22242</v>
      </c>
      <c r="J15" s="86">
        <v>22772</v>
      </c>
    </row>
    <row r="16" spans="1:10" s="27" customFormat="1" ht="15" customHeight="1" x14ac:dyDescent="0.25">
      <c r="A16" s="18"/>
      <c r="B16" s="35" t="s">
        <v>64</v>
      </c>
      <c r="C16" s="35" t="s">
        <v>1109</v>
      </c>
      <c r="D16" s="78">
        <v>34412</v>
      </c>
      <c r="E16" s="78">
        <v>34412</v>
      </c>
      <c r="F16" s="82">
        <v>0</v>
      </c>
      <c r="G16" s="199"/>
      <c r="H16" s="78">
        <v>27476</v>
      </c>
      <c r="I16" s="78">
        <v>27476</v>
      </c>
      <c r="J16" s="82" t="s">
        <v>1086</v>
      </c>
    </row>
    <row r="17" spans="1:10" s="27" customFormat="1" ht="15" customHeight="1" x14ac:dyDescent="0.25">
      <c r="A17" s="2"/>
      <c r="B17" s="35" t="s">
        <v>65</v>
      </c>
      <c r="C17" s="35" t="s">
        <v>1110</v>
      </c>
      <c r="D17" s="78">
        <v>-38839</v>
      </c>
      <c r="E17" s="78">
        <v>-61887</v>
      </c>
      <c r="F17" s="82">
        <v>23048</v>
      </c>
      <c r="G17" s="199"/>
      <c r="H17" s="78">
        <v>-26946</v>
      </c>
      <c r="I17" s="78">
        <v>-49718</v>
      </c>
      <c r="J17" s="82">
        <v>22772</v>
      </c>
    </row>
    <row r="18" spans="1:10" ht="15" customHeight="1" x14ac:dyDescent="0.25">
      <c r="A18" s="2"/>
      <c r="B18" s="33" t="s">
        <v>82</v>
      </c>
      <c r="C18" s="33" t="s">
        <v>1111</v>
      </c>
      <c r="D18" s="87">
        <v>30328.477809999808</v>
      </c>
      <c r="E18" s="87">
        <v>27673.866259999806</v>
      </c>
      <c r="F18" s="86">
        <v>2654.6115500000014</v>
      </c>
      <c r="G18" s="75"/>
      <c r="H18" s="87">
        <v>14943</v>
      </c>
      <c r="I18" s="87">
        <v>10271</v>
      </c>
      <c r="J18" s="86">
        <v>4672</v>
      </c>
    </row>
    <row r="19" spans="1:10" s="26" customFormat="1" ht="15" customHeight="1" x14ac:dyDescent="0.25">
      <c r="A19" s="2"/>
      <c r="B19" s="32" t="s">
        <v>67</v>
      </c>
      <c r="C19" s="32" t="s">
        <v>1112</v>
      </c>
      <c r="D19" s="78">
        <v>3049</v>
      </c>
      <c r="E19" s="78">
        <v>3952</v>
      </c>
      <c r="F19" s="82">
        <v>-903</v>
      </c>
      <c r="G19" s="199"/>
      <c r="H19" s="78">
        <v>-50</v>
      </c>
      <c r="I19" s="78">
        <v>1539</v>
      </c>
      <c r="J19" s="82">
        <v>-1589</v>
      </c>
    </row>
    <row r="20" spans="1:10" ht="15" customHeight="1" x14ac:dyDescent="0.25">
      <c r="A20" s="2"/>
      <c r="B20" s="36" t="s">
        <v>83</v>
      </c>
      <c r="C20" s="36" t="s">
        <v>1114</v>
      </c>
      <c r="D20" s="88">
        <v>33377.477809999808</v>
      </c>
      <c r="E20" s="88">
        <v>31625.866259999806</v>
      </c>
      <c r="F20" s="89">
        <v>1751.6115500000014</v>
      </c>
      <c r="G20" s="75"/>
      <c r="H20" s="88">
        <v>14893</v>
      </c>
      <c r="I20" s="88">
        <v>11810</v>
      </c>
      <c r="J20" s="89">
        <v>3083</v>
      </c>
    </row>
    <row r="21" spans="1:10" s="26" customFormat="1" x14ac:dyDescent="0.25">
      <c r="A21" s="18"/>
    </row>
    <row r="22" spans="1:10" s="27" customFormat="1" x14ac:dyDescent="0.25">
      <c r="A22" s="2"/>
      <c r="B22" s="29"/>
      <c r="C22" s="29"/>
      <c r="D22" s="29"/>
      <c r="E22" s="29"/>
      <c r="F22" s="29"/>
      <c r="H22" s="29"/>
      <c r="I22" s="29"/>
      <c r="J22" s="29"/>
    </row>
    <row r="23" spans="1:10" x14ac:dyDescent="0.25">
      <c r="A23" s="2"/>
    </row>
    <row r="24" spans="1:10" s="26" customFormat="1" x14ac:dyDescent="0.25">
      <c r="A24" s="2"/>
    </row>
    <row r="25" spans="1:10" x14ac:dyDescent="0.25">
      <c r="A25" s="2"/>
    </row>
    <row r="26" spans="1:10" s="29" customFormat="1" x14ac:dyDescent="0.25">
      <c r="A26" s="2"/>
    </row>
    <row r="27" spans="1:10" x14ac:dyDescent="0.25">
      <c r="A27" s="9"/>
    </row>
    <row r="28" spans="1:10" s="26" customFormat="1" x14ac:dyDescent="0.25">
      <c r="A28" s="2"/>
    </row>
    <row r="29" spans="1:10" x14ac:dyDescent="0.25">
      <c r="A29" s="2"/>
    </row>
    <row r="30" spans="1:10" s="27" customFormat="1" x14ac:dyDescent="0.25">
      <c r="A30" s="2"/>
      <c r="B30" s="29"/>
      <c r="C30" s="29"/>
      <c r="D30" s="29"/>
      <c r="E30" s="29"/>
      <c r="F30" s="29"/>
      <c r="H30" s="29"/>
      <c r="I30" s="29"/>
      <c r="J30" s="29"/>
    </row>
    <row r="31" spans="1:10" s="30" customFormat="1" x14ac:dyDescent="0.25">
      <c r="A31" s="18"/>
    </row>
    <row r="32" spans="1:10" s="30" customFormat="1" x14ac:dyDescent="0.25">
      <c r="A32" s="9"/>
    </row>
    <row r="34" spans="1:10" s="27" customFormat="1" x14ac:dyDescent="0.25">
      <c r="A34" s="2"/>
      <c r="B34" s="29"/>
      <c r="C34" s="29"/>
      <c r="D34" s="29"/>
      <c r="E34" s="29"/>
      <c r="F34" s="29"/>
      <c r="H34" s="29"/>
      <c r="I34" s="29"/>
      <c r="J34" s="29"/>
    </row>
    <row r="35" spans="1:10" s="27" customFormat="1" x14ac:dyDescent="0.25">
      <c r="A35" s="18"/>
      <c r="B35" s="29"/>
      <c r="C35" s="29"/>
      <c r="D35" s="29"/>
      <c r="E35" s="29"/>
      <c r="F35" s="29"/>
      <c r="H35" s="29"/>
      <c r="I35" s="29"/>
      <c r="J35" s="29"/>
    </row>
    <row r="36" spans="1:10" s="27" customFormat="1" x14ac:dyDescent="0.25">
      <c r="A36" s="9"/>
      <c r="B36" s="29"/>
      <c r="C36" s="29"/>
      <c r="D36" s="29"/>
      <c r="E36" s="29"/>
      <c r="F36" s="29"/>
      <c r="H36" s="29"/>
      <c r="I36" s="29"/>
      <c r="J36" s="29"/>
    </row>
    <row r="37" spans="1:10" s="27" customFormat="1" x14ac:dyDescent="0.25">
      <c r="A37" s="18"/>
      <c r="B37" s="29"/>
      <c r="C37" s="29"/>
      <c r="D37" s="29"/>
      <c r="E37" s="29"/>
      <c r="F37" s="29"/>
      <c r="H37" s="29"/>
      <c r="I37" s="29"/>
      <c r="J37" s="29"/>
    </row>
    <row r="38" spans="1:10" s="27" customFormat="1" x14ac:dyDescent="0.25">
      <c r="A38" s="18"/>
      <c r="B38" s="29"/>
      <c r="C38" s="29"/>
      <c r="D38" s="29"/>
      <c r="E38" s="29"/>
      <c r="F38" s="29"/>
      <c r="H38" s="29"/>
      <c r="I38" s="29"/>
      <c r="J38" s="29"/>
    </row>
    <row r="39" spans="1:10" s="27" customFormat="1" x14ac:dyDescent="0.25">
      <c r="A39" s="18"/>
      <c r="B39" s="29"/>
      <c r="C39" s="29"/>
      <c r="D39" s="29"/>
      <c r="E39" s="29"/>
      <c r="F39" s="29"/>
      <c r="H39" s="29"/>
      <c r="I39" s="29"/>
      <c r="J39" s="29"/>
    </row>
    <row r="40" spans="1:10" s="27" customFormat="1" x14ac:dyDescent="0.25">
      <c r="A40" s="18"/>
      <c r="B40" s="29"/>
      <c r="C40" s="29"/>
      <c r="D40" s="29"/>
      <c r="E40" s="29"/>
      <c r="F40" s="29"/>
      <c r="H40" s="29"/>
      <c r="I40" s="29"/>
      <c r="J40" s="29"/>
    </row>
    <row r="41" spans="1:10" s="27" customFormat="1" x14ac:dyDescent="0.25">
      <c r="A41" s="18"/>
      <c r="B41" s="29"/>
      <c r="C41" s="29"/>
      <c r="D41" s="29"/>
      <c r="E41" s="29"/>
      <c r="F41" s="29"/>
      <c r="H41" s="29"/>
      <c r="I41" s="29"/>
      <c r="J41" s="29"/>
    </row>
    <row r="42" spans="1:10" s="27" customFormat="1" x14ac:dyDescent="0.25">
      <c r="A42" s="18"/>
      <c r="B42" s="29"/>
      <c r="C42" s="29"/>
      <c r="D42" s="29"/>
      <c r="E42" s="29"/>
      <c r="F42" s="29"/>
      <c r="H42" s="29"/>
      <c r="I42" s="29"/>
      <c r="J42" s="29"/>
    </row>
    <row r="43" spans="1:10" s="27" customFormat="1" x14ac:dyDescent="0.25">
      <c r="A43" s="18"/>
      <c r="B43" s="29"/>
      <c r="C43" s="29"/>
      <c r="D43" s="29"/>
      <c r="E43" s="29"/>
      <c r="F43" s="29"/>
      <c r="H43" s="29"/>
      <c r="I43" s="29"/>
      <c r="J43" s="29"/>
    </row>
    <row r="44" spans="1:10" s="27" customFormat="1" x14ac:dyDescent="0.25">
      <c r="A44" s="18"/>
      <c r="B44" s="29"/>
      <c r="C44" s="29"/>
      <c r="D44" s="29"/>
      <c r="E44" s="29"/>
      <c r="F44" s="29"/>
      <c r="H44" s="29"/>
      <c r="I44" s="29"/>
      <c r="J44" s="29"/>
    </row>
    <row r="45" spans="1:10" s="27" customFormat="1" x14ac:dyDescent="0.25">
      <c r="A45" s="18"/>
      <c r="B45" s="29"/>
      <c r="C45" s="29"/>
      <c r="D45" s="29"/>
      <c r="E45" s="29"/>
      <c r="F45" s="29"/>
      <c r="H45" s="29"/>
      <c r="I45" s="29"/>
      <c r="J45" s="29"/>
    </row>
    <row r="46" spans="1:10" s="27" customFormat="1" x14ac:dyDescent="0.25">
      <c r="A46" s="18"/>
      <c r="B46" s="29"/>
      <c r="C46" s="29"/>
      <c r="D46" s="29"/>
      <c r="E46" s="29"/>
      <c r="F46" s="29"/>
      <c r="H46" s="29"/>
      <c r="I46" s="29"/>
      <c r="J46" s="29"/>
    </row>
    <row r="47" spans="1:10" s="27" customFormat="1" x14ac:dyDescent="0.25">
      <c r="A47" s="18"/>
      <c r="B47" s="29"/>
      <c r="C47" s="29"/>
      <c r="D47" s="29"/>
      <c r="E47" s="29"/>
      <c r="F47" s="29"/>
      <c r="H47" s="29"/>
      <c r="I47" s="29"/>
      <c r="J47" s="29"/>
    </row>
    <row r="48" spans="1:10" s="27" customFormat="1" x14ac:dyDescent="0.25">
      <c r="A48" s="18"/>
      <c r="B48" s="29"/>
      <c r="C48" s="29"/>
      <c r="D48" s="29"/>
      <c r="E48" s="29"/>
      <c r="F48" s="29"/>
      <c r="H48" s="29"/>
      <c r="I48" s="29"/>
      <c r="J48" s="29"/>
    </row>
    <row r="49" spans="1:10" s="27" customFormat="1" x14ac:dyDescent="0.25">
      <c r="A49" s="18"/>
      <c r="B49" s="29"/>
      <c r="C49" s="29"/>
      <c r="D49" s="29"/>
      <c r="E49" s="29"/>
      <c r="F49" s="29"/>
      <c r="H49" s="29"/>
      <c r="I49" s="29"/>
      <c r="J49" s="29"/>
    </row>
    <row r="50" spans="1:10" s="27" customFormat="1" x14ac:dyDescent="0.25">
      <c r="A50" s="18"/>
      <c r="B50" s="29"/>
      <c r="C50" s="29"/>
      <c r="D50" s="29"/>
      <c r="E50" s="29"/>
      <c r="F50" s="29"/>
      <c r="H50" s="29"/>
      <c r="I50" s="29"/>
      <c r="J50" s="29"/>
    </row>
    <row r="51" spans="1:10" s="27" customFormat="1" x14ac:dyDescent="0.25">
      <c r="A51" s="18"/>
      <c r="B51" s="29"/>
      <c r="C51" s="29"/>
      <c r="D51" s="29"/>
      <c r="E51" s="29"/>
      <c r="F51" s="29"/>
      <c r="H51" s="29"/>
      <c r="I51" s="29"/>
      <c r="J51" s="29"/>
    </row>
  </sheetData>
  <mergeCells count="6">
    <mergeCell ref="J3:J4"/>
    <mergeCell ref="B3:B4"/>
    <mergeCell ref="D3:E3"/>
    <mergeCell ref="F3:F4"/>
    <mergeCell ref="C3:C4"/>
    <mergeCell ref="H3:I3"/>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tabColor rgb="FF175EA8"/>
    <pageSetUpPr fitToPage="1"/>
  </sheetPr>
  <dimension ref="A1:AD33"/>
  <sheetViews>
    <sheetView showGridLines="0" zoomScaleNormal="100" workbookViewId="0">
      <pane xSplit="2" ySplit="3" topLeftCell="V4" activePane="bottomRight" state="frozen"/>
      <selection activeCell="C4" sqref="C4"/>
      <selection pane="topRight" activeCell="C4" sqref="C4"/>
      <selection pane="bottomLeft" activeCell="C4" sqref="C4"/>
      <selection pane="bottomRight" activeCell="AD14" sqref="AD14"/>
    </sheetView>
  </sheetViews>
  <sheetFormatPr defaultColWidth="9.140625" defaultRowHeight="15" x14ac:dyDescent="0.25"/>
  <cols>
    <col min="1" max="1" width="2.7109375" style="18" customWidth="1"/>
    <col min="2" max="3" width="66.7109375" style="40" customWidth="1"/>
    <col min="4" max="24" width="11.7109375" style="91" customWidth="1"/>
    <col min="25" max="26" width="11.7109375" style="38" customWidth="1"/>
    <col min="27" max="30" width="10.5703125" style="38" customWidth="1"/>
    <col min="31" max="16384" width="9.140625" style="38"/>
  </cols>
  <sheetData>
    <row r="1" spans="1:30" s="37" customFormat="1" ht="15" customHeight="1" x14ac:dyDescent="0.25">
      <c r="A1"/>
      <c r="B1" s="39"/>
      <c r="C1" s="39"/>
      <c r="D1" s="126"/>
      <c r="E1" s="90"/>
      <c r="F1" s="90"/>
      <c r="G1" s="90"/>
      <c r="H1" s="90"/>
      <c r="I1" s="90"/>
      <c r="J1" s="90"/>
      <c r="K1" s="90"/>
      <c r="L1" s="90"/>
      <c r="M1" s="90"/>
      <c r="N1" s="90"/>
      <c r="O1" s="90"/>
      <c r="P1" s="90"/>
      <c r="Q1" s="90"/>
      <c r="R1" s="90"/>
      <c r="S1" s="90"/>
      <c r="T1" s="90"/>
      <c r="U1" s="90"/>
      <c r="V1" s="90"/>
      <c r="W1" s="90"/>
      <c r="X1" s="90"/>
    </row>
    <row r="2" spans="1:30" s="37" customFormat="1" ht="15" customHeight="1" x14ac:dyDescent="0.25">
      <c r="A2"/>
      <c r="B2" s="39"/>
      <c r="C2" s="39"/>
      <c r="D2" s="90"/>
      <c r="E2" s="90"/>
      <c r="F2" s="90"/>
      <c r="G2" s="90"/>
      <c r="H2" s="90"/>
      <c r="I2" s="90"/>
      <c r="J2" s="90"/>
      <c r="K2" s="90"/>
      <c r="L2" s="90"/>
      <c r="M2" s="90"/>
      <c r="N2" s="90"/>
      <c r="O2" s="90"/>
      <c r="P2" s="90"/>
      <c r="Q2" s="90"/>
      <c r="R2" s="90"/>
      <c r="S2" s="90"/>
      <c r="T2" s="90"/>
      <c r="U2" s="90"/>
      <c r="V2" s="90"/>
      <c r="W2" s="90"/>
      <c r="X2" s="90"/>
    </row>
    <row r="3" spans="1:30" s="37" customFormat="1" ht="33.75" customHeight="1" x14ac:dyDescent="0.25">
      <c r="A3" s="18"/>
      <c r="B3" s="159" t="s">
        <v>580</v>
      </c>
      <c r="C3" s="159" t="s">
        <v>1134</v>
      </c>
      <c r="D3" s="156" t="s">
        <v>85</v>
      </c>
      <c r="E3" s="156" t="s">
        <v>86</v>
      </c>
      <c r="F3" s="156" t="s">
        <v>75</v>
      </c>
      <c r="G3" s="156" t="s">
        <v>87</v>
      </c>
      <c r="H3" s="156" t="s">
        <v>88</v>
      </c>
      <c r="I3" s="156" t="s">
        <v>89</v>
      </c>
      <c r="J3" s="156" t="s">
        <v>73</v>
      </c>
      <c r="K3" s="156" t="s">
        <v>567</v>
      </c>
      <c r="L3" s="156" t="s">
        <v>622</v>
      </c>
      <c r="M3" s="156" t="s">
        <v>642</v>
      </c>
      <c r="N3" s="156" t="s">
        <v>647</v>
      </c>
      <c r="O3" s="156" t="s">
        <v>701</v>
      </c>
      <c r="P3" s="156" t="s">
        <v>757</v>
      </c>
      <c r="Q3" s="156" t="s">
        <v>789</v>
      </c>
      <c r="R3" s="156" t="s">
        <v>835</v>
      </c>
      <c r="S3" s="156" t="s">
        <v>879</v>
      </c>
      <c r="T3" s="156" t="s">
        <v>906</v>
      </c>
      <c r="U3" s="156" t="s">
        <v>955</v>
      </c>
      <c r="V3" s="156" t="s">
        <v>989</v>
      </c>
      <c r="W3" s="156" t="s">
        <v>1013</v>
      </c>
      <c r="X3" s="156" t="s">
        <v>1042</v>
      </c>
      <c r="Y3" s="156" t="s">
        <v>1055</v>
      </c>
      <c r="Z3" s="156" t="s">
        <v>1081</v>
      </c>
      <c r="AA3" s="156" t="s">
        <v>1252</v>
      </c>
      <c r="AB3" s="156" t="s">
        <v>1267</v>
      </c>
      <c r="AC3" s="156" t="s">
        <v>1298</v>
      </c>
      <c r="AD3" s="156" t="s">
        <v>1299</v>
      </c>
    </row>
    <row r="4" spans="1:30" ht="15" customHeight="1" x14ac:dyDescent="0.25">
      <c r="A4" s="2"/>
      <c r="B4" s="41" t="s">
        <v>90</v>
      </c>
      <c r="C4" s="41" t="s">
        <v>1135</v>
      </c>
      <c r="D4" s="98">
        <v>8697</v>
      </c>
      <c r="E4" s="98">
        <v>17848</v>
      </c>
      <c r="F4" s="98">
        <v>26041</v>
      </c>
      <c r="G4" s="98">
        <v>33528</v>
      </c>
      <c r="H4" s="98">
        <v>32468</v>
      </c>
      <c r="I4" s="98">
        <v>25014</v>
      </c>
      <c r="J4" s="98">
        <v>34946</v>
      </c>
      <c r="K4" s="98">
        <v>31674</v>
      </c>
      <c r="L4" s="98">
        <v>27899</v>
      </c>
      <c r="M4" s="98">
        <v>42918</v>
      </c>
      <c r="N4" s="98">
        <v>48431</v>
      </c>
      <c r="O4" s="98">
        <v>42956</v>
      </c>
      <c r="P4" s="98">
        <v>24644</v>
      </c>
      <c r="Q4" s="98">
        <v>38372</v>
      </c>
      <c r="R4" s="98">
        <v>37471</v>
      </c>
      <c r="S4" s="98">
        <v>35183</v>
      </c>
      <c r="T4" s="98">
        <v>29334</v>
      </c>
      <c r="U4" s="98">
        <v>40017</v>
      </c>
      <c r="V4" s="98">
        <v>35401</v>
      </c>
      <c r="W4" s="98">
        <v>23336</v>
      </c>
      <c r="X4" s="98">
        <v>24294</v>
      </c>
      <c r="Y4" s="98">
        <v>21393</v>
      </c>
      <c r="Z4" s="98">
        <v>32513</v>
      </c>
      <c r="AA4" s="98">
        <v>-15212</v>
      </c>
      <c r="AB4" s="98">
        <v>17337.612886382623</v>
      </c>
      <c r="AC4" s="98">
        <v>63780.132723617018</v>
      </c>
      <c r="AD4" s="98">
        <v>55148.866259999806</v>
      </c>
    </row>
    <row r="5" spans="1:30" ht="15" customHeight="1" x14ac:dyDescent="0.25">
      <c r="A5" s="47"/>
      <c r="B5" s="40" t="s">
        <v>98</v>
      </c>
      <c r="C5" s="40" t="s">
        <v>1136</v>
      </c>
      <c r="D5" s="99">
        <v>9938</v>
      </c>
      <c r="E5" s="99">
        <v>10557</v>
      </c>
      <c r="F5" s="99">
        <v>11491</v>
      </c>
      <c r="G5" s="99">
        <v>12214</v>
      </c>
      <c r="H5" s="99">
        <v>13501</v>
      </c>
      <c r="I5" s="99">
        <v>14580</v>
      </c>
      <c r="J5" s="99">
        <v>15414</v>
      </c>
      <c r="K5" s="99">
        <v>17611</v>
      </c>
      <c r="L5" s="99">
        <v>19048</v>
      </c>
      <c r="M5" s="99">
        <v>20398</v>
      </c>
      <c r="N5" s="99">
        <v>21971</v>
      </c>
      <c r="O5" s="99">
        <v>24029</v>
      </c>
      <c r="P5" s="99">
        <v>27554</v>
      </c>
      <c r="Q5" s="99">
        <v>29757</v>
      </c>
      <c r="R5" s="99">
        <v>32471</v>
      </c>
      <c r="S5" s="99">
        <v>37318</v>
      </c>
      <c r="T5" s="99">
        <v>39464</v>
      </c>
      <c r="U5" s="99">
        <v>40444</v>
      </c>
      <c r="V5" s="99">
        <v>40517</v>
      </c>
      <c r="W5" s="99">
        <v>42837</v>
      </c>
      <c r="X5" s="99">
        <v>44168</v>
      </c>
      <c r="Y5" s="99">
        <v>44928</v>
      </c>
      <c r="Z5" s="99">
        <v>45237</v>
      </c>
      <c r="AA5" s="99">
        <v>46404</v>
      </c>
      <c r="AB5" s="99">
        <v>47668.387113617377</v>
      </c>
      <c r="AC5" s="99">
        <v>47893.612886382623</v>
      </c>
      <c r="AD5" s="99">
        <v>47951</v>
      </c>
    </row>
    <row r="6" spans="1:30" ht="15" customHeight="1" x14ac:dyDescent="0.25">
      <c r="A6" s="2"/>
      <c r="B6" s="40" t="s">
        <v>99</v>
      </c>
      <c r="C6" s="40" t="s">
        <v>1137</v>
      </c>
      <c r="D6" s="127">
        <v>14868</v>
      </c>
      <c r="E6" s="127">
        <v>15699</v>
      </c>
      <c r="F6" s="127">
        <v>16876</v>
      </c>
      <c r="G6" s="127">
        <v>17842</v>
      </c>
      <c r="H6" s="127">
        <v>18619</v>
      </c>
      <c r="I6" s="127">
        <v>19440</v>
      </c>
      <c r="J6" s="127">
        <v>20386</v>
      </c>
      <c r="K6" s="127">
        <v>21417</v>
      </c>
      <c r="L6" s="127">
        <v>22987</v>
      </c>
      <c r="M6" s="127">
        <v>24548</v>
      </c>
      <c r="N6" s="127">
        <v>26713</v>
      </c>
      <c r="O6" s="127">
        <v>29169</v>
      </c>
      <c r="P6" s="127">
        <v>32606</v>
      </c>
      <c r="Q6" s="127">
        <v>34290</v>
      </c>
      <c r="R6" s="127">
        <v>36222</v>
      </c>
      <c r="S6" s="127">
        <v>37759</v>
      </c>
      <c r="T6" s="127">
        <v>39020</v>
      </c>
      <c r="U6" s="127">
        <v>39650</v>
      </c>
      <c r="V6" s="127">
        <v>40030</v>
      </c>
      <c r="W6" s="127">
        <v>40937</v>
      </c>
      <c r="X6" s="127">
        <v>40492</v>
      </c>
      <c r="Y6" s="127">
        <v>40377</v>
      </c>
      <c r="Z6" s="127">
        <v>40435</v>
      </c>
      <c r="AA6" s="127">
        <v>41526</v>
      </c>
      <c r="AB6" s="99">
        <v>42881</v>
      </c>
      <c r="AC6" s="99">
        <v>43496</v>
      </c>
      <c r="AD6" s="99">
        <v>43966</v>
      </c>
    </row>
    <row r="7" spans="1:30" ht="15" customHeight="1" x14ac:dyDescent="0.25">
      <c r="A7" s="2"/>
      <c r="B7" s="41" t="s">
        <v>91</v>
      </c>
      <c r="C7" s="41" t="s">
        <v>91</v>
      </c>
      <c r="D7" s="103">
        <v>33503</v>
      </c>
      <c r="E7" s="103">
        <v>44104</v>
      </c>
      <c r="F7" s="103">
        <v>54408</v>
      </c>
      <c r="G7" s="103">
        <v>63584</v>
      </c>
      <c r="H7" s="103">
        <v>64588</v>
      </c>
      <c r="I7" s="103">
        <v>59034</v>
      </c>
      <c r="J7" s="103">
        <v>70746</v>
      </c>
      <c r="K7" s="103">
        <v>70702</v>
      </c>
      <c r="L7" s="103">
        <v>69934</v>
      </c>
      <c r="M7" s="103">
        <v>87864</v>
      </c>
      <c r="N7" s="103">
        <v>97115</v>
      </c>
      <c r="O7" s="103">
        <v>96154</v>
      </c>
      <c r="P7" s="103">
        <v>84804</v>
      </c>
      <c r="Q7" s="103">
        <v>102419</v>
      </c>
      <c r="R7" s="103">
        <v>106164</v>
      </c>
      <c r="S7" s="103">
        <v>110260</v>
      </c>
      <c r="T7" s="103">
        <v>107818</v>
      </c>
      <c r="U7" s="103">
        <v>120111</v>
      </c>
      <c r="V7" s="103">
        <v>115948</v>
      </c>
      <c r="W7" s="103">
        <v>107110</v>
      </c>
      <c r="X7" s="103">
        <v>108954</v>
      </c>
      <c r="Y7" s="103">
        <v>106698</v>
      </c>
      <c r="Z7" s="103">
        <v>118185</v>
      </c>
      <c r="AA7" s="103">
        <v>72718</v>
      </c>
      <c r="AB7" s="103">
        <v>107887</v>
      </c>
      <c r="AC7" s="103">
        <v>155169.74560999963</v>
      </c>
      <c r="AD7" s="103">
        <v>147065.86625999981</v>
      </c>
    </row>
    <row r="8" spans="1:30" ht="15" customHeight="1" x14ac:dyDescent="0.25">
      <c r="A8" s="11"/>
      <c r="B8" s="40" t="s">
        <v>100</v>
      </c>
      <c r="C8" s="40" t="s">
        <v>1138</v>
      </c>
      <c r="D8" s="105">
        <v>-17999</v>
      </c>
      <c r="E8" s="105">
        <v>-19089</v>
      </c>
      <c r="F8" s="105">
        <v>-19758</v>
      </c>
      <c r="G8" s="105">
        <v>-21009</v>
      </c>
      <c r="H8" s="105">
        <v>-22660</v>
      </c>
      <c r="I8" s="105">
        <v>-22706</v>
      </c>
      <c r="J8" s="105">
        <v>-23998</v>
      </c>
      <c r="K8" s="105">
        <v>-26572</v>
      </c>
      <c r="L8" s="105">
        <v>-29491</v>
      </c>
      <c r="M8" s="105">
        <v>-32097</v>
      </c>
      <c r="N8" s="105">
        <v>-34816</v>
      </c>
      <c r="O8" s="105">
        <v>-38290</v>
      </c>
      <c r="P8" s="105">
        <v>-42587</v>
      </c>
      <c r="Q8" s="105">
        <v>-45671</v>
      </c>
      <c r="R8" s="105">
        <v>-48100</v>
      </c>
      <c r="S8" s="105">
        <v>-50264</v>
      </c>
      <c r="T8" s="105">
        <v>-53307</v>
      </c>
      <c r="U8" s="105">
        <v>-53283</v>
      </c>
      <c r="V8" s="105">
        <v>-54494</v>
      </c>
      <c r="W8" s="105">
        <v>-55672</v>
      </c>
      <c r="X8" s="105">
        <v>-56421</v>
      </c>
      <c r="Y8" s="105">
        <v>-56578</v>
      </c>
      <c r="Z8" s="105">
        <v>-58010</v>
      </c>
      <c r="AA8" s="105">
        <v>-58799</v>
      </c>
      <c r="AB8" s="105">
        <v>-60790</v>
      </c>
      <c r="AC8" s="105">
        <v>-62075</v>
      </c>
      <c r="AD8" s="105">
        <v>-63324</v>
      </c>
    </row>
    <row r="9" spans="1:30" ht="15" customHeight="1" x14ac:dyDescent="0.25">
      <c r="B9" s="41" t="s">
        <v>92</v>
      </c>
      <c r="C9" s="41" t="s">
        <v>1139</v>
      </c>
      <c r="D9" s="103">
        <v>15504</v>
      </c>
      <c r="E9" s="103">
        <v>25015</v>
      </c>
      <c r="F9" s="103">
        <v>34650</v>
      </c>
      <c r="G9" s="103">
        <v>42575</v>
      </c>
      <c r="H9" s="103">
        <v>41928</v>
      </c>
      <c r="I9" s="103">
        <v>36328</v>
      </c>
      <c r="J9" s="103">
        <v>46748</v>
      </c>
      <c r="K9" s="103">
        <v>44130</v>
      </c>
      <c r="L9" s="103">
        <v>40443</v>
      </c>
      <c r="M9" s="103">
        <v>55767</v>
      </c>
      <c r="N9" s="103">
        <v>62299</v>
      </c>
      <c r="O9" s="103">
        <v>57864</v>
      </c>
      <c r="P9" s="103">
        <v>42217</v>
      </c>
      <c r="Q9" s="103">
        <v>56748</v>
      </c>
      <c r="R9" s="103">
        <v>58064</v>
      </c>
      <c r="S9" s="103">
        <v>59996</v>
      </c>
      <c r="T9" s="103">
        <v>54511</v>
      </c>
      <c r="U9" s="103">
        <v>66828</v>
      </c>
      <c r="V9" s="103">
        <v>61454</v>
      </c>
      <c r="W9" s="103">
        <v>51438</v>
      </c>
      <c r="X9" s="103">
        <v>52533</v>
      </c>
      <c r="Y9" s="103">
        <v>50120</v>
      </c>
      <c r="Z9" s="103">
        <v>60175</v>
      </c>
      <c r="AA9" s="103">
        <v>13919</v>
      </c>
      <c r="AB9" s="103">
        <v>47097</v>
      </c>
      <c r="AC9" s="103">
        <v>93094.745609999634</v>
      </c>
      <c r="AD9" s="103">
        <v>83741.866259999806</v>
      </c>
    </row>
    <row r="10" spans="1:30" ht="15" customHeight="1" x14ac:dyDescent="0.25">
      <c r="B10" s="42" t="s">
        <v>93</v>
      </c>
      <c r="C10" s="42" t="s">
        <v>1140</v>
      </c>
      <c r="D10" s="99">
        <v>88</v>
      </c>
      <c r="E10" s="99">
        <v>88</v>
      </c>
      <c r="F10" s="99">
        <v>88</v>
      </c>
      <c r="G10" s="99">
        <v>89</v>
      </c>
      <c r="H10" s="99">
        <v>50</v>
      </c>
      <c r="I10" s="99">
        <v>50</v>
      </c>
      <c r="J10" s="99">
        <v>76</v>
      </c>
      <c r="K10" s="99">
        <v>107</v>
      </c>
      <c r="L10" s="99">
        <v>32</v>
      </c>
      <c r="M10" s="99">
        <v>32</v>
      </c>
      <c r="N10" s="99">
        <v>5221</v>
      </c>
      <c r="O10" s="99">
        <v>7816</v>
      </c>
      <c r="P10" s="99">
        <v>7816</v>
      </c>
      <c r="Q10" s="99">
        <v>7870</v>
      </c>
      <c r="R10" s="99">
        <v>8062</v>
      </c>
      <c r="S10" s="99">
        <v>3071</v>
      </c>
      <c r="T10" s="99">
        <v>6229</v>
      </c>
      <c r="U10" s="99">
        <v>-818</v>
      </c>
      <c r="V10" s="99">
        <v>4598</v>
      </c>
      <c r="W10" s="99">
        <v>7300</v>
      </c>
      <c r="X10" s="99">
        <v>5553</v>
      </c>
      <c r="Y10" s="99">
        <v>5553</v>
      </c>
      <c r="Z10" s="99">
        <v>5553</v>
      </c>
      <c r="AA10" s="99">
        <v>7926</v>
      </c>
      <c r="AB10" s="99">
        <v>-66</v>
      </c>
      <c r="AC10" s="99">
        <v>2270</v>
      </c>
      <c r="AD10" s="99">
        <v>2745</v>
      </c>
    </row>
    <row r="11" spans="1:30" ht="15" customHeight="1" x14ac:dyDescent="0.25">
      <c r="A11" s="9"/>
      <c r="B11" s="42" t="s">
        <v>94</v>
      </c>
      <c r="C11" s="42" t="s">
        <v>1116</v>
      </c>
      <c r="D11" s="99">
        <v>3</v>
      </c>
      <c r="E11" s="99">
        <v>6</v>
      </c>
      <c r="F11" s="99">
        <v>90</v>
      </c>
      <c r="G11" s="99">
        <v>60</v>
      </c>
      <c r="H11" s="99">
        <v>0</v>
      </c>
      <c r="I11" s="99">
        <v>34</v>
      </c>
      <c r="J11" s="99">
        <v>17</v>
      </c>
      <c r="K11" s="99">
        <v>123</v>
      </c>
      <c r="L11" s="99">
        <v>178</v>
      </c>
      <c r="M11" s="99">
        <v>667</v>
      </c>
      <c r="N11" s="99">
        <v>-2</v>
      </c>
      <c r="O11" s="99">
        <v>20</v>
      </c>
      <c r="P11" s="99">
        <v>1</v>
      </c>
      <c r="Q11" s="99">
        <v>0</v>
      </c>
      <c r="R11" s="99">
        <v>234</v>
      </c>
      <c r="S11" s="99">
        <v>0</v>
      </c>
      <c r="T11" s="99">
        <v>0</v>
      </c>
      <c r="U11" s="99">
        <v>13</v>
      </c>
      <c r="V11" s="99">
        <v>2</v>
      </c>
      <c r="W11" s="99">
        <v>3171</v>
      </c>
      <c r="X11" s="99">
        <v>0</v>
      </c>
      <c r="Y11" s="99">
        <v>0</v>
      </c>
      <c r="Z11" s="99">
        <v>0</v>
      </c>
      <c r="AA11" s="99">
        <v>0</v>
      </c>
      <c r="AB11" s="99">
        <v>-37</v>
      </c>
      <c r="AC11" s="99">
        <v>0</v>
      </c>
      <c r="AD11" s="99">
        <v>190</v>
      </c>
    </row>
    <row r="12" spans="1:30" ht="15" customHeight="1" x14ac:dyDescent="0.25">
      <c r="A12" s="9"/>
      <c r="B12" s="42" t="s">
        <v>711</v>
      </c>
      <c r="C12" s="42" t="s">
        <v>1141</v>
      </c>
      <c r="D12" s="99">
        <v>0</v>
      </c>
      <c r="E12" s="99">
        <v>0</v>
      </c>
      <c r="F12" s="99">
        <v>0</v>
      </c>
      <c r="G12" s="99">
        <v>0</v>
      </c>
      <c r="H12" s="99">
        <v>0</v>
      </c>
      <c r="I12" s="99">
        <v>0</v>
      </c>
      <c r="J12" s="99">
        <v>0</v>
      </c>
      <c r="K12" s="99">
        <v>0</v>
      </c>
      <c r="L12" s="99">
        <v>0</v>
      </c>
      <c r="M12" s="99">
        <v>-217</v>
      </c>
      <c r="N12" s="99">
        <v>0</v>
      </c>
      <c r="O12" s="99">
        <v>0</v>
      </c>
      <c r="P12" s="99">
        <v>0</v>
      </c>
      <c r="Q12" s="99">
        <v>-166</v>
      </c>
      <c r="R12" s="99">
        <v>0</v>
      </c>
      <c r="S12" s="99">
        <v>-94</v>
      </c>
      <c r="T12" s="99">
        <v>-740</v>
      </c>
      <c r="U12" s="99">
        <v>-21</v>
      </c>
      <c r="V12" s="99">
        <v>-171</v>
      </c>
      <c r="W12" s="99">
        <v>-2803</v>
      </c>
      <c r="X12" s="99">
        <v>-26</v>
      </c>
      <c r="Y12" s="99">
        <v>-39</v>
      </c>
      <c r="Z12" s="99">
        <v>0</v>
      </c>
      <c r="AA12" s="99">
        <v>0</v>
      </c>
      <c r="AB12" s="99">
        <v>0</v>
      </c>
      <c r="AC12" s="99">
        <v>0</v>
      </c>
      <c r="AD12" s="99">
        <v>-507</v>
      </c>
    </row>
    <row r="13" spans="1:30" ht="15" customHeight="1" x14ac:dyDescent="0.25">
      <c r="A13" s="9"/>
      <c r="B13" s="42" t="s">
        <v>803</v>
      </c>
      <c r="C13" s="42" t="s">
        <v>1142</v>
      </c>
      <c r="D13" s="99">
        <v>0</v>
      </c>
      <c r="E13" s="99">
        <v>0</v>
      </c>
      <c r="F13" s="99">
        <v>0</v>
      </c>
      <c r="G13" s="99">
        <v>0</v>
      </c>
      <c r="H13" s="99">
        <v>0</v>
      </c>
      <c r="I13" s="99">
        <v>0</v>
      </c>
      <c r="J13" s="99">
        <v>0</v>
      </c>
      <c r="K13" s="99">
        <v>0</v>
      </c>
      <c r="L13" s="99">
        <v>3345</v>
      </c>
      <c r="M13" s="99">
        <v>3837</v>
      </c>
      <c r="N13" s="99">
        <v>5383</v>
      </c>
      <c r="O13" s="99">
        <v>-12565</v>
      </c>
      <c r="P13" s="99">
        <v>0</v>
      </c>
      <c r="Q13" s="99">
        <v>0</v>
      </c>
      <c r="R13" s="99">
        <v>0</v>
      </c>
      <c r="S13" s="99">
        <v>0</v>
      </c>
      <c r="T13" s="99">
        <v>0</v>
      </c>
      <c r="U13" s="99">
        <v>0</v>
      </c>
      <c r="V13" s="99">
        <v>0</v>
      </c>
      <c r="W13" s="99">
        <v>0</v>
      </c>
      <c r="X13" s="99">
        <v>0</v>
      </c>
      <c r="Y13" s="99">
        <v>0</v>
      </c>
      <c r="Z13" s="99">
        <v>0</v>
      </c>
      <c r="AA13" s="99">
        <v>0</v>
      </c>
      <c r="AB13" s="99">
        <v>0</v>
      </c>
      <c r="AC13" s="99">
        <v>0</v>
      </c>
      <c r="AD13" s="99">
        <v>0</v>
      </c>
    </row>
    <row r="14" spans="1:30" ht="15" customHeight="1" x14ac:dyDescent="0.25">
      <c r="A14" s="2"/>
      <c r="B14" s="42" t="s">
        <v>95</v>
      </c>
      <c r="C14" s="42" t="s">
        <v>1143</v>
      </c>
      <c r="D14" s="106">
        <v>0</v>
      </c>
      <c r="E14" s="106">
        <v>0</v>
      </c>
      <c r="F14" s="106">
        <v>0</v>
      </c>
      <c r="G14" s="106">
        <v>-3159</v>
      </c>
      <c r="H14" s="106">
        <v>-12521</v>
      </c>
      <c r="I14" s="106">
        <v>1000</v>
      </c>
      <c r="J14" s="106">
        <v>0</v>
      </c>
      <c r="K14" s="106">
        <v>2679</v>
      </c>
      <c r="L14" s="106">
        <v>-501</v>
      </c>
      <c r="M14" s="106">
        <v>-33</v>
      </c>
      <c r="N14" s="106">
        <v>-362</v>
      </c>
      <c r="O14" s="106">
        <v>12417</v>
      </c>
      <c r="P14" s="106">
        <v>2001</v>
      </c>
      <c r="Q14" s="106">
        <v>1570</v>
      </c>
      <c r="R14" s="106">
        <v>5865</v>
      </c>
      <c r="S14" s="106">
        <v>6210</v>
      </c>
      <c r="T14" s="106">
        <v>4981</v>
      </c>
      <c r="U14" s="106">
        <v>3926</v>
      </c>
      <c r="V14" s="106">
        <v>-451</v>
      </c>
      <c r="W14" s="106">
        <v>7647</v>
      </c>
      <c r="X14" s="106">
        <v>2054</v>
      </c>
      <c r="Y14" s="106">
        <v>4246</v>
      </c>
      <c r="Z14" s="106">
        <v>8847</v>
      </c>
      <c r="AA14" s="106">
        <v>61468</v>
      </c>
      <c r="AB14" s="106">
        <v>8991</v>
      </c>
      <c r="AC14" s="106">
        <v>-11808</v>
      </c>
      <c r="AD14" s="106">
        <v>-2230</v>
      </c>
    </row>
    <row r="15" spans="1:30" ht="15" hidden="1" customHeight="1" x14ac:dyDescent="0.25">
      <c r="B15" s="43" t="s">
        <v>96</v>
      </c>
      <c r="C15" s="43" t="s">
        <v>1144</v>
      </c>
      <c r="D15" s="105">
        <v>0</v>
      </c>
      <c r="E15" s="105">
        <v>0</v>
      </c>
      <c r="F15" s="105">
        <v>0</v>
      </c>
      <c r="G15" s="105">
        <v>-7745</v>
      </c>
      <c r="H15" s="105">
        <v>-12521</v>
      </c>
      <c r="I15" s="105">
        <v>0</v>
      </c>
      <c r="J15" s="105">
        <v>0</v>
      </c>
      <c r="K15" s="105">
        <v>0</v>
      </c>
      <c r="L15" s="105">
        <v>-2598</v>
      </c>
      <c r="M15" s="105">
        <v>-2999</v>
      </c>
      <c r="N15" s="105">
        <v>-1851</v>
      </c>
      <c r="O15" s="105">
        <v>-2220</v>
      </c>
      <c r="P15" s="105">
        <v>0</v>
      </c>
      <c r="Q15" s="105">
        <v>0</v>
      </c>
      <c r="R15" s="105">
        <v>5865</v>
      </c>
      <c r="S15" s="105">
        <v>-7743</v>
      </c>
      <c r="T15" s="105">
        <v>4981</v>
      </c>
      <c r="U15" s="105">
        <v>0</v>
      </c>
      <c r="V15" s="105">
        <v>-3743</v>
      </c>
      <c r="W15" s="105">
        <v>0</v>
      </c>
      <c r="X15" s="105">
        <v>0</v>
      </c>
      <c r="Y15" s="105">
        <v>0</v>
      </c>
      <c r="Z15" s="105">
        <v>0</v>
      </c>
      <c r="AA15" s="105">
        <v>0</v>
      </c>
      <c r="AB15" s="200">
        <v>0</v>
      </c>
      <c r="AC15" s="200">
        <v>1</v>
      </c>
      <c r="AD15" s="200">
        <v>2</v>
      </c>
    </row>
    <row r="16" spans="1:30" ht="15" hidden="1" customHeight="1" x14ac:dyDescent="0.25">
      <c r="A16" s="9"/>
      <c r="B16" s="43" t="s">
        <v>97</v>
      </c>
      <c r="C16" s="43" t="s">
        <v>1145</v>
      </c>
      <c r="D16" s="105">
        <v>0</v>
      </c>
      <c r="E16" s="105">
        <v>0</v>
      </c>
      <c r="F16" s="105">
        <v>0</v>
      </c>
      <c r="G16" s="105">
        <v>4586</v>
      </c>
      <c r="H16" s="105">
        <v>0</v>
      </c>
      <c r="I16" s="105">
        <v>1000</v>
      </c>
      <c r="J16" s="105">
        <v>0</v>
      </c>
      <c r="K16" s="105">
        <v>2679</v>
      </c>
      <c r="L16" s="105">
        <v>2097</v>
      </c>
      <c r="M16" s="105">
        <v>2966</v>
      </c>
      <c r="N16" s="105">
        <v>1489</v>
      </c>
      <c r="O16" s="105">
        <v>14637</v>
      </c>
      <c r="P16" s="105">
        <v>2001</v>
      </c>
      <c r="Q16" s="105">
        <v>1570</v>
      </c>
      <c r="R16" s="105">
        <v>0</v>
      </c>
      <c r="S16" s="105">
        <v>13953</v>
      </c>
      <c r="T16" s="105">
        <v>0</v>
      </c>
      <c r="U16" s="105">
        <v>3926</v>
      </c>
      <c r="V16" s="105">
        <v>3292</v>
      </c>
      <c r="W16" s="105">
        <v>7647</v>
      </c>
      <c r="X16" s="105">
        <v>2054</v>
      </c>
      <c r="Y16" s="105">
        <v>4246</v>
      </c>
      <c r="Z16" s="105">
        <v>8847</v>
      </c>
      <c r="AA16" s="105">
        <v>6075</v>
      </c>
      <c r="AB16" s="200">
        <v>8917</v>
      </c>
      <c r="AC16" s="200">
        <v>-11808</v>
      </c>
      <c r="AD16" s="200">
        <v>0</v>
      </c>
    </row>
    <row r="17" spans="1:30" ht="15" hidden="1" customHeight="1" x14ac:dyDescent="0.25">
      <c r="A17" s="9"/>
      <c r="B17" s="43" t="s">
        <v>1288</v>
      </c>
      <c r="C17" s="43" t="s">
        <v>1289</v>
      </c>
      <c r="D17" s="105">
        <v>0</v>
      </c>
      <c r="E17" s="105">
        <v>0</v>
      </c>
      <c r="F17" s="105">
        <v>0</v>
      </c>
      <c r="G17" s="105">
        <v>0</v>
      </c>
      <c r="H17" s="105">
        <v>0</v>
      </c>
      <c r="I17" s="105">
        <v>0</v>
      </c>
      <c r="J17" s="105">
        <v>0</v>
      </c>
      <c r="K17" s="105">
        <v>0</v>
      </c>
      <c r="L17" s="105">
        <v>0</v>
      </c>
      <c r="M17" s="105">
        <v>0</v>
      </c>
      <c r="N17" s="105">
        <v>0</v>
      </c>
      <c r="O17" s="105">
        <v>0</v>
      </c>
      <c r="P17" s="105">
        <v>0</v>
      </c>
      <c r="Q17" s="105">
        <v>0</v>
      </c>
      <c r="R17" s="105">
        <v>0</v>
      </c>
      <c r="S17" s="105">
        <v>0</v>
      </c>
      <c r="T17" s="105">
        <v>0</v>
      </c>
      <c r="U17" s="105">
        <v>0</v>
      </c>
      <c r="V17" s="105">
        <v>0</v>
      </c>
      <c r="W17" s="105">
        <v>0</v>
      </c>
      <c r="X17" s="105">
        <v>0</v>
      </c>
      <c r="Y17" s="105">
        <v>0</v>
      </c>
      <c r="Z17" s="105">
        <v>0</v>
      </c>
      <c r="AA17" s="105">
        <v>55393</v>
      </c>
      <c r="AB17" s="200">
        <v>0</v>
      </c>
      <c r="AC17" s="200">
        <v>0</v>
      </c>
      <c r="AD17" s="200">
        <v>0</v>
      </c>
    </row>
    <row r="18" spans="1:30" ht="15" customHeight="1" x14ac:dyDescent="0.25">
      <c r="B18" s="44" t="s">
        <v>56</v>
      </c>
      <c r="C18" s="44" t="s">
        <v>1102</v>
      </c>
      <c r="D18" s="107">
        <v>15595</v>
      </c>
      <c r="E18" s="107">
        <v>25109</v>
      </c>
      <c r="F18" s="107">
        <v>34828</v>
      </c>
      <c r="G18" s="107">
        <v>39565</v>
      </c>
      <c r="H18" s="107">
        <v>29457</v>
      </c>
      <c r="I18" s="107">
        <v>37412</v>
      </c>
      <c r="J18" s="107">
        <v>46841</v>
      </c>
      <c r="K18" s="107">
        <v>47039</v>
      </c>
      <c r="L18" s="107">
        <v>43497</v>
      </c>
      <c r="M18" s="107">
        <v>60053</v>
      </c>
      <c r="N18" s="107">
        <v>72539</v>
      </c>
      <c r="O18" s="107">
        <v>65552</v>
      </c>
      <c r="P18" s="107">
        <v>52035</v>
      </c>
      <c r="Q18" s="107">
        <v>66022</v>
      </c>
      <c r="R18" s="107">
        <v>72225</v>
      </c>
      <c r="S18" s="107">
        <v>69183</v>
      </c>
      <c r="T18" s="107">
        <v>64981</v>
      </c>
      <c r="U18" s="107">
        <v>69928</v>
      </c>
      <c r="V18" s="107">
        <v>65432</v>
      </c>
      <c r="W18" s="107">
        <v>66753</v>
      </c>
      <c r="X18" s="107">
        <v>60114</v>
      </c>
      <c r="Y18" s="107">
        <v>59880</v>
      </c>
      <c r="Z18" s="107">
        <v>74575</v>
      </c>
      <c r="AA18" s="107">
        <v>83313</v>
      </c>
      <c r="AB18" s="107">
        <v>55985</v>
      </c>
      <c r="AC18" s="107">
        <v>83556.745609999634</v>
      </c>
      <c r="AD18" s="107">
        <v>83939.866259999806</v>
      </c>
    </row>
    <row r="19" spans="1:30" x14ac:dyDescent="0.25">
      <c r="A19" s="2"/>
      <c r="B19" s="45"/>
      <c r="C19" s="45"/>
    </row>
    <row r="20" spans="1:30" ht="14.45" customHeight="1" x14ac:dyDescent="0.25">
      <c r="A20" s="2"/>
      <c r="B20" s="213" t="s">
        <v>628</v>
      </c>
      <c r="C20" s="213"/>
      <c r="D20" s="213"/>
      <c r="E20" s="213"/>
      <c r="F20" s="213"/>
      <c r="G20" s="213"/>
      <c r="H20" s="213"/>
      <c r="I20" s="213"/>
      <c r="J20" s="213"/>
      <c r="K20" s="213"/>
      <c r="L20" s="131"/>
      <c r="M20" s="131"/>
      <c r="N20" s="131"/>
      <c r="O20" s="131"/>
      <c r="P20" s="131"/>
      <c r="Q20" s="142"/>
      <c r="R20" s="144"/>
      <c r="S20" s="148"/>
      <c r="T20" s="149"/>
      <c r="U20" s="151"/>
      <c r="V20" s="153"/>
      <c r="W20" s="162"/>
      <c r="X20" s="163"/>
    </row>
    <row r="21" spans="1:30" ht="14.45" customHeight="1" x14ac:dyDescent="0.25">
      <c r="A21" s="2"/>
      <c r="B21" s="213" t="s">
        <v>629</v>
      </c>
      <c r="C21" s="213"/>
      <c r="D21" s="213"/>
      <c r="E21" s="213"/>
      <c r="F21" s="213"/>
      <c r="G21" s="213"/>
      <c r="H21" s="213"/>
      <c r="I21" s="213"/>
      <c r="J21" s="213"/>
      <c r="K21" s="38"/>
      <c r="L21" s="38"/>
      <c r="M21" s="38"/>
      <c r="N21" s="38"/>
      <c r="O21" s="38"/>
      <c r="P21" s="38"/>
      <c r="Q21" s="38"/>
      <c r="R21" s="38"/>
      <c r="S21" s="38"/>
      <c r="T21" s="38"/>
      <c r="U21" s="38"/>
      <c r="V21" s="38"/>
      <c r="W21" s="38"/>
      <c r="X21" s="38"/>
    </row>
    <row r="22" spans="1:30" ht="14.45" customHeight="1" x14ac:dyDescent="0.25">
      <c r="A22" s="2"/>
      <c r="B22" s="213" t="s">
        <v>630</v>
      </c>
      <c r="C22" s="213"/>
      <c r="D22" s="213"/>
      <c r="E22" s="213"/>
      <c r="F22" s="213"/>
      <c r="G22" s="213"/>
      <c r="H22" s="213"/>
      <c r="I22" s="213"/>
      <c r="J22" s="213"/>
      <c r="K22" s="38"/>
      <c r="L22" s="38"/>
      <c r="M22" s="38"/>
      <c r="N22" s="38"/>
      <c r="O22" s="38"/>
      <c r="P22" s="38"/>
      <c r="Q22" s="38"/>
      <c r="R22" s="38"/>
      <c r="S22" s="38"/>
      <c r="T22" s="38"/>
      <c r="U22" s="38"/>
      <c r="V22" s="38"/>
      <c r="W22" s="38"/>
      <c r="X22" s="38"/>
    </row>
    <row r="23" spans="1:30" ht="15" customHeight="1" x14ac:dyDescent="0.25">
      <c r="B23" s="215" t="s">
        <v>716</v>
      </c>
      <c r="C23" s="215"/>
      <c r="D23" s="215"/>
      <c r="E23" s="215"/>
      <c r="F23" s="215"/>
      <c r="G23" s="215"/>
      <c r="H23" s="215"/>
      <c r="I23" s="215"/>
      <c r="J23" s="215"/>
      <c r="K23" s="215"/>
    </row>
    <row r="24" spans="1:30" x14ac:dyDescent="0.25">
      <c r="A24" s="9"/>
      <c r="B24" s="215"/>
      <c r="C24" s="215"/>
      <c r="D24" s="215"/>
      <c r="E24" s="215"/>
      <c r="F24" s="215"/>
      <c r="G24" s="215"/>
      <c r="H24" s="215"/>
      <c r="I24" s="215"/>
      <c r="J24" s="215"/>
      <c r="K24" s="215"/>
    </row>
    <row r="25" spans="1:30" x14ac:dyDescent="0.25">
      <c r="B25" s="215"/>
      <c r="C25" s="215"/>
      <c r="D25" s="215"/>
      <c r="E25" s="215"/>
      <c r="F25" s="215"/>
      <c r="G25" s="215"/>
      <c r="H25" s="215"/>
      <c r="I25" s="215"/>
      <c r="J25" s="215"/>
      <c r="K25" s="215"/>
    </row>
    <row r="27" spans="1:30" x14ac:dyDescent="0.25">
      <c r="B27" s="213" t="s">
        <v>1146</v>
      </c>
      <c r="C27" s="213"/>
      <c r="D27" s="213"/>
      <c r="E27" s="213"/>
      <c r="F27" s="213"/>
      <c r="G27" s="213"/>
      <c r="H27" s="213"/>
      <c r="I27" s="213"/>
      <c r="J27" s="213"/>
    </row>
    <row r="28" spans="1:30" x14ac:dyDescent="0.25">
      <c r="B28" s="213" t="s">
        <v>1147</v>
      </c>
      <c r="C28" s="213"/>
      <c r="D28" s="213"/>
      <c r="E28" s="213"/>
      <c r="F28" s="213"/>
      <c r="G28" s="213"/>
      <c r="H28" s="213"/>
      <c r="I28" s="213"/>
      <c r="J28" s="179"/>
    </row>
    <row r="29" spans="1:30" x14ac:dyDescent="0.25">
      <c r="B29" s="213" t="s">
        <v>1148</v>
      </c>
      <c r="C29" s="213"/>
      <c r="D29" s="213"/>
      <c r="E29" s="213"/>
      <c r="F29" s="213"/>
      <c r="G29" s="213"/>
      <c r="H29" s="213"/>
      <c r="I29" s="213"/>
      <c r="J29" s="178"/>
    </row>
    <row r="30" spans="1:30" x14ac:dyDescent="0.25">
      <c r="B30" s="214" t="s">
        <v>1149</v>
      </c>
      <c r="C30" s="214"/>
      <c r="D30" s="214"/>
      <c r="E30" s="214"/>
      <c r="F30" s="214"/>
      <c r="G30" s="214"/>
      <c r="H30" s="214"/>
      <c r="I30" s="214"/>
      <c r="J30" s="214"/>
    </row>
    <row r="31" spans="1:30" x14ac:dyDescent="0.25">
      <c r="B31" s="214"/>
      <c r="C31" s="214"/>
      <c r="D31" s="214"/>
      <c r="E31" s="214"/>
      <c r="F31" s="214"/>
      <c r="G31" s="214"/>
      <c r="H31" s="214"/>
      <c r="I31" s="214"/>
      <c r="J31" s="214"/>
    </row>
    <row r="32" spans="1:30" x14ac:dyDescent="0.25">
      <c r="B32" s="214"/>
      <c r="C32" s="214"/>
      <c r="D32" s="214"/>
      <c r="E32" s="214"/>
      <c r="F32" s="214"/>
      <c r="G32" s="214"/>
      <c r="H32" s="214"/>
      <c r="I32" s="214"/>
      <c r="J32" s="214"/>
    </row>
    <row r="33" spans="2:10" x14ac:dyDescent="0.25">
      <c r="B33" s="214"/>
      <c r="C33" s="214"/>
      <c r="D33" s="214"/>
      <c r="E33" s="214"/>
      <c r="F33" s="214"/>
      <c r="G33" s="214"/>
      <c r="H33" s="214"/>
      <c r="I33" s="214"/>
      <c r="J33" s="214"/>
    </row>
  </sheetData>
  <mergeCells count="8">
    <mergeCell ref="B28:I28"/>
    <mergeCell ref="B29:I29"/>
    <mergeCell ref="B30:J33"/>
    <mergeCell ref="B21:J21"/>
    <mergeCell ref="B20:K20"/>
    <mergeCell ref="B23:K25"/>
    <mergeCell ref="B22:J22"/>
    <mergeCell ref="B27:J27"/>
  </mergeCells>
  <pageMargins left="0.78740157480314998" right="0.78740157480314998" top="1.1811023622047201" bottom="0.78740157480314998" header="0.59055118110236204" footer="0.39370078740157499"/>
  <pageSetup paperSize="9" scale="91" firstPageNumber="4" orientation="portrait" cellComments="asDisplayed" useFirstPageNumber="1" r:id="rId1"/>
  <headerFooter scaleWithDoc="0" alignWithMargins="0">
    <oddFooter>&amp;R&amp;"Verdana"&amp;9&amp;P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5">
    <tabColor rgb="FF175EA8"/>
  </sheetPr>
  <dimension ref="A1:AN69"/>
  <sheetViews>
    <sheetView showGridLines="0" zoomScaleNormal="100" workbookViewId="0">
      <pane xSplit="2" ySplit="3" topLeftCell="Y4" activePane="bottomRight" state="frozen"/>
      <selection activeCell="C4" sqref="C4"/>
      <selection pane="topRight" activeCell="C4" sqref="C4"/>
      <selection pane="bottomLeft" activeCell="C4" sqref="C4"/>
      <selection pane="bottomRight" activeCell="Z43" sqref="Z43"/>
    </sheetView>
  </sheetViews>
  <sheetFormatPr defaultColWidth="9.140625" defaultRowHeight="15" x14ac:dyDescent="0.25"/>
  <cols>
    <col min="1" max="1" width="2.7109375" style="18" customWidth="1"/>
    <col min="2" max="3" width="66.7109375" style="16" customWidth="1"/>
    <col min="4" max="30" width="11.7109375" style="16" customWidth="1"/>
    <col min="31" max="31" width="1.7109375" style="16" customWidth="1"/>
    <col min="32" max="40" width="11.7109375" style="16" customWidth="1"/>
    <col min="41" max="16384" width="9.140625" style="16"/>
  </cols>
  <sheetData>
    <row r="1" spans="1:40" ht="15" customHeight="1" x14ac:dyDescent="0.25">
      <c r="A1"/>
    </row>
    <row r="2" spans="1:40" ht="15" customHeight="1" x14ac:dyDescent="0.25">
      <c r="A2"/>
    </row>
    <row r="3" spans="1:40" s="2" customFormat="1" ht="33.950000000000003" customHeight="1" x14ac:dyDescent="0.25">
      <c r="A3" s="18"/>
      <c r="B3" s="155" t="s">
        <v>1297</v>
      </c>
      <c r="C3" s="155" t="s">
        <v>1150</v>
      </c>
      <c r="D3" s="156" t="s">
        <v>85</v>
      </c>
      <c r="E3" s="156" t="s">
        <v>86</v>
      </c>
      <c r="F3" s="156" t="s">
        <v>75</v>
      </c>
      <c r="G3" s="156" t="s">
        <v>87</v>
      </c>
      <c r="H3" s="156" t="s">
        <v>88</v>
      </c>
      <c r="I3" s="156" t="s">
        <v>89</v>
      </c>
      <c r="J3" s="156" t="s">
        <v>73</v>
      </c>
      <c r="K3" s="156" t="s">
        <v>567</v>
      </c>
      <c r="L3" s="156" t="s">
        <v>622</v>
      </c>
      <c r="M3" s="156" t="s">
        <v>642</v>
      </c>
      <c r="N3" s="156" t="s">
        <v>647</v>
      </c>
      <c r="O3" s="156" t="s">
        <v>701</v>
      </c>
      <c r="P3" s="156" t="s">
        <v>757</v>
      </c>
      <c r="Q3" s="156" t="s">
        <v>789</v>
      </c>
      <c r="R3" s="156" t="s">
        <v>835</v>
      </c>
      <c r="S3" s="156" t="s">
        <v>879</v>
      </c>
      <c r="T3" s="156" t="s">
        <v>906</v>
      </c>
      <c r="U3" s="156" t="s">
        <v>955</v>
      </c>
      <c r="V3" s="156" t="s">
        <v>989</v>
      </c>
      <c r="W3" s="156" t="s">
        <v>1013</v>
      </c>
      <c r="X3" s="156" t="s">
        <v>1042</v>
      </c>
      <c r="Y3" s="156" t="s">
        <v>1055</v>
      </c>
      <c r="Z3" s="156" t="s">
        <v>1081</v>
      </c>
      <c r="AA3" s="156" t="s">
        <v>1252</v>
      </c>
      <c r="AB3" s="156" t="s">
        <v>1267</v>
      </c>
      <c r="AC3" s="156" t="s">
        <v>1298</v>
      </c>
      <c r="AD3" s="156" t="s">
        <v>1299</v>
      </c>
      <c r="AE3" s="18"/>
      <c r="AF3" s="60" t="s">
        <v>0</v>
      </c>
      <c r="AG3" s="60">
        <v>2018</v>
      </c>
      <c r="AH3" s="60">
        <v>2019</v>
      </c>
      <c r="AI3" s="60" t="s">
        <v>626</v>
      </c>
      <c r="AJ3" s="60" t="s">
        <v>710</v>
      </c>
      <c r="AK3" s="60" t="s">
        <v>901</v>
      </c>
      <c r="AL3" s="60" t="s">
        <v>1047</v>
      </c>
      <c r="AM3" s="60" t="s">
        <v>1269</v>
      </c>
      <c r="AN3" s="60" t="s">
        <v>1300</v>
      </c>
    </row>
    <row r="4" spans="1:40" s="1" customFormat="1" ht="15" customHeight="1" x14ac:dyDescent="0.25">
      <c r="A4" s="9"/>
      <c r="B4" s="3" t="s">
        <v>1</v>
      </c>
      <c r="C4" s="3" t="s">
        <v>1151</v>
      </c>
    </row>
    <row r="5" spans="1:40" s="1" customFormat="1" ht="7.5" customHeight="1" x14ac:dyDescent="0.25">
      <c r="A5" s="2"/>
      <c r="B5" s="4"/>
      <c r="C5" s="4"/>
    </row>
    <row r="6" spans="1:40" s="5" customFormat="1" ht="15" customHeight="1" x14ac:dyDescent="0.25">
      <c r="A6" s="2"/>
      <c r="B6" s="62" t="s">
        <v>2</v>
      </c>
      <c r="C6" s="62" t="s">
        <v>1152</v>
      </c>
      <c r="E6" s="70"/>
      <c r="F6" s="70"/>
      <c r="G6" s="70"/>
      <c r="H6" s="70"/>
      <c r="I6" s="70"/>
      <c r="J6" s="70"/>
      <c r="K6" s="70"/>
      <c r="L6" s="70"/>
      <c r="M6" s="70"/>
      <c r="N6" s="70"/>
      <c r="O6" s="70"/>
      <c r="P6" s="70"/>
      <c r="Q6" s="70"/>
      <c r="R6" s="70"/>
      <c r="S6" s="70"/>
      <c r="T6" s="70"/>
      <c r="U6" s="70"/>
      <c r="V6" s="70"/>
      <c r="W6" s="70"/>
      <c r="X6" s="70"/>
      <c r="Y6" s="70"/>
      <c r="Z6" s="70"/>
      <c r="AA6" s="70"/>
      <c r="AB6" s="70"/>
      <c r="AC6" s="70"/>
      <c r="AD6" s="70"/>
    </row>
    <row r="7" spans="1:40" s="2" customFormat="1" ht="15" customHeight="1" x14ac:dyDescent="0.25">
      <c r="B7" s="63" t="s">
        <v>3</v>
      </c>
      <c r="C7" s="63" t="s">
        <v>1153</v>
      </c>
      <c r="D7" s="70">
        <v>128168</v>
      </c>
      <c r="E7" s="70">
        <v>44383</v>
      </c>
      <c r="F7" s="70">
        <v>190297</v>
      </c>
      <c r="G7" s="70">
        <v>169277</v>
      </c>
      <c r="H7" s="70">
        <v>284762</v>
      </c>
      <c r="I7" s="70">
        <v>281813</v>
      </c>
      <c r="J7" s="70">
        <v>439266</v>
      </c>
      <c r="K7" s="70">
        <v>443757</v>
      </c>
      <c r="L7" s="70">
        <v>361221</v>
      </c>
      <c r="M7" s="70">
        <v>234705</v>
      </c>
      <c r="N7" s="70">
        <v>144846</v>
      </c>
      <c r="O7" s="70">
        <v>673672</v>
      </c>
      <c r="P7" s="70">
        <v>497925</v>
      </c>
      <c r="Q7" s="70">
        <v>392357</v>
      </c>
      <c r="R7" s="70">
        <v>262413</v>
      </c>
      <c r="S7" s="70">
        <v>185411</v>
      </c>
      <c r="T7" s="70">
        <v>329359</v>
      </c>
      <c r="U7" s="70">
        <v>506721</v>
      </c>
      <c r="V7" s="70">
        <v>471765</v>
      </c>
      <c r="W7" s="70">
        <v>56225</v>
      </c>
      <c r="X7" s="70">
        <v>36427</v>
      </c>
      <c r="Y7" s="70">
        <v>24310</v>
      </c>
      <c r="Z7" s="70">
        <v>170143</v>
      </c>
      <c r="AA7" s="70">
        <v>76559</v>
      </c>
      <c r="AB7" s="70">
        <v>47981</v>
      </c>
      <c r="AC7" s="70">
        <v>26206</v>
      </c>
      <c r="AD7" s="70">
        <v>28423</v>
      </c>
      <c r="AE7" s="71"/>
      <c r="AF7" s="70">
        <v>61089</v>
      </c>
      <c r="AG7" s="70">
        <v>160829</v>
      </c>
      <c r="AH7" s="70">
        <v>169277</v>
      </c>
      <c r="AI7" s="70">
        <v>443757</v>
      </c>
      <c r="AJ7" s="70">
        <v>673672</v>
      </c>
      <c r="AK7" s="70">
        <v>185411</v>
      </c>
      <c r="AL7" s="70">
        <v>56225</v>
      </c>
      <c r="AM7" s="70">
        <v>76559</v>
      </c>
      <c r="AN7" s="70">
        <v>28423</v>
      </c>
    </row>
    <row r="8" spans="1:40" s="2" customFormat="1" ht="15" customHeight="1" x14ac:dyDescent="0.25">
      <c r="B8" s="63" t="s">
        <v>4</v>
      </c>
      <c r="C8" s="63" t="s">
        <v>1154</v>
      </c>
      <c r="D8" s="70">
        <v>0</v>
      </c>
      <c r="E8" s="70">
        <v>0</v>
      </c>
      <c r="F8" s="70">
        <v>0</v>
      </c>
      <c r="G8" s="70">
        <v>0</v>
      </c>
      <c r="H8" s="70">
        <v>0</v>
      </c>
      <c r="I8" s="70">
        <v>0</v>
      </c>
      <c r="J8" s="70">
        <v>103621</v>
      </c>
      <c r="K8" s="70">
        <v>43761</v>
      </c>
      <c r="L8" s="70">
        <v>43972</v>
      </c>
      <c r="M8" s="70">
        <v>32248</v>
      </c>
      <c r="N8" s="70">
        <v>17015</v>
      </c>
      <c r="O8" s="70">
        <v>14532</v>
      </c>
      <c r="P8" s="70">
        <v>658</v>
      </c>
      <c r="Q8" s="70">
        <v>28</v>
      </c>
      <c r="R8" s="70">
        <v>0</v>
      </c>
      <c r="S8" s="70">
        <v>0</v>
      </c>
      <c r="T8" s="70">
        <v>0</v>
      </c>
      <c r="U8" s="70">
        <v>0</v>
      </c>
      <c r="V8" s="70">
        <v>0</v>
      </c>
      <c r="W8" s="70">
        <v>370230</v>
      </c>
      <c r="X8" s="70">
        <v>377331</v>
      </c>
      <c r="Y8" s="70">
        <v>385460</v>
      </c>
      <c r="Z8" s="70">
        <v>305428</v>
      </c>
      <c r="AA8" s="70">
        <v>281944</v>
      </c>
      <c r="AB8" s="70">
        <v>298692</v>
      </c>
      <c r="AC8" s="70">
        <v>347706</v>
      </c>
      <c r="AD8" s="70">
        <v>485976</v>
      </c>
      <c r="AE8" s="71"/>
      <c r="AF8" s="70">
        <v>0</v>
      </c>
      <c r="AG8" s="70">
        <v>0</v>
      </c>
      <c r="AH8" s="70">
        <v>0</v>
      </c>
      <c r="AI8" s="70">
        <v>43761</v>
      </c>
      <c r="AJ8" s="70">
        <v>14532</v>
      </c>
      <c r="AK8" s="70">
        <v>0</v>
      </c>
      <c r="AL8" s="70">
        <v>370230</v>
      </c>
      <c r="AM8" s="70">
        <v>281944</v>
      </c>
      <c r="AN8" s="70">
        <v>485976</v>
      </c>
    </row>
    <row r="9" spans="1:40" s="2" customFormat="1" ht="15" customHeight="1" x14ac:dyDescent="0.25">
      <c r="A9" s="9"/>
      <c r="B9" s="63" t="s">
        <v>5</v>
      </c>
      <c r="C9" s="63" t="s">
        <v>1155</v>
      </c>
      <c r="D9" s="70">
        <v>85697</v>
      </c>
      <c r="E9" s="70">
        <v>90236</v>
      </c>
      <c r="F9" s="70">
        <v>86938</v>
      </c>
      <c r="G9" s="70">
        <v>96076</v>
      </c>
      <c r="H9" s="70">
        <v>112785</v>
      </c>
      <c r="I9" s="70">
        <v>122183</v>
      </c>
      <c r="J9" s="70">
        <v>137935</v>
      </c>
      <c r="K9" s="70">
        <v>160675</v>
      </c>
      <c r="L9" s="70">
        <v>180092</v>
      </c>
      <c r="M9" s="70">
        <v>202221</v>
      </c>
      <c r="N9" s="70">
        <v>210873</v>
      </c>
      <c r="O9" s="70">
        <v>259605</v>
      </c>
      <c r="P9" s="70">
        <v>269749</v>
      </c>
      <c r="Q9" s="70">
        <v>290715</v>
      </c>
      <c r="R9" s="70">
        <v>326974</v>
      </c>
      <c r="S9" s="70">
        <v>328299</v>
      </c>
      <c r="T9" s="70">
        <v>330503</v>
      </c>
      <c r="U9" s="70">
        <v>337975</v>
      </c>
      <c r="V9" s="70">
        <v>351530</v>
      </c>
      <c r="W9" s="70">
        <v>364273</v>
      </c>
      <c r="X9" s="70">
        <v>364545</v>
      </c>
      <c r="Y9" s="70">
        <v>377679</v>
      </c>
      <c r="Z9" s="70">
        <v>365381</v>
      </c>
      <c r="AA9" s="70">
        <v>386664</v>
      </c>
      <c r="AB9" s="70">
        <v>375119</v>
      </c>
      <c r="AC9" s="70">
        <v>397132</v>
      </c>
      <c r="AD9" s="70">
        <v>377521</v>
      </c>
      <c r="AE9" s="71"/>
      <c r="AF9" s="70">
        <v>66875</v>
      </c>
      <c r="AG9" s="70">
        <v>76163</v>
      </c>
      <c r="AH9" s="70">
        <v>96076</v>
      </c>
      <c r="AI9" s="70">
        <v>160675</v>
      </c>
      <c r="AJ9" s="70">
        <v>259605</v>
      </c>
      <c r="AK9" s="70">
        <v>328299</v>
      </c>
      <c r="AL9" s="70">
        <v>364273</v>
      </c>
      <c r="AM9" s="70">
        <v>386664</v>
      </c>
      <c r="AN9" s="70">
        <v>377521</v>
      </c>
    </row>
    <row r="10" spans="1:40" s="2" customFormat="1" ht="15" customHeight="1" x14ac:dyDescent="0.25">
      <c r="A10" s="18"/>
      <c r="B10" s="63" t="s">
        <v>6</v>
      </c>
      <c r="C10" s="63" t="s">
        <v>1156</v>
      </c>
      <c r="D10" s="70">
        <v>93375</v>
      </c>
      <c r="E10" s="70">
        <v>101462</v>
      </c>
      <c r="F10" s="70">
        <v>107199</v>
      </c>
      <c r="G10" s="70">
        <v>132657</v>
      </c>
      <c r="H10" s="70">
        <v>136865</v>
      </c>
      <c r="I10" s="70">
        <v>169118</v>
      </c>
      <c r="J10" s="70">
        <v>173378</v>
      </c>
      <c r="K10" s="70">
        <v>185701</v>
      </c>
      <c r="L10" s="70">
        <v>214773</v>
      </c>
      <c r="M10" s="70">
        <v>234878</v>
      </c>
      <c r="N10" s="70">
        <v>262419</v>
      </c>
      <c r="O10" s="70">
        <v>334524</v>
      </c>
      <c r="P10" s="70">
        <v>383238</v>
      </c>
      <c r="Q10" s="70">
        <v>391720</v>
      </c>
      <c r="R10" s="70">
        <v>421089</v>
      </c>
      <c r="S10" s="70">
        <v>428092</v>
      </c>
      <c r="T10" s="70">
        <v>383697</v>
      </c>
      <c r="U10" s="70">
        <v>391455</v>
      </c>
      <c r="V10" s="70">
        <v>399824</v>
      </c>
      <c r="W10" s="70">
        <v>441509</v>
      </c>
      <c r="X10" s="70">
        <v>407949</v>
      </c>
      <c r="Y10" s="70">
        <v>416651</v>
      </c>
      <c r="Z10" s="70">
        <v>448707</v>
      </c>
      <c r="AA10" s="70">
        <v>473207</v>
      </c>
      <c r="AB10" s="70">
        <v>485014</v>
      </c>
      <c r="AC10" s="70">
        <v>446434</v>
      </c>
      <c r="AD10" s="70">
        <v>484865</v>
      </c>
      <c r="AE10" s="71"/>
      <c r="AF10" s="70">
        <v>82818</v>
      </c>
      <c r="AG10" s="70">
        <v>97489</v>
      </c>
      <c r="AH10" s="70">
        <v>132657</v>
      </c>
      <c r="AI10" s="70">
        <v>185701</v>
      </c>
      <c r="AJ10" s="70">
        <v>334524</v>
      </c>
      <c r="AK10" s="70">
        <v>428092</v>
      </c>
      <c r="AL10" s="70">
        <v>441509</v>
      </c>
      <c r="AM10" s="70">
        <v>473207</v>
      </c>
      <c r="AN10" s="70">
        <v>484865</v>
      </c>
    </row>
    <row r="11" spans="1:40" s="2" customFormat="1" ht="15" customHeight="1" x14ac:dyDescent="0.25">
      <c r="A11" s="18"/>
      <c r="B11" s="63" t="s">
        <v>7</v>
      </c>
      <c r="C11" s="63" t="s">
        <v>1157</v>
      </c>
      <c r="D11" s="70">
        <v>13433</v>
      </c>
      <c r="E11" s="70">
        <v>16627</v>
      </c>
      <c r="F11" s="70">
        <v>21495</v>
      </c>
      <c r="G11" s="70">
        <v>35375</v>
      </c>
      <c r="H11" s="70">
        <v>50738</v>
      </c>
      <c r="I11" s="70">
        <v>45547</v>
      </c>
      <c r="J11" s="70">
        <v>40630</v>
      </c>
      <c r="K11" s="70">
        <v>41722</v>
      </c>
      <c r="L11" s="70">
        <v>38369</v>
      </c>
      <c r="M11" s="70">
        <v>39986</v>
      </c>
      <c r="N11" s="70">
        <v>41811</v>
      </c>
      <c r="O11" s="70">
        <v>68193</v>
      </c>
      <c r="P11" s="70">
        <v>81505</v>
      </c>
      <c r="Q11" s="70">
        <v>95094</v>
      </c>
      <c r="R11" s="70">
        <v>104654</v>
      </c>
      <c r="S11" s="70">
        <v>121212</v>
      </c>
      <c r="T11" s="70">
        <v>118355</v>
      </c>
      <c r="U11" s="70">
        <v>121730</v>
      </c>
      <c r="V11" s="70">
        <v>117003</v>
      </c>
      <c r="W11" s="70">
        <v>119798</v>
      </c>
      <c r="X11" s="70">
        <v>126858</v>
      </c>
      <c r="Y11" s="70">
        <v>121903</v>
      </c>
      <c r="Z11" s="70">
        <v>136506</v>
      </c>
      <c r="AA11" s="70">
        <v>124332</v>
      </c>
      <c r="AB11" s="70">
        <v>128783</v>
      </c>
      <c r="AC11" s="70">
        <v>122883</v>
      </c>
      <c r="AD11" s="70">
        <v>118634</v>
      </c>
      <c r="AE11" s="71"/>
      <c r="AF11" s="70">
        <v>2651</v>
      </c>
      <c r="AG11" s="70">
        <v>8901</v>
      </c>
      <c r="AH11" s="70">
        <v>35375</v>
      </c>
      <c r="AI11" s="70">
        <v>41722</v>
      </c>
      <c r="AJ11" s="70">
        <v>68193</v>
      </c>
      <c r="AK11" s="70">
        <v>121212</v>
      </c>
      <c r="AL11" s="70">
        <v>119798</v>
      </c>
      <c r="AM11" s="70">
        <v>124332</v>
      </c>
      <c r="AN11" s="70">
        <v>118634</v>
      </c>
    </row>
    <row r="12" spans="1:40" s="2" customFormat="1" ht="15" customHeight="1" x14ac:dyDescent="0.25">
      <c r="A12" s="9"/>
      <c r="B12" s="63" t="s">
        <v>8</v>
      </c>
      <c r="C12" s="63" t="s">
        <v>1158</v>
      </c>
      <c r="D12" s="70">
        <v>15533</v>
      </c>
      <c r="E12" s="70">
        <v>18728</v>
      </c>
      <c r="F12" s="70">
        <v>18874</v>
      </c>
      <c r="G12" s="70">
        <v>7532</v>
      </c>
      <c r="H12" s="70">
        <v>18783</v>
      </c>
      <c r="I12" s="70">
        <v>17179</v>
      </c>
      <c r="J12" s="70">
        <v>12720</v>
      </c>
      <c r="K12" s="70">
        <v>10659</v>
      </c>
      <c r="L12" s="70">
        <v>17534</v>
      </c>
      <c r="M12" s="70">
        <v>17975</v>
      </c>
      <c r="N12" s="70">
        <v>18374</v>
      </c>
      <c r="O12" s="70">
        <v>13377</v>
      </c>
      <c r="P12" s="70">
        <v>24607</v>
      </c>
      <c r="Q12" s="70">
        <v>23175</v>
      </c>
      <c r="R12" s="70">
        <v>24312</v>
      </c>
      <c r="S12" s="70">
        <v>27418</v>
      </c>
      <c r="T12" s="70">
        <v>25782</v>
      </c>
      <c r="U12" s="70">
        <v>28957</v>
      </c>
      <c r="V12" s="70">
        <v>29834</v>
      </c>
      <c r="W12" s="70">
        <v>27822</v>
      </c>
      <c r="X12" s="70">
        <v>26096</v>
      </c>
      <c r="Y12" s="70">
        <v>31698</v>
      </c>
      <c r="Z12" s="70">
        <v>29818</v>
      </c>
      <c r="AA12" s="70">
        <v>36485</v>
      </c>
      <c r="AB12" s="70">
        <v>34340</v>
      </c>
      <c r="AC12" s="70">
        <v>37933</v>
      </c>
      <c r="AD12" s="70">
        <v>38947</v>
      </c>
      <c r="AE12" s="71"/>
      <c r="AF12" s="70">
        <v>10757</v>
      </c>
      <c r="AG12" s="70">
        <v>8322</v>
      </c>
      <c r="AH12" s="70">
        <v>7532</v>
      </c>
      <c r="AI12" s="70">
        <v>10659</v>
      </c>
      <c r="AJ12" s="70">
        <v>13377</v>
      </c>
      <c r="AK12" s="70">
        <v>27418</v>
      </c>
      <c r="AL12" s="70">
        <v>27822</v>
      </c>
      <c r="AM12" s="70">
        <v>36485</v>
      </c>
      <c r="AN12" s="70">
        <v>38947</v>
      </c>
    </row>
    <row r="13" spans="1:40" s="9" customFormat="1" ht="15" customHeight="1" x14ac:dyDescent="0.25">
      <c r="A13" s="2"/>
      <c r="B13" s="64" t="s">
        <v>9</v>
      </c>
      <c r="C13" s="64" t="s">
        <v>1159</v>
      </c>
      <c r="D13" s="72">
        <v>336206</v>
      </c>
      <c r="E13" s="72">
        <v>271436</v>
      </c>
      <c r="F13" s="72">
        <v>424803</v>
      </c>
      <c r="G13" s="72">
        <v>440917</v>
      </c>
      <c r="H13" s="72">
        <v>603933</v>
      </c>
      <c r="I13" s="72">
        <v>635840</v>
      </c>
      <c r="J13" s="72">
        <v>907550</v>
      </c>
      <c r="K13" s="72">
        <v>886275</v>
      </c>
      <c r="L13" s="72">
        <v>855961</v>
      </c>
      <c r="M13" s="72">
        <v>762013</v>
      </c>
      <c r="N13" s="72">
        <v>695338</v>
      </c>
      <c r="O13" s="72">
        <v>1363903</v>
      </c>
      <c r="P13" s="72">
        <v>1257682</v>
      </c>
      <c r="Q13" s="72">
        <v>1193089</v>
      </c>
      <c r="R13" s="72">
        <v>1139442</v>
      </c>
      <c r="S13" s="72">
        <v>1090432</v>
      </c>
      <c r="T13" s="72">
        <v>1187696</v>
      </c>
      <c r="U13" s="72">
        <v>1386838</v>
      </c>
      <c r="V13" s="72">
        <v>1369956</v>
      </c>
      <c r="W13" s="72">
        <v>1379857</v>
      </c>
      <c r="X13" s="72">
        <v>1339206</v>
      </c>
      <c r="Y13" s="72">
        <v>1357701</v>
      </c>
      <c r="Z13" s="72">
        <v>1455983</v>
      </c>
      <c r="AA13" s="72">
        <v>1379191</v>
      </c>
      <c r="AB13" s="72">
        <v>1369929</v>
      </c>
      <c r="AC13" s="72">
        <v>1378294</v>
      </c>
      <c r="AD13" s="72">
        <v>1534366</v>
      </c>
      <c r="AE13" s="71"/>
      <c r="AF13" s="72">
        <v>224190</v>
      </c>
      <c r="AG13" s="72">
        <v>351704</v>
      </c>
      <c r="AH13" s="72">
        <v>440917</v>
      </c>
      <c r="AI13" s="72">
        <v>886275</v>
      </c>
      <c r="AJ13" s="72">
        <v>1363903</v>
      </c>
      <c r="AK13" s="72">
        <v>1090432</v>
      </c>
      <c r="AL13" s="72">
        <v>1379857</v>
      </c>
      <c r="AM13" s="72">
        <v>1379191</v>
      </c>
      <c r="AN13" s="72">
        <v>1534366</v>
      </c>
    </row>
    <row r="14" spans="1:40" s="2" customFormat="1" ht="15" customHeight="1" x14ac:dyDescent="0.25">
      <c r="A14" s="18"/>
      <c r="B14" s="65"/>
      <c r="C14" s="65"/>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1"/>
      <c r="AF14" s="70"/>
      <c r="AG14" s="70"/>
      <c r="AH14" s="70"/>
      <c r="AI14" s="70"/>
      <c r="AJ14" s="70"/>
      <c r="AK14" s="70"/>
      <c r="AL14" s="70"/>
      <c r="AM14" s="70"/>
      <c r="AN14" s="70">
        <v>0</v>
      </c>
    </row>
    <row r="15" spans="1:40" s="9" customFormat="1" ht="15" customHeight="1" x14ac:dyDescent="0.25">
      <c r="B15" s="62" t="s">
        <v>10</v>
      </c>
      <c r="C15" s="62" t="s">
        <v>1160</v>
      </c>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4"/>
      <c r="AF15" s="73"/>
      <c r="AG15" s="73"/>
      <c r="AH15" s="73"/>
      <c r="AI15" s="73"/>
      <c r="AJ15" s="73"/>
      <c r="AK15" s="73"/>
      <c r="AL15" s="73"/>
      <c r="AM15" s="73"/>
      <c r="AN15" s="73">
        <v>0</v>
      </c>
    </row>
    <row r="16" spans="1:40" s="2" customFormat="1" ht="15" customHeight="1" x14ac:dyDescent="0.25">
      <c r="A16" s="18"/>
      <c r="B16" s="63" t="s">
        <v>11</v>
      </c>
      <c r="C16" s="63" t="s">
        <v>1158</v>
      </c>
      <c r="D16" s="70">
        <v>1219</v>
      </c>
      <c r="E16" s="70">
        <v>1398</v>
      </c>
      <c r="F16" s="70">
        <v>1656</v>
      </c>
      <c r="G16" s="70">
        <v>768</v>
      </c>
      <c r="H16" s="70">
        <v>1121</v>
      </c>
      <c r="I16" s="70">
        <v>1817</v>
      </c>
      <c r="J16" s="70">
        <v>2584</v>
      </c>
      <c r="K16" s="70">
        <v>2884</v>
      </c>
      <c r="L16" s="70">
        <v>3843</v>
      </c>
      <c r="M16" s="70">
        <v>4932</v>
      </c>
      <c r="N16" s="70">
        <v>6026</v>
      </c>
      <c r="O16" s="70">
        <v>16033</v>
      </c>
      <c r="P16" s="70">
        <v>17509</v>
      </c>
      <c r="Q16" s="70">
        <v>19296</v>
      </c>
      <c r="R16" s="70">
        <v>23323</v>
      </c>
      <c r="S16" s="70">
        <v>28743</v>
      </c>
      <c r="T16" s="70">
        <v>30882</v>
      </c>
      <c r="U16" s="70">
        <v>32640</v>
      </c>
      <c r="V16" s="70">
        <v>34544</v>
      </c>
      <c r="W16" s="70">
        <v>36564</v>
      </c>
      <c r="X16" s="70">
        <v>37732</v>
      </c>
      <c r="Y16" s="70">
        <v>39175</v>
      </c>
      <c r="Z16" s="70">
        <v>41075</v>
      </c>
      <c r="AA16" s="70">
        <v>39857</v>
      </c>
      <c r="AB16" s="70">
        <v>38495</v>
      </c>
      <c r="AC16" s="70">
        <v>41710</v>
      </c>
      <c r="AD16" s="70">
        <v>43170</v>
      </c>
      <c r="AE16" s="71"/>
      <c r="AF16" s="70">
        <v>955</v>
      </c>
      <c r="AG16" s="70">
        <v>1070</v>
      </c>
      <c r="AH16" s="70">
        <v>768</v>
      </c>
      <c r="AI16" s="70">
        <v>2884</v>
      </c>
      <c r="AJ16" s="70">
        <v>16033</v>
      </c>
      <c r="AK16" s="70">
        <v>28743</v>
      </c>
      <c r="AL16" s="70">
        <v>36564</v>
      </c>
      <c r="AM16" s="70">
        <v>39857</v>
      </c>
      <c r="AN16" s="70">
        <v>43170</v>
      </c>
    </row>
    <row r="17" spans="1:40" s="2" customFormat="1" ht="15" customHeight="1" x14ac:dyDescent="0.25">
      <c r="B17" s="63" t="s">
        <v>7</v>
      </c>
      <c r="C17" s="63" t="s">
        <v>1157</v>
      </c>
      <c r="D17" s="70">
        <v>426</v>
      </c>
      <c r="E17" s="70">
        <v>426</v>
      </c>
      <c r="F17" s="70">
        <v>426</v>
      </c>
      <c r="G17" s="70">
        <v>1692</v>
      </c>
      <c r="H17" s="70">
        <v>3355</v>
      </c>
      <c r="I17" s="70">
        <v>1636</v>
      </c>
      <c r="J17" s="70">
        <v>1701</v>
      </c>
      <c r="K17" s="70">
        <v>1701</v>
      </c>
      <c r="L17" s="70">
        <v>1975</v>
      </c>
      <c r="M17" s="70">
        <v>1847</v>
      </c>
      <c r="N17" s="70">
        <v>2182</v>
      </c>
      <c r="O17" s="70">
        <v>3760</v>
      </c>
      <c r="P17" s="70">
        <v>3798</v>
      </c>
      <c r="Q17" s="70">
        <v>3198</v>
      </c>
      <c r="R17" s="70">
        <v>18457</v>
      </c>
      <c r="S17" s="70">
        <v>22797</v>
      </c>
      <c r="T17" s="70">
        <v>22174</v>
      </c>
      <c r="U17" s="70">
        <v>28446</v>
      </c>
      <c r="V17" s="70">
        <v>38538</v>
      </c>
      <c r="W17" s="70">
        <v>39683</v>
      </c>
      <c r="X17" s="70">
        <v>33083</v>
      </c>
      <c r="Y17" s="70">
        <v>27953</v>
      </c>
      <c r="Z17" s="70">
        <v>5230</v>
      </c>
      <c r="AA17" s="70">
        <v>5060</v>
      </c>
      <c r="AB17" s="70">
        <v>5060</v>
      </c>
      <c r="AC17" s="70">
        <v>4265</v>
      </c>
      <c r="AD17" s="70">
        <v>4034</v>
      </c>
      <c r="AE17" s="71"/>
      <c r="AF17" s="70">
        <v>0</v>
      </c>
      <c r="AG17" s="70">
        <v>426</v>
      </c>
      <c r="AH17" s="70">
        <v>1692</v>
      </c>
      <c r="AI17" s="70">
        <v>1701</v>
      </c>
      <c r="AJ17" s="70">
        <v>3760</v>
      </c>
      <c r="AK17" s="70">
        <v>22797</v>
      </c>
      <c r="AL17" s="70">
        <v>39683</v>
      </c>
      <c r="AM17" s="70">
        <v>5060</v>
      </c>
      <c r="AN17" s="70">
        <v>4034</v>
      </c>
    </row>
    <row r="18" spans="1:40" s="2" customFormat="1" ht="15" customHeight="1" x14ac:dyDescent="0.25">
      <c r="B18" s="63" t="s">
        <v>12</v>
      </c>
      <c r="C18" s="63" t="s">
        <v>1161</v>
      </c>
      <c r="D18" s="70">
        <v>11564</v>
      </c>
      <c r="E18" s="70">
        <v>9475</v>
      </c>
      <c r="F18" s="70">
        <v>8760</v>
      </c>
      <c r="G18" s="70">
        <v>7643</v>
      </c>
      <c r="H18" s="70">
        <v>8751</v>
      </c>
      <c r="I18" s="70">
        <v>5761</v>
      </c>
      <c r="J18" s="70">
        <v>7307</v>
      </c>
      <c r="K18" s="70">
        <v>8432</v>
      </c>
      <c r="L18" s="70">
        <v>10143</v>
      </c>
      <c r="M18" s="70">
        <v>5686</v>
      </c>
      <c r="N18" s="70">
        <v>9922</v>
      </c>
      <c r="O18" s="70">
        <v>15477</v>
      </c>
      <c r="P18" s="70">
        <v>19711</v>
      </c>
      <c r="Q18" s="70">
        <v>14083</v>
      </c>
      <c r="R18" s="70">
        <v>20037</v>
      </c>
      <c r="S18" s="70">
        <v>19815</v>
      </c>
      <c r="T18" s="70">
        <v>17645</v>
      </c>
      <c r="U18" s="70">
        <v>19752</v>
      </c>
      <c r="V18" s="70">
        <v>24318</v>
      </c>
      <c r="W18" s="70">
        <v>12325</v>
      </c>
      <c r="X18" s="70">
        <v>18549</v>
      </c>
      <c r="Y18" s="70">
        <v>19773</v>
      </c>
      <c r="Z18" s="70">
        <v>22009</v>
      </c>
      <c r="AA18" s="70">
        <v>59976</v>
      </c>
      <c r="AB18" s="70">
        <v>58590</v>
      </c>
      <c r="AC18" s="70">
        <v>44747</v>
      </c>
      <c r="AD18" s="70">
        <v>45887</v>
      </c>
      <c r="AE18" s="71"/>
      <c r="AF18" s="70">
        <v>22209</v>
      </c>
      <c r="AG18" s="70">
        <v>12606</v>
      </c>
      <c r="AH18" s="70">
        <v>7643</v>
      </c>
      <c r="AI18" s="70">
        <v>8432</v>
      </c>
      <c r="AJ18" s="70">
        <v>15477</v>
      </c>
      <c r="AK18" s="70">
        <v>19815</v>
      </c>
      <c r="AL18" s="70">
        <v>12325</v>
      </c>
      <c r="AM18" s="70">
        <v>59976</v>
      </c>
      <c r="AN18" s="70">
        <v>45887</v>
      </c>
    </row>
    <row r="19" spans="1:40" s="2" customFormat="1" ht="15" customHeight="1" x14ac:dyDescent="0.25">
      <c r="B19" s="63" t="s">
        <v>13</v>
      </c>
      <c r="C19" s="63" t="s">
        <v>1162</v>
      </c>
      <c r="D19" s="70">
        <v>230777</v>
      </c>
      <c r="E19" s="70">
        <v>249043</v>
      </c>
      <c r="F19" s="70">
        <v>270804</v>
      </c>
      <c r="G19" s="70">
        <v>309354</v>
      </c>
      <c r="H19" s="70">
        <v>319316</v>
      </c>
      <c r="I19" s="70">
        <v>325948</v>
      </c>
      <c r="J19" s="70">
        <v>365200</v>
      </c>
      <c r="K19" s="70">
        <v>405761</v>
      </c>
      <c r="L19" s="70">
        <v>427204</v>
      </c>
      <c r="M19" s="70">
        <v>460286</v>
      </c>
      <c r="N19" s="70">
        <v>507291</v>
      </c>
      <c r="O19" s="70">
        <v>592996</v>
      </c>
      <c r="P19" s="70">
        <v>627386</v>
      </c>
      <c r="Q19" s="70">
        <v>671474</v>
      </c>
      <c r="R19" s="70">
        <v>736583</v>
      </c>
      <c r="S19" s="70">
        <v>800700</v>
      </c>
      <c r="T19" s="70">
        <v>808941</v>
      </c>
      <c r="U19" s="70">
        <v>813398</v>
      </c>
      <c r="V19" s="70">
        <v>812657</v>
      </c>
      <c r="W19" s="70">
        <v>824558</v>
      </c>
      <c r="X19" s="70">
        <v>813851</v>
      </c>
      <c r="Y19" s="70">
        <v>798915</v>
      </c>
      <c r="Z19" s="70">
        <v>792027</v>
      </c>
      <c r="AA19" s="70">
        <v>788428</v>
      </c>
      <c r="AB19" s="70">
        <v>769591</v>
      </c>
      <c r="AC19" s="70">
        <v>751907</v>
      </c>
      <c r="AD19" s="70">
        <v>740240</v>
      </c>
      <c r="AE19" s="71"/>
      <c r="AF19" s="70">
        <v>146700</v>
      </c>
      <c r="AG19" s="70">
        <v>215555</v>
      </c>
      <c r="AH19" s="70">
        <v>309354</v>
      </c>
      <c r="AI19" s="70">
        <v>405761</v>
      </c>
      <c r="AJ19" s="70">
        <v>592996</v>
      </c>
      <c r="AK19" s="70">
        <v>800700</v>
      </c>
      <c r="AL19" s="70">
        <v>824558</v>
      </c>
      <c r="AM19" s="70">
        <v>788428</v>
      </c>
      <c r="AN19" s="70">
        <v>740240</v>
      </c>
    </row>
    <row r="20" spans="1:40" s="2" customFormat="1" ht="15" customHeight="1" x14ac:dyDescent="0.25">
      <c r="B20" s="63" t="s">
        <v>14</v>
      </c>
      <c r="C20" s="63" t="s">
        <v>1163</v>
      </c>
      <c r="D20" s="70">
        <v>18887</v>
      </c>
      <c r="E20" s="70">
        <v>37805</v>
      </c>
      <c r="F20" s="70">
        <v>41318</v>
      </c>
      <c r="G20" s="70">
        <v>41099</v>
      </c>
      <c r="H20" s="70">
        <v>44568</v>
      </c>
      <c r="I20" s="70">
        <v>47031</v>
      </c>
      <c r="J20" s="70">
        <v>51767</v>
      </c>
      <c r="K20" s="70">
        <v>56902</v>
      </c>
      <c r="L20" s="70">
        <v>62337</v>
      </c>
      <c r="M20" s="70">
        <v>69063</v>
      </c>
      <c r="N20" s="70">
        <v>79072</v>
      </c>
      <c r="O20" s="70">
        <v>624173</v>
      </c>
      <c r="P20" s="70">
        <v>626554</v>
      </c>
      <c r="Q20" s="70">
        <v>636700</v>
      </c>
      <c r="R20" s="70">
        <v>685809</v>
      </c>
      <c r="S20" s="70">
        <v>717822</v>
      </c>
      <c r="T20" s="70">
        <v>731014</v>
      </c>
      <c r="U20" s="70">
        <v>740867</v>
      </c>
      <c r="V20" s="70">
        <v>749406</v>
      </c>
      <c r="W20" s="70">
        <v>763706</v>
      </c>
      <c r="X20" s="70">
        <v>765095</v>
      </c>
      <c r="Y20" s="70">
        <v>767018</v>
      </c>
      <c r="Z20" s="70">
        <v>765860</v>
      </c>
      <c r="AA20" s="70">
        <v>713225</v>
      </c>
      <c r="AB20" s="70">
        <v>714225</v>
      </c>
      <c r="AC20" s="70">
        <v>713309.77721766534</v>
      </c>
      <c r="AD20" s="70">
        <v>711827.13361054147</v>
      </c>
      <c r="AE20" s="71"/>
      <c r="AF20" s="70">
        <v>8314</v>
      </c>
      <c r="AG20" s="70">
        <v>15652</v>
      </c>
      <c r="AH20" s="70">
        <v>41099</v>
      </c>
      <c r="AI20" s="70">
        <v>56902</v>
      </c>
      <c r="AJ20" s="70">
        <v>624173</v>
      </c>
      <c r="AK20" s="70">
        <v>717822</v>
      </c>
      <c r="AL20" s="70">
        <v>763706</v>
      </c>
      <c r="AM20" s="70">
        <v>713225</v>
      </c>
      <c r="AN20" s="70">
        <v>711827.13361054147</v>
      </c>
    </row>
    <row r="21" spans="1:40" s="9" customFormat="1" ht="15" customHeight="1" x14ac:dyDescent="0.25">
      <c r="A21" s="18"/>
      <c r="B21" s="64" t="s">
        <v>15</v>
      </c>
      <c r="C21" s="64" t="s">
        <v>1164</v>
      </c>
      <c r="D21" s="72">
        <v>262873</v>
      </c>
      <c r="E21" s="72">
        <v>298147</v>
      </c>
      <c r="F21" s="72">
        <v>322964</v>
      </c>
      <c r="G21" s="72">
        <v>360556</v>
      </c>
      <c r="H21" s="72">
        <v>377111</v>
      </c>
      <c r="I21" s="72">
        <v>382193</v>
      </c>
      <c r="J21" s="72">
        <v>428559</v>
      </c>
      <c r="K21" s="72">
        <v>475680</v>
      </c>
      <c r="L21" s="72">
        <v>505502</v>
      </c>
      <c r="M21" s="72">
        <v>541814</v>
      </c>
      <c r="N21" s="72">
        <v>604493</v>
      </c>
      <c r="O21" s="72">
        <v>1252439</v>
      </c>
      <c r="P21" s="72">
        <v>1294958</v>
      </c>
      <c r="Q21" s="72">
        <v>1344751</v>
      </c>
      <c r="R21" s="72">
        <v>1484209</v>
      </c>
      <c r="S21" s="72">
        <v>1589877</v>
      </c>
      <c r="T21" s="72">
        <v>1610656</v>
      </c>
      <c r="U21" s="72">
        <v>1635103</v>
      </c>
      <c r="V21" s="72">
        <v>1659463</v>
      </c>
      <c r="W21" s="72">
        <v>1676836</v>
      </c>
      <c r="X21" s="72">
        <v>1668310</v>
      </c>
      <c r="Y21" s="72">
        <v>1652834</v>
      </c>
      <c r="Z21" s="72">
        <v>1626201</v>
      </c>
      <c r="AA21" s="72">
        <v>1606546</v>
      </c>
      <c r="AB21" s="72">
        <v>1585961</v>
      </c>
      <c r="AC21" s="72">
        <v>1555938.7772176652</v>
      </c>
      <c r="AD21" s="72">
        <v>1545158.1336105415</v>
      </c>
      <c r="AE21" s="71"/>
      <c r="AF21" s="72">
        <v>178178</v>
      </c>
      <c r="AG21" s="72">
        <v>245309</v>
      </c>
      <c r="AH21" s="72">
        <v>360556</v>
      </c>
      <c r="AI21" s="72">
        <v>475680</v>
      </c>
      <c r="AJ21" s="72">
        <v>1252439</v>
      </c>
      <c r="AK21" s="72">
        <v>1589877</v>
      </c>
      <c r="AL21" s="72">
        <v>1676836</v>
      </c>
      <c r="AM21" s="72">
        <v>1606546</v>
      </c>
      <c r="AN21" s="72">
        <v>1545158.1336105415</v>
      </c>
    </row>
    <row r="22" spans="1:40" s="2" customFormat="1" ht="15" customHeight="1" x14ac:dyDescent="0.25">
      <c r="A22" s="9"/>
      <c r="B22" s="65"/>
      <c r="C22" s="65"/>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1"/>
      <c r="AF22" s="70"/>
      <c r="AG22" s="70"/>
      <c r="AH22" s="70"/>
      <c r="AI22" s="70"/>
      <c r="AJ22" s="70"/>
      <c r="AK22" s="70"/>
      <c r="AL22" s="70"/>
      <c r="AM22" s="70"/>
      <c r="AN22" s="70"/>
    </row>
    <row r="23" spans="1:40" s="9" customFormat="1" ht="15" customHeight="1" x14ac:dyDescent="0.25">
      <c r="A23" s="2"/>
      <c r="B23" s="64" t="s">
        <v>16</v>
      </c>
      <c r="C23" s="64" t="s">
        <v>1165</v>
      </c>
      <c r="D23" s="72">
        <v>599079</v>
      </c>
      <c r="E23" s="72">
        <v>569583</v>
      </c>
      <c r="F23" s="72">
        <v>747767</v>
      </c>
      <c r="G23" s="72">
        <v>801473</v>
      </c>
      <c r="H23" s="72">
        <v>981044</v>
      </c>
      <c r="I23" s="72">
        <v>1018033</v>
      </c>
      <c r="J23" s="72">
        <v>1336109</v>
      </c>
      <c r="K23" s="72">
        <v>1361955</v>
      </c>
      <c r="L23" s="72">
        <v>1361463</v>
      </c>
      <c r="M23" s="72">
        <v>1303827</v>
      </c>
      <c r="N23" s="72">
        <v>1299831</v>
      </c>
      <c r="O23" s="72">
        <v>2616342</v>
      </c>
      <c r="P23" s="72">
        <v>2552640</v>
      </c>
      <c r="Q23" s="72">
        <v>2537840</v>
      </c>
      <c r="R23" s="72">
        <v>2623651</v>
      </c>
      <c r="S23" s="72">
        <v>2680309</v>
      </c>
      <c r="T23" s="72">
        <v>2798352</v>
      </c>
      <c r="U23" s="72">
        <v>3021941</v>
      </c>
      <c r="V23" s="72">
        <v>3029419</v>
      </c>
      <c r="W23" s="72">
        <v>3056693</v>
      </c>
      <c r="X23" s="72">
        <v>3007516</v>
      </c>
      <c r="Y23" s="72">
        <v>3010535</v>
      </c>
      <c r="Z23" s="72">
        <v>3082184</v>
      </c>
      <c r="AA23" s="72">
        <v>2985737</v>
      </c>
      <c r="AB23" s="72">
        <v>2955890</v>
      </c>
      <c r="AC23" s="72">
        <v>2934232.7772176652</v>
      </c>
      <c r="AD23" s="72">
        <v>3079524.1336105415</v>
      </c>
      <c r="AE23" s="71"/>
      <c r="AF23" s="72">
        <v>402368</v>
      </c>
      <c r="AG23" s="72">
        <v>597013</v>
      </c>
      <c r="AH23" s="72">
        <v>801473</v>
      </c>
      <c r="AI23" s="72">
        <v>1361955</v>
      </c>
      <c r="AJ23" s="72">
        <v>2616342</v>
      </c>
      <c r="AK23" s="72">
        <v>2680309</v>
      </c>
      <c r="AL23" s="72">
        <v>3056693</v>
      </c>
      <c r="AM23" s="72">
        <v>2985737</v>
      </c>
      <c r="AN23" s="72">
        <v>3079524.1336105415</v>
      </c>
    </row>
    <row r="24" spans="1:40" s="1" customFormat="1" ht="15" customHeight="1" x14ac:dyDescent="0.25">
      <c r="A24" s="2"/>
      <c r="B24" s="66"/>
      <c r="C24" s="6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7"/>
      <c r="AF24" s="76"/>
      <c r="AG24" s="76"/>
      <c r="AH24" s="76"/>
      <c r="AI24" s="76"/>
      <c r="AJ24" s="76"/>
      <c r="AK24" s="76"/>
      <c r="AL24" s="76"/>
      <c r="AM24" s="76"/>
      <c r="AN24" s="76"/>
    </row>
    <row r="25" spans="1:40" s="9" customFormat="1" ht="15" customHeight="1" x14ac:dyDescent="0.25">
      <c r="A25" s="2"/>
      <c r="B25" s="67" t="s">
        <v>17</v>
      </c>
      <c r="C25" s="67" t="s">
        <v>1166</v>
      </c>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4"/>
      <c r="AF25" s="73"/>
      <c r="AG25" s="73"/>
      <c r="AH25" s="73"/>
      <c r="AI25" s="73"/>
      <c r="AJ25" s="73"/>
      <c r="AK25" s="73"/>
      <c r="AL25" s="73"/>
      <c r="AM25" s="73"/>
      <c r="AN25" s="73"/>
    </row>
    <row r="26" spans="1:40" s="1" customFormat="1" ht="6" customHeight="1" x14ac:dyDescent="0.25">
      <c r="A26" s="9"/>
      <c r="B26" s="68"/>
      <c r="C26" s="68"/>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7"/>
      <c r="AF26" s="76"/>
      <c r="AG26" s="76"/>
      <c r="AH26" s="76"/>
      <c r="AI26" s="76"/>
      <c r="AJ26" s="76"/>
      <c r="AK26" s="76"/>
      <c r="AL26" s="76"/>
      <c r="AM26" s="76"/>
      <c r="AN26" s="76"/>
    </row>
    <row r="27" spans="1:40" s="9" customFormat="1" ht="15" customHeight="1" x14ac:dyDescent="0.25">
      <c r="A27" s="2"/>
      <c r="B27" s="62" t="s">
        <v>18</v>
      </c>
      <c r="C27" s="62" t="s">
        <v>18</v>
      </c>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4"/>
      <c r="AF27" s="73"/>
      <c r="AG27" s="73"/>
      <c r="AH27" s="73"/>
      <c r="AI27" s="73"/>
      <c r="AJ27" s="73"/>
      <c r="AK27" s="73"/>
      <c r="AL27" s="73"/>
      <c r="AM27" s="73"/>
      <c r="AN27" s="73"/>
    </row>
    <row r="28" spans="1:40" s="2" customFormat="1" ht="15" customHeight="1" x14ac:dyDescent="0.25">
      <c r="B28" s="63" t="s">
        <v>19</v>
      </c>
      <c r="C28" s="63" t="s">
        <v>1167</v>
      </c>
      <c r="D28" s="70">
        <v>95147</v>
      </c>
      <c r="E28" s="70">
        <v>97385</v>
      </c>
      <c r="F28" s="70">
        <v>77890</v>
      </c>
      <c r="G28" s="70">
        <v>130812</v>
      </c>
      <c r="H28" s="70">
        <v>142723</v>
      </c>
      <c r="I28" s="70">
        <v>151570</v>
      </c>
      <c r="J28" s="70">
        <v>170766</v>
      </c>
      <c r="K28" s="70">
        <v>195675</v>
      </c>
      <c r="L28" s="70">
        <v>221677</v>
      </c>
      <c r="M28" s="70">
        <v>231040</v>
      </c>
      <c r="N28" s="70">
        <v>252960</v>
      </c>
      <c r="O28" s="70">
        <v>339433</v>
      </c>
      <c r="P28" s="70">
        <v>295720</v>
      </c>
      <c r="Q28" s="70">
        <v>284692</v>
      </c>
      <c r="R28" s="70">
        <v>313569</v>
      </c>
      <c r="S28" s="70">
        <v>366585</v>
      </c>
      <c r="T28" s="70">
        <v>289258</v>
      </c>
      <c r="U28" s="70">
        <v>309900</v>
      </c>
      <c r="V28" s="70">
        <v>341180</v>
      </c>
      <c r="W28" s="70">
        <v>409066</v>
      </c>
      <c r="X28" s="70">
        <v>365715</v>
      </c>
      <c r="Y28" s="70">
        <v>365641</v>
      </c>
      <c r="Z28" s="70">
        <v>380541</v>
      </c>
      <c r="AA28" s="70">
        <v>408843</v>
      </c>
      <c r="AB28" s="70">
        <v>392463</v>
      </c>
      <c r="AC28" s="70">
        <v>353862</v>
      </c>
      <c r="AD28" s="70">
        <v>416251</v>
      </c>
      <c r="AE28" s="71"/>
      <c r="AF28" s="70">
        <v>80234</v>
      </c>
      <c r="AG28" s="70">
        <v>98915</v>
      </c>
      <c r="AH28" s="70">
        <v>130812</v>
      </c>
      <c r="AI28" s="70">
        <v>195675</v>
      </c>
      <c r="AJ28" s="70">
        <v>339433</v>
      </c>
      <c r="AK28" s="70">
        <v>366585</v>
      </c>
      <c r="AL28" s="70">
        <v>409066</v>
      </c>
      <c r="AM28" s="70">
        <v>408843</v>
      </c>
      <c r="AN28" s="70">
        <v>416251</v>
      </c>
    </row>
    <row r="29" spans="1:40" s="2" customFormat="1" ht="15" customHeight="1" x14ac:dyDescent="0.25">
      <c r="B29" s="63" t="s">
        <v>20</v>
      </c>
      <c r="C29" s="63" t="s">
        <v>1168</v>
      </c>
      <c r="D29" s="70">
        <v>66962</v>
      </c>
      <c r="E29" s="70">
        <v>76928</v>
      </c>
      <c r="F29" s="70">
        <v>97456</v>
      </c>
      <c r="G29" s="70">
        <v>111102</v>
      </c>
      <c r="H29" s="70">
        <v>145350</v>
      </c>
      <c r="I29" s="70">
        <v>192357</v>
      </c>
      <c r="J29" s="70">
        <v>235745</v>
      </c>
      <c r="K29" s="70">
        <v>273942</v>
      </c>
      <c r="L29" s="70">
        <v>273819</v>
      </c>
      <c r="M29" s="70">
        <v>223860</v>
      </c>
      <c r="N29" s="70">
        <v>174471</v>
      </c>
      <c r="O29" s="70">
        <v>128268</v>
      </c>
      <c r="P29" s="70">
        <v>96866</v>
      </c>
      <c r="Q29" s="70">
        <v>95261</v>
      </c>
      <c r="R29" s="70">
        <v>88904</v>
      </c>
      <c r="S29" s="70">
        <v>86269</v>
      </c>
      <c r="T29" s="70">
        <v>72202</v>
      </c>
      <c r="U29" s="70">
        <v>66536</v>
      </c>
      <c r="V29" s="70">
        <v>62410</v>
      </c>
      <c r="W29" s="70">
        <v>47023</v>
      </c>
      <c r="X29" s="70">
        <v>31297</v>
      </c>
      <c r="Y29" s="70">
        <v>18868</v>
      </c>
      <c r="Z29" s="70">
        <v>28795</v>
      </c>
      <c r="AA29" s="70">
        <v>63096</v>
      </c>
      <c r="AB29" s="70">
        <v>54669</v>
      </c>
      <c r="AC29" s="70">
        <v>85873</v>
      </c>
      <c r="AD29" s="70">
        <v>97805</v>
      </c>
      <c r="AE29" s="71"/>
      <c r="AF29" s="70">
        <v>22293</v>
      </c>
      <c r="AG29" s="70">
        <v>56697</v>
      </c>
      <c r="AH29" s="70">
        <v>111102</v>
      </c>
      <c r="AI29" s="70">
        <v>273942</v>
      </c>
      <c r="AJ29" s="70">
        <v>128268</v>
      </c>
      <c r="AK29" s="70">
        <v>86269</v>
      </c>
      <c r="AL29" s="70">
        <v>47023</v>
      </c>
      <c r="AM29" s="70">
        <v>63096</v>
      </c>
      <c r="AN29" s="70">
        <v>97805</v>
      </c>
    </row>
    <row r="30" spans="1:40" s="2" customFormat="1" ht="15" customHeight="1" x14ac:dyDescent="0.25">
      <c r="A30" s="18"/>
      <c r="B30" s="63" t="s">
        <v>21</v>
      </c>
      <c r="C30" s="63" t="s">
        <v>1169</v>
      </c>
      <c r="D30" s="70">
        <v>31874</v>
      </c>
      <c r="E30" s="70">
        <v>32282</v>
      </c>
      <c r="F30" s="70">
        <v>39213</v>
      </c>
      <c r="G30" s="70">
        <v>36120</v>
      </c>
      <c r="H30" s="70">
        <v>43516</v>
      </c>
      <c r="I30" s="70">
        <v>40874</v>
      </c>
      <c r="J30" s="70">
        <v>51860</v>
      </c>
      <c r="K30" s="70">
        <v>53716</v>
      </c>
      <c r="L30" s="70">
        <v>62534</v>
      </c>
      <c r="M30" s="70">
        <v>55670</v>
      </c>
      <c r="N30" s="70">
        <v>68060</v>
      </c>
      <c r="O30" s="70">
        <v>74957</v>
      </c>
      <c r="P30" s="70">
        <v>84686</v>
      </c>
      <c r="Q30" s="70">
        <v>73903</v>
      </c>
      <c r="R30" s="70">
        <v>91225</v>
      </c>
      <c r="S30" s="70">
        <v>76078</v>
      </c>
      <c r="T30" s="70">
        <v>86527</v>
      </c>
      <c r="U30" s="70">
        <v>90441</v>
      </c>
      <c r="V30" s="70">
        <v>100797</v>
      </c>
      <c r="W30" s="70">
        <v>84560</v>
      </c>
      <c r="X30" s="70">
        <v>91553</v>
      </c>
      <c r="Y30" s="70">
        <v>88322</v>
      </c>
      <c r="Z30" s="70">
        <v>104308</v>
      </c>
      <c r="AA30" s="70">
        <v>91075</v>
      </c>
      <c r="AB30" s="70">
        <v>102061</v>
      </c>
      <c r="AC30" s="70">
        <v>91784</v>
      </c>
      <c r="AD30" s="70">
        <v>109035</v>
      </c>
      <c r="AE30" s="71"/>
      <c r="AF30" s="70">
        <v>22010</v>
      </c>
      <c r="AG30" s="70">
        <v>27101</v>
      </c>
      <c r="AH30" s="70">
        <v>36120</v>
      </c>
      <c r="AI30" s="70">
        <v>53716</v>
      </c>
      <c r="AJ30" s="70">
        <v>74957</v>
      </c>
      <c r="AK30" s="70">
        <v>76078</v>
      </c>
      <c r="AL30" s="70">
        <v>84560</v>
      </c>
      <c r="AM30" s="70">
        <v>91075</v>
      </c>
      <c r="AN30" s="70">
        <v>109035</v>
      </c>
    </row>
    <row r="31" spans="1:40" s="2" customFormat="1" ht="15" customHeight="1" x14ac:dyDescent="0.25">
      <c r="A31" s="9"/>
      <c r="B31" s="63" t="s">
        <v>22</v>
      </c>
      <c r="C31" s="63" t="s">
        <v>1170</v>
      </c>
      <c r="D31" s="70">
        <v>17038</v>
      </c>
      <c r="E31" s="70">
        <v>17349</v>
      </c>
      <c r="F31" s="70">
        <v>19751</v>
      </c>
      <c r="G31" s="70">
        <v>25385</v>
      </c>
      <c r="H31" s="70">
        <v>32594</v>
      </c>
      <c r="I31" s="70">
        <v>28360</v>
      </c>
      <c r="J31" s="70">
        <v>32960</v>
      </c>
      <c r="K31" s="70">
        <v>36556</v>
      </c>
      <c r="L31" s="70">
        <v>23572</v>
      </c>
      <c r="M31" s="70">
        <v>26419</v>
      </c>
      <c r="N31" s="70">
        <v>28120</v>
      </c>
      <c r="O31" s="70">
        <v>27543</v>
      </c>
      <c r="P31" s="70">
        <v>29020</v>
      </c>
      <c r="Q31" s="70">
        <v>32164</v>
      </c>
      <c r="R31" s="70">
        <v>41883</v>
      </c>
      <c r="S31" s="70">
        <v>42988</v>
      </c>
      <c r="T31" s="70">
        <v>39001</v>
      </c>
      <c r="U31" s="70">
        <v>47272</v>
      </c>
      <c r="V31" s="70">
        <v>49208</v>
      </c>
      <c r="W31" s="70">
        <v>52203</v>
      </c>
      <c r="X31" s="70">
        <v>48883</v>
      </c>
      <c r="Y31" s="70">
        <v>48643</v>
      </c>
      <c r="Z31" s="70">
        <v>53282</v>
      </c>
      <c r="AA31" s="70">
        <v>59004</v>
      </c>
      <c r="AB31" s="70">
        <v>54915</v>
      </c>
      <c r="AC31" s="70">
        <v>54062</v>
      </c>
      <c r="AD31" s="70">
        <v>61846</v>
      </c>
      <c r="AE31" s="71"/>
      <c r="AF31" s="70">
        <v>15931</v>
      </c>
      <c r="AG31" s="70">
        <v>11831</v>
      </c>
      <c r="AH31" s="70">
        <v>25385</v>
      </c>
      <c r="AI31" s="70">
        <v>36556</v>
      </c>
      <c r="AJ31" s="70">
        <v>27543</v>
      </c>
      <c r="AK31" s="70">
        <v>42988</v>
      </c>
      <c r="AL31" s="70">
        <v>52203</v>
      </c>
      <c r="AM31" s="70">
        <v>59004</v>
      </c>
      <c r="AN31" s="70">
        <v>61846</v>
      </c>
    </row>
    <row r="32" spans="1:40" s="2" customFormat="1" ht="15" customHeight="1" x14ac:dyDescent="0.25">
      <c r="A32" s="18"/>
      <c r="B32" s="63" t="s">
        <v>23</v>
      </c>
      <c r="C32" s="63" t="s">
        <v>1171</v>
      </c>
      <c r="D32" s="70">
        <v>7941</v>
      </c>
      <c r="E32" s="70">
        <v>0</v>
      </c>
      <c r="F32" s="70">
        <v>0</v>
      </c>
      <c r="G32" s="70">
        <v>5599</v>
      </c>
      <c r="H32" s="70">
        <v>5599</v>
      </c>
      <c r="I32" s="70">
        <v>16798</v>
      </c>
      <c r="J32" s="70">
        <v>0</v>
      </c>
      <c r="K32" s="70">
        <v>13867</v>
      </c>
      <c r="L32" s="70">
        <v>13867</v>
      </c>
      <c r="M32" s="70">
        <v>4521</v>
      </c>
      <c r="N32" s="70">
        <v>4514</v>
      </c>
      <c r="O32" s="70">
        <v>17816</v>
      </c>
      <c r="P32" s="70">
        <v>17816</v>
      </c>
      <c r="Q32" s="70">
        <v>13851</v>
      </c>
      <c r="R32" s="70">
        <v>13831</v>
      </c>
      <c r="S32" s="70">
        <v>12027</v>
      </c>
      <c r="T32" s="70">
        <v>12018</v>
      </c>
      <c r="U32" s="70">
        <v>2653</v>
      </c>
      <c r="V32" s="70">
        <v>2653</v>
      </c>
      <c r="W32" s="70">
        <v>3905</v>
      </c>
      <c r="X32" s="70">
        <v>3905</v>
      </c>
      <c r="Y32" s="70">
        <v>26</v>
      </c>
      <c r="Z32" s="70">
        <v>130026</v>
      </c>
      <c r="AA32" s="70">
        <v>134</v>
      </c>
      <c r="AB32" s="70">
        <v>134</v>
      </c>
      <c r="AC32" s="70">
        <v>117</v>
      </c>
      <c r="AD32" s="70">
        <v>117</v>
      </c>
      <c r="AE32" s="71"/>
      <c r="AF32" s="70">
        <v>602</v>
      </c>
      <c r="AG32" s="70">
        <v>7941</v>
      </c>
      <c r="AH32" s="70">
        <v>5599</v>
      </c>
      <c r="AI32" s="70">
        <v>13867</v>
      </c>
      <c r="AJ32" s="70">
        <v>17816</v>
      </c>
      <c r="AK32" s="70">
        <v>12027</v>
      </c>
      <c r="AL32" s="70">
        <v>3905</v>
      </c>
      <c r="AM32" s="70">
        <v>134</v>
      </c>
      <c r="AN32" s="70">
        <v>117</v>
      </c>
    </row>
    <row r="33" spans="1:40" s="2" customFormat="1" ht="15" customHeight="1" x14ac:dyDescent="0.25">
      <c r="A33" s="18"/>
      <c r="B33" s="63" t="s">
        <v>712</v>
      </c>
      <c r="C33" s="7" t="s">
        <v>1172</v>
      </c>
      <c r="D33" s="70">
        <v>0</v>
      </c>
      <c r="E33" s="70">
        <v>0</v>
      </c>
      <c r="F33" s="70">
        <v>0</v>
      </c>
      <c r="G33" s="70">
        <v>0</v>
      </c>
      <c r="H33" s="70">
        <v>0</v>
      </c>
      <c r="I33" s="70">
        <v>0</v>
      </c>
      <c r="J33" s="70">
        <v>0</v>
      </c>
      <c r="K33" s="70">
        <v>0</v>
      </c>
      <c r="L33" s="70">
        <v>0</v>
      </c>
      <c r="M33" s="70">
        <v>0</v>
      </c>
      <c r="N33" s="70">
        <v>320</v>
      </c>
      <c r="O33" s="70">
        <v>5684</v>
      </c>
      <c r="P33" s="70">
        <v>5857</v>
      </c>
      <c r="Q33" s="70">
        <v>5588</v>
      </c>
      <c r="R33" s="70">
        <v>5679</v>
      </c>
      <c r="S33" s="70">
        <v>12798</v>
      </c>
      <c r="T33" s="70">
        <v>11537</v>
      </c>
      <c r="U33" s="70">
        <v>9453</v>
      </c>
      <c r="V33" s="70">
        <v>8587</v>
      </c>
      <c r="W33" s="70">
        <v>3517</v>
      </c>
      <c r="X33" s="70">
        <v>2447</v>
      </c>
      <c r="Y33" s="70">
        <v>3102</v>
      </c>
      <c r="Z33" s="70">
        <v>3163</v>
      </c>
      <c r="AA33" s="70">
        <v>2953</v>
      </c>
      <c r="AB33" s="70">
        <v>2005</v>
      </c>
      <c r="AC33" s="70">
        <v>2063</v>
      </c>
      <c r="AD33" s="70">
        <v>2131</v>
      </c>
      <c r="AE33" s="71"/>
      <c r="AF33" s="70">
        <v>0</v>
      </c>
      <c r="AG33" s="70">
        <v>0</v>
      </c>
      <c r="AH33" s="70">
        <v>0</v>
      </c>
      <c r="AI33" s="70">
        <v>0</v>
      </c>
      <c r="AJ33" s="70">
        <v>5684</v>
      </c>
      <c r="AK33" s="70">
        <v>12798</v>
      </c>
      <c r="AL33" s="70">
        <v>3517</v>
      </c>
      <c r="AM33" s="70">
        <v>2953</v>
      </c>
      <c r="AN33" s="70">
        <v>2131</v>
      </c>
    </row>
    <row r="34" spans="1:40" s="2" customFormat="1" ht="15" customHeight="1" x14ac:dyDescent="0.25">
      <c r="B34" s="63" t="s">
        <v>24</v>
      </c>
      <c r="C34" s="63" t="s">
        <v>1173</v>
      </c>
      <c r="D34" s="70">
        <v>9575</v>
      </c>
      <c r="E34" s="70">
        <v>9770</v>
      </c>
      <c r="F34" s="70">
        <v>10064</v>
      </c>
      <c r="G34" s="70">
        <v>10495</v>
      </c>
      <c r="H34" s="70">
        <v>14154</v>
      </c>
      <c r="I34" s="70">
        <v>13905</v>
      </c>
      <c r="J34" s="70">
        <v>14155</v>
      </c>
      <c r="K34" s="70">
        <v>16475</v>
      </c>
      <c r="L34" s="70">
        <v>15190</v>
      </c>
      <c r="M34" s="70">
        <v>18423</v>
      </c>
      <c r="N34" s="70">
        <v>18638</v>
      </c>
      <c r="O34" s="70">
        <v>22725</v>
      </c>
      <c r="P34" s="70">
        <v>23783</v>
      </c>
      <c r="Q34" s="70">
        <v>26078</v>
      </c>
      <c r="R34" s="70">
        <v>26302</v>
      </c>
      <c r="S34" s="70">
        <v>37404</v>
      </c>
      <c r="T34" s="70">
        <v>36159</v>
      </c>
      <c r="U34" s="70">
        <v>40404</v>
      </c>
      <c r="V34" s="70">
        <v>47789</v>
      </c>
      <c r="W34" s="70">
        <v>48703</v>
      </c>
      <c r="X34" s="70">
        <v>50191</v>
      </c>
      <c r="Y34" s="70">
        <v>53983</v>
      </c>
      <c r="Z34" s="70">
        <v>58946</v>
      </c>
      <c r="AA34" s="70">
        <v>69609</v>
      </c>
      <c r="AB34" s="70">
        <v>70632</v>
      </c>
      <c r="AC34" s="70">
        <v>71900</v>
      </c>
      <c r="AD34" s="70">
        <v>72649</v>
      </c>
      <c r="AE34" s="71"/>
      <c r="AF34" s="70">
        <v>7573</v>
      </c>
      <c r="AG34" s="70">
        <v>8138</v>
      </c>
      <c r="AH34" s="70">
        <v>10495</v>
      </c>
      <c r="AI34" s="70">
        <v>16475</v>
      </c>
      <c r="AJ34" s="70">
        <v>22725</v>
      </c>
      <c r="AK34" s="70">
        <v>37404</v>
      </c>
      <c r="AL34" s="70">
        <v>48703</v>
      </c>
      <c r="AM34" s="70">
        <v>69609</v>
      </c>
      <c r="AN34" s="70">
        <v>72649</v>
      </c>
    </row>
    <row r="35" spans="1:40" s="2" customFormat="1" ht="15" customHeight="1" x14ac:dyDescent="0.25">
      <c r="A35" s="18"/>
      <c r="B35" s="63" t="s">
        <v>25</v>
      </c>
      <c r="C35" s="63" t="s">
        <v>1174</v>
      </c>
      <c r="D35" s="70">
        <v>1927</v>
      </c>
      <c r="E35" s="70">
        <v>1794</v>
      </c>
      <c r="F35" s="70">
        <v>1752</v>
      </c>
      <c r="G35" s="70">
        <v>2252</v>
      </c>
      <c r="H35" s="70">
        <v>2418</v>
      </c>
      <c r="I35" s="70">
        <v>2257</v>
      </c>
      <c r="J35" s="70">
        <v>2398</v>
      </c>
      <c r="K35" s="70">
        <v>3015</v>
      </c>
      <c r="L35" s="70">
        <v>2646</v>
      </c>
      <c r="M35" s="70">
        <v>2985</v>
      </c>
      <c r="N35" s="70">
        <v>2632</v>
      </c>
      <c r="O35" s="70">
        <v>3336</v>
      </c>
      <c r="P35" s="70">
        <v>2826</v>
      </c>
      <c r="Q35" s="70">
        <v>3034</v>
      </c>
      <c r="R35" s="70">
        <v>2675</v>
      </c>
      <c r="S35" s="70">
        <v>3141</v>
      </c>
      <c r="T35" s="70">
        <v>1777</v>
      </c>
      <c r="U35" s="70">
        <v>1960</v>
      </c>
      <c r="V35" s="70">
        <v>1292</v>
      </c>
      <c r="W35" s="70">
        <v>929</v>
      </c>
      <c r="X35" s="70">
        <v>1780</v>
      </c>
      <c r="Y35" s="70">
        <v>2397</v>
      </c>
      <c r="Z35" s="70">
        <v>2332</v>
      </c>
      <c r="AA35" s="70">
        <v>1063</v>
      </c>
      <c r="AB35" s="70">
        <v>774</v>
      </c>
      <c r="AC35" s="70">
        <v>795</v>
      </c>
      <c r="AD35" s="70">
        <v>1117</v>
      </c>
      <c r="AE35" s="71"/>
      <c r="AF35" s="70">
        <v>2119</v>
      </c>
      <c r="AG35" s="70">
        <v>1982</v>
      </c>
      <c r="AH35" s="70">
        <v>2252</v>
      </c>
      <c r="AI35" s="70">
        <v>3015</v>
      </c>
      <c r="AJ35" s="70">
        <v>3336</v>
      </c>
      <c r="AK35" s="70">
        <v>3141</v>
      </c>
      <c r="AL35" s="70">
        <v>929</v>
      </c>
      <c r="AM35" s="70">
        <v>1063</v>
      </c>
      <c r="AN35" s="70">
        <v>1117</v>
      </c>
    </row>
    <row r="36" spans="1:40" s="9" customFormat="1" ht="15" customHeight="1" x14ac:dyDescent="0.25">
      <c r="B36" s="64" t="s">
        <v>27</v>
      </c>
      <c r="C36" s="64" t="s">
        <v>1175</v>
      </c>
      <c r="D36" s="72">
        <v>230464</v>
      </c>
      <c r="E36" s="72">
        <v>235508</v>
      </c>
      <c r="F36" s="72">
        <v>246126</v>
      </c>
      <c r="G36" s="72">
        <v>321765</v>
      </c>
      <c r="H36" s="72">
        <v>386354</v>
      </c>
      <c r="I36" s="72">
        <v>446121</v>
      </c>
      <c r="J36" s="72">
        <v>507884</v>
      </c>
      <c r="K36" s="72">
        <v>593246</v>
      </c>
      <c r="L36" s="72">
        <v>613305</v>
      </c>
      <c r="M36" s="72">
        <v>562918</v>
      </c>
      <c r="N36" s="72">
        <v>549715</v>
      </c>
      <c r="O36" s="72">
        <v>619762</v>
      </c>
      <c r="P36" s="72">
        <v>556574</v>
      </c>
      <c r="Q36" s="72">
        <v>534571</v>
      </c>
      <c r="R36" s="72">
        <v>584068</v>
      </c>
      <c r="S36" s="72">
        <v>637290</v>
      </c>
      <c r="T36" s="72">
        <v>548479</v>
      </c>
      <c r="U36" s="72">
        <v>568619</v>
      </c>
      <c r="V36" s="72">
        <v>613916</v>
      </c>
      <c r="W36" s="72">
        <v>649906</v>
      </c>
      <c r="X36" s="72">
        <v>595771</v>
      </c>
      <c r="Y36" s="72">
        <v>580982</v>
      </c>
      <c r="Z36" s="72">
        <v>761393</v>
      </c>
      <c r="AA36" s="72">
        <v>695777</v>
      </c>
      <c r="AB36" s="72">
        <v>677653</v>
      </c>
      <c r="AC36" s="72">
        <v>660456</v>
      </c>
      <c r="AD36" s="72">
        <v>760951</v>
      </c>
      <c r="AE36" s="71"/>
      <c r="AF36" s="72">
        <v>150762</v>
      </c>
      <c r="AG36" s="72">
        <v>212605</v>
      </c>
      <c r="AH36" s="72">
        <v>321765</v>
      </c>
      <c r="AI36" s="72">
        <v>593246</v>
      </c>
      <c r="AJ36" s="72">
        <v>619762</v>
      </c>
      <c r="AK36" s="72">
        <v>637290</v>
      </c>
      <c r="AL36" s="72">
        <v>649906</v>
      </c>
      <c r="AM36" s="72">
        <v>695777</v>
      </c>
      <c r="AN36" s="72">
        <v>760951</v>
      </c>
    </row>
    <row r="37" spans="1:40" s="2" customFormat="1" ht="15" customHeight="1" x14ac:dyDescent="0.25">
      <c r="A37" s="18"/>
      <c r="B37" s="65"/>
      <c r="C37" s="65"/>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1"/>
      <c r="AF37" s="70"/>
      <c r="AG37" s="70"/>
      <c r="AH37" s="70"/>
      <c r="AI37" s="70"/>
      <c r="AJ37" s="70"/>
      <c r="AK37" s="70"/>
      <c r="AL37" s="70"/>
      <c r="AM37" s="70"/>
      <c r="AN37" s="70"/>
    </row>
    <row r="38" spans="1:40" s="9" customFormat="1" ht="15" customHeight="1" x14ac:dyDescent="0.25">
      <c r="A38" s="18"/>
      <c r="B38" s="62" t="s">
        <v>28</v>
      </c>
      <c r="C38" s="62" t="s">
        <v>1176</v>
      </c>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4"/>
      <c r="AF38" s="73"/>
      <c r="AG38" s="73"/>
      <c r="AH38" s="73"/>
      <c r="AI38" s="73"/>
      <c r="AJ38" s="73"/>
      <c r="AK38" s="73"/>
      <c r="AL38" s="73"/>
      <c r="AM38" s="73"/>
      <c r="AN38" s="73"/>
    </row>
    <row r="39" spans="1:40" s="2" customFormat="1" ht="15" customHeight="1" x14ac:dyDescent="0.25">
      <c r="A39" s="18"/>
      <c r="B39" s="63" t="s">
        <v>29</v>
      </c>
      <c r="C39" s="63" t="s">
        <v>1168</v>
      </c>
      <c r="D39" s="70">
        <v>182189</v>
      </c>
      <c r="E39" s="70">
        <v>164061</v>
      </c>
      <c r="F39" s="70">
        <v>320086</v>
      </c>
      <c r="G39" s="70">
        <v>287383</v>
      </c>
      <c r="H39" s="70">
        <v>382629</v>
      </c>
      <c r="I39" s="70">
        <v>366089</v>
      </c>
      <c r="J39" s="70">
        <v>293813</v>
      </c>
      <c r="K39" s="70">
        <v>222403</v>
      </c>
      <c r="L39" s="70">
        <v>168901</v>
      </c>
      <c r="M39" s="70">
        <v>145205</v>
      </c>
      <c r="N39" s="70">
        <v>121509</v>
      </c>
      <c r="O39" s="70">
        <v>97813</v>
      </c>
      <c r="P39" s="70">
        <v>74116</v>
      </c>
      <c r="Q39" s="70">
        <v>50420</v>
      </c>
      <c r="R39" s="70">
        <v>39027</v>
      </c>
      <c r="S39" s="70">
        <v>26832</v>
      </c>
      <c r="T39" s="70">
        <v>214391</v>
      </c>
      <c r="U39" s="70">
        <v>400833</v>
      </c>
      <c r="V39" s="70">
        <v>406354</v>
      </c>
      <c r="W39" s="70">
        <v>402621</v>
      </c>
      <c r="X39" s="70">
        <v>393161</v>
      </c>
      <c r="Y39" s="70">
        <v>401643</v>
      </c>
      <c r="Z39" s="70">
        <v>397859</v>
      </c>
      <c r="AA39" s="70">
        <v>384023</v>
      </c>
      <c r="AB39" s="70">
        <v>367771</v>
      </c>
      <c r="AC39" s="70">
        <v>333538</v>
      </c>
      <c r="AD39" s="70">
        <v>335583</v>
      </c>
      <c r="AE39" s="71"/>
      <c r="AF39" s="70">
        <v>92064</v>
      </c>
      <c r="AG39" s="70">
        <v>200596</v>
      </c>
      <c r="AH39" s="70">
        <v>287383</v>
      </c>
      <c r="AI39" s="70">
        <v>222403</v>
      </c>
      <c r="AJ39" s="70">
        <v>97813</v>
      </c>
      <c r="AK39" s="70">
        <v>26832</v>
      </c>
      <c r="AL39" s="70">
        <v>402621</v>
      </c>
      <c r="AM39" s="70">
        <v>384023</v>
      </c>
      <c r="AN39" s="70">
        <v>335583</v>
      </c>
    </row>
    <row r="40" spans="1:40" s="2" customFormat="1" ht="15" customHeight="1" x14ac:dyDescent="0.25">
      <c r="A40" s="18"/>
      <c r="B40" s="63" t="s">
        <v>712</v>
      </c>
      <c r="C40" s="7" t="s">
        <v>1172</v>
      </c>
      <c r="D40" s="70">
        <v>0</v>
      </c>
      <c r="E40" s="70">
        <v>0</v>
      </c>
      <c r="F40" s="70">
        <v>0</v>
      </c>
      <c r="G40" s="70">
        <v>0</v>
      </c>
      <c r="H40" s="70">
        <v>0</v>
      </c>
      <c r="I40" s="70">
        <v>0</v>
      </c>
      <c r="J40" s="70">
        <v>0</v>
      </c>
      <c r="K40" s="70">
        <v>0</v>
      </c>
      <c r="L40" s="70">
        <v>0</v>
      </c>
      <c r="M40" s="70">
        <v>0</v>
      </c>
      <c r="N40" s="70">
        <v>1180</v>
      </c>
      <c r="O40" s="70">
        <v>86041</v>
      </c>
      <c r="P40" s="70">
        <v>88478</v>
      </c>
      <c r="Q40" s="70">
        <v>90549</v>
      </c>
      <c r="R40" s="70">
        <v>96347</v>
      </c>
      <c r="S40" s="70">
        <v>86789</v>
      </c>
      <c r="T40" s="70">
        <v>91322</v>
      </c>
      <c r="U40" s="70">
        <v>95317</v>
      </c>
      <c r="V40" s="70">
        <v>99991</v>
      </c>
      <c r="W40" s="70">
        <v>101251</v>
      </c>
      <c r="X40" s="70">
        <v>105733</v>
      </c>
      <c r="Y40" s="70">
        <v>108072</v>
      </c>
      <c r="Z40" s="70">
        <v>113015</v>
      </c>
      <c r="AA40" s="70">
        <v>113996</v>
      </c>
      <c r="AB40" s="70">
        <v>119517</v>
      </c>
      <c r="AC40" s="70">
        <v>125279</v>
      </c>
      <c r="AD40" s="70">
        <v>132279</v>
      </c>
      <c r="AE40" s="71"/>
      <c r="AF40" s="70">
        <v>0</v>
      </c>
      <c r="AG40" s="70">
        <v>0</v>
      </c>
      <c r="AH40" s="70">
        <v>0</v>
      </c>
      <c r="AI40" s="70">
        <v>0</v>
      </c>
      <c r="AJ40" s="70">
        <v>86041</v>
      </c>
      <c r="AK40" s="70">
        <v>86789</v>
      </c>
      <c r="AL40" s="70">
        <v>101251</v>
      </c>
      <c r="AM40" s="70">
        <v>113996</v>
      </c>
      <c r="AN40" s="70">
        <v>132279</v>
      </c>
    </row>
    <row r="41" spans="1:40" s="2" customFormat="1" ht="15" customHeight="1" x14ac:dyDescent="0.25">
      <c r="A41" s="18"/>
      <c r="B41" s="63" t="s">
        <v>627</v>
      </c>
      <c r="C41" s="63" t="s">
        <v>1177</v>
      </c>
      <c r="D41" s="70">
        <v>0</v>
      </c>
      <c r="E41" s="70">
        <v>0</v>
      </c>
      <c r="F41" s="70">
        <v>0</v>
      </c>
      <c r="G41" s="70">
        <v>0</v>
      </c>
      <c r="H41" s="70">
        <v>0</v>
      </c>
      <c r="I41" s="70">
        <v>0</v>
      </c>
      <c r="J41" s="70">
        <v>0</v>
      </c>
      <c r="K41" s="70">
        <v>0</v>
      </c>
      <c r="L41" s="70">
        <v>0</v>
      </c>
      <c r="M41" s="70">
        <v>0</v>
      </c>
      <c r="N41" s="70">
        <v>0</v>
      </c>
      <c r="O41" s="70">
        <v>1073</v>
      </c>
      <c r="P41" s="70">
        <v>1293</v>
      </c>
      <c r="Q41" s="70">
        <v>1200</v>
      </c>
      <c r="R41" s="70">
        <v>914</v>
      </c>
      <c r="S41" s="70">
        <v>1043</v>
      </c>
      <c r="T41" s="70">
        <v>1237</v>
      </c>
      <c r="U41" s="70">
        <v>1182</v>
      </c>
      <c r="V41" s="70">
        <v>3770</v>
      </c>
      <c r="W41" s="70">
        <v>3280</v>
      </c>
      <c r="X41" s="70">
        <v>5440</v>
      </c>
      <c r="Y41" s="70">
        <v>355</v>
      </c>
      <c r="Z41" s="70">
        <v>663</v>
      </c>
      <c r="AA41" s="70">
        <v>0</v>
      </c>
      <c r="AB41" s="70">
        <v>0</v>
      </c>
      <c r="AC41" s="70">
        <v>0</v>
      </c>
      <c r="AD41" s="70">
        <v>0</v>
      </c>
      <c r="AE41" s="71"/>
      <c r="AF41" s="70">
        <v>0</v>
      </c>
      <c r="AG41" s="70">
        <v>0</v>
      </c>
      <c r="AH41" s="70">
        <v>0</v>
      </c>
      <c r="AI41" s="70">
        <v>0</v>
      </c>
      <c r="AJ41" s="70">
        <v>1073</v>
      </c>
      <c r="AK41" s="70">
        <v>1043</v>
      </c>
      <c r="AL41" s="70">
        <v>3280</v>
      </c>
      <c r="AM41" s="70">
        <v>0</v>
      </c>
      <c r="AN41" s="70">
        <v>0</v>
      </c>
    </row>
    <row r="42" spans="1:40" s="2" customFormat="1" ht="15" customHeight="1" x14ac:dyDescent="0.25">
      <c r="A42" s="18"/>
      <c r="B42" s="63" t="s">
        <v>30</v>
      </c>
      <c r="C42" s="63" t="s">
        <v>1178</v>
      </c>
      <c r="D42" s="70">
        <v>2731</v>
      </c>
      <c r="E42" s="70">
        <v>2631</v>
      </c>
      <c r="F42" s="70">
        <v>2517</v>
      </c>
      <c r="G42" s="70">
        <v>2212</v>
      </c>
      <c r="H42" s="70">
        <v>2533</v>
      </c>
      <c r="I42" s="70">
        <v>2688</v>
      </c>
      <c r="J42" s="70">
        <v>2584</v>
      </c>
      <c r="K42" s="70">
        <v>1902</v>
      </c>
      <c r="L42" s="70">
        <v>1547</v>
      </c>
      <c r="M42" s="70">
        <v>1331</v>
      </c>
      <c r="N42" s="70">
        <v>1197</v>
      </c>
      <c r="O42" s="70">
        <v>6176</v>
      </c>
      <c r="P42" s="70">
        <v>6078</v>
      </c>
      <c r="Q42" s="70">
        <v>6488</v>
      </c>
      <c r="R42" s="70">
        <v>6942</v>
      </c>
      <c r="S42" s="70">
        <v>16094</v>
      </c>
      <c r="T42" s="70">
        <v>16410</v>
      </c>
      <c r="U42" s="70">
        <v>16185</v>
      </c>
      <c r="V42" s="70">
        <v>16215</v>
      </c>
      <c r="W42" s="70">
        <v>15505</v>
      </c>
      <c r="X42" s="70">
        <v>15540</v>
      </c>
      <c r="Y42" s="70">
        <v>23449</v>
      </c>
      <c r="Z42" s="70">
        <v>23687</v>
      </c>
      <c r="AA42" s="70">
        <v>23564</v>
      </c>
      <c r="AB42" s="70">
        <v>22261</v>
      </c>
      <c r="AC42" s="70">
        <v>21943</v>
      </c>
      <c r="AD42" s="70">
        <v>21859</v>
      </c>
      <c r="AE42" s="71"/>
      <c r="AF42" s="70">
        <v>1727</v>
      </c>
      <c r="AG42" s="70">
        <v>2042</v>
      </c>
      <c r="AH42" s="70">
        <v>2212</v>
      </c>
      <c r="AI42" s="70">
        <v>1902</v>
      </c>
      <c r="AJ42" s="70">
        <v>6176</v>
      </c>
      <c r="AK42" s="70">
        <v>16094</v>
      </c>
      <c r="AL42" s="70">
        <v>15505</v>
      </c>
      <c r="AM42" s="70">
        <v>23564</v>
      </c>
      <c r="AN42" s="70">
        <v>21859</v>
      </c>
    </row>
    <row r="43" spans="1:40" s="9" customFormat="1" ht="15" customHeight="1" x14ac:dyDescent="0.25">
      <c r="A43" s="18"/>
      <c r="B43" s="64" t="s">
        <v>32</v>
      </c>
      <c r="C43" s="64" t="s">
        <v>1179</v>
      </c>
      <c r="D43" s="72">
        <v>184920</v>
      </c>
      <c r="E43" s="72">
        <v>166692</v>
      </c>
      <c r="F43" s="72">
        <v>322603</v>
      </c>
      <c r="G43" s="72">
        <v>289595</v>
      </c>
      <c r="H43" s="72">
        <v>385162</v>
      </c>
      <c r="I43" s="72">
        <v>368777</v>
      </c>
      <c r="J43" s="72">
        <v>296397</v>
      </c>
      <c r="K43" s="72">
        <v>224305</v>
      </c>
      <c r="L43" s="72">
        <v>170448</v>
      </c>
      <c r="M43" s="72">
        <v>146536</v>
      </c>
      <c r="N43" s="72">
        <v>123886</v>
      </c>
      <c r="O43" s="72">
        <v>191103</v>
      </c>
      <c r="P43" s="72">
        <v>169965</v>
      </c>
      <c r="Q43" s="72">
        <v>148657</v>
      </c>
      <c r="R43" s="72">
        <v>143230</v>
      </c>
      <c r="S43" s="72">
        <v>130758</v>
      </c>
      <c r="T43" s="72">
        <v>323360</v>
      </c>
      <c r="U43" s="72">
        <v>513517</v>
      </c>
      <c r="V43" s="72">
        <v>526330</v>
      </c>
      <c r="W43" s="72">
        <v>522657</v>
      </c>
      <c r="X43" s="72">
        <v>519874</v>
      </c>
      <c r="Y43" s="72">
        <v>533519</v>
      </c>
      <c r="Z43" s="72">
        <v>535224</v>
      </c>
      <c r="AA43" s="72">
        <v>521583</v>
      </c>
      <c r="AB43" s="72">
        <v>509549</v>
      </c>
      <c r="AC43" s="72">
        <v>480760</v>
      </c>
      <c r="AD43" s="72">
        <v>489721</v>
      </c>
      <c r="AE43" s="71"/>
      <c r="AF43" s="72">
        <v>93791</v>
      </c>
      <c r="AG43" s="72">
        <v>202638</v>
      </c>
      <c r="AH43" s="72">
        <v>289595</v>
      </c>
      <c r="AI43" s="72">
        <v>224305</v>
      </c>
      <c r="AJ43" s="72">
        <v>191103</v>
      </c>
      <c r="AK43" s="72">
        <v>130758</v>
      </c>
      <c r="AL43" s="72">
        <v>522657</v>
      </c>
      <c r="AM43" s="72">
        <v>521583</v>
      </c>
      <c r="AN43" s="72">
        <v>489721</v>
      </c>
    </row>
    <row r="44" spans="1:40" s="2" customFormat="1" ht="15" customHeight="1" x14ac:dyDescent="0.25">
      <c r="A44" s="18"/>
      <c r="B44" s="65"/>
      <c r="C44" s="65"/>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1"/>
      <c r="AF44" s="70"/>
      <c r="AG44" s="70"/>
      <c r="AH44" s="70"/>
      <c r="AI44" s="70"/>
      <c r="AJ44" s="70"/>
      <c r="AK44" s="70"/>
      <c r="AL44" s="70"/>
      <c r="AM44" s="70"/>
      <c r="AN44" s="70"/>
    </row>
    <row r="45" spans="1:40" s="9" customFormat="1" ht="15" customHeight="1" x14ac:dyDescent="0.25">
      <c r="A45" s="18"/>
      <c r="B45" s="62" t="s">
        <v>33</v>
      </c>
      <c r="C45" s="62" t="s">
        <v>1180</v>
      </c>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4"/>
      <c r="AF45" s="73"/>
      <c r="AG45" s="73"/>
      <c r="AH45" s="73"/>
      <c r="AI45" s="73"/>
      <c r="AJ45" s="73"/>
      <c r="AK45" s="73"/>
      <c r="AL45" s="73"/>
      <c r="AM45" s="73"/>
      <c r="AN45" s="73"/>
    </row>
    <row r="46" spans="1:40" s="9" customFormat="1" ht="15" customHeight="1" x14ac:dyDescent="0.25">
      <c r="A46" s="18"/>
      <c r="B46" s="63" t="s">
        <v>34</v>
      </c>
      <c r="C46" s="63" t="s">
        <v>1181</v>
      </c>
      <c r="D46" s="70">
        <v>50515</v>
      </c>
      <c r="E46" s="70">
        <v>50515</v>
      </c>
      <c r="F46" s="70">
        <v>50515</v>
      </c>
      <c r="G46" s="70">
        <v>50515</v>
      </c>
      <c r="H46" s="70">
        <v>50515</v>
      </c>
      <c r="I46" s="70">
        <v>50515</v>
      </c>
      <c r="J46" s="70">
        <v>387250</v>
      </c>
      <c r="K46" s="70">
        <v>387250</v>
      </c>
      <c r="L46" s="70">
        <v>409041</v>
      </c>
      <c r="M46" s="70">
        <v>409041</v>
      </c>
      <c r="N46" s="70">
        <v>409041</v>
      </c>
      <c r="O46" s="70">
        <v>1578065</v>
      </c>
      <c r="P46" s="70">
        <v>1724259</v>
      </c>
      <c r="Q46" s="70">
        <v>1724259</v>
      </c>
      <c r="R46" s="70">
        <v>1724388</v>
      </c>
      <c r="S46" s="70">
        <v>1724444</v>
      </c>
      <c r="T46" s="70">
        <v>1725365</v>
      </c>
      <c r="U46" s="70">
        <v>1725365</v>
      </c>
      <c r="V46" s="70">
        <v>1725427</v>
      </c>
      <c r="W46" s="70">
        <v>1725427</v>
      </c>
      <c r="X46" s="70">
        <v>1725427</v>
      </c>
      <c r="Y46" s="70">
        <v>1725427</v>
      </c>
      <c r="Z46" s="70">
        <v>1725427</v>
      </c>
      <c r="AA46" s="70">
        <v>1725427</v>
      </c>
      <c r="AB46" s="70">
        <v>1725655</v>
      </c>
      <c r="AC46" s="70">
        <v>1725655</v>
      </c>
      <c r="AD46" s="70">
        <v>1725655</v>
      </c>
      <c r="AE46" s="71"/>
      <c r="AF46" s="70">
        <v>50515</v>
      </c>
      <c r="AG46" s="70">
        <v>50515</v>
      </c>
      <c r="AH46" s="70">
        <v>50515</v>
      </c>
      <c r="AI46" s="70">
        <v>387250</v>
      </c>
      <c r="AJ46" s="70">
        <v>1578065</v>
      </c>
      <c r="AK46" s="70">
        <v>1724444</v>
      </c>
      <c r="AL46" s="70">
        <v>1725427</v>
      </c>
      <c r="AM46" s="70">
        <v>1725427</v>
      </c>
      <c r="AN46" s="70">
        <v>1725655</v>
      </c>
    </row>
    <row r="47" spans="1:40" s="2" customFormat="1" ht="15" customHeight="1" x14ac:dyDescent="0.25">
      <c r="A47" s="18"/>
      <c r="B47" s="63" t="s">
        <v>35</v>
      </c>
      <c r="C47" s="63" t="s">
        <v>1182</v>
      </c>
      <c r="D47" s="70">
        <v>79818</v>
      </c>
      <c r="E47" s="70">
        <v>79818</v>
      </c>
      <c r="F47" s="70">
        <v>79818</v>
      </c>
      <c r="G47" s="70">
        <v>79818</v>
      </c>
      <c r="H47" s="70">
        <v>79818</v>
      </c>
      <c r="I47" s="70">
        <v>79818</v>
      </c>
      <c r="J47" s="70">
        <v>54639</v>
      </c>
      <c r="K47" s="70">
        <v>54639</v>
      </c>
      <c r="L47" s="70">
        <v>54639</v>
      </c>
      <c r="M47" s="70">
        <v>54639</v>
      </c>
      <c r="N47" s="70">
        <v>54639</v>
      </c>
      <c r="O47" s="70">
        <v>39505</v>
      </c>
      <c r="P47" s="70">
        <v>39505</v>
      </c>
      <c r="Q47" s="70">
        <v>39505</v>
      </c>
      <c r="R47" s="70">
        <v>39505</v>
      </c>
      <c r="S47" s="70">
        <v>39505</v>
      </c>
      <c r="T47" s="70">
        <v>39505</v>
      </c>
      <c r="U47" s="70">
        <v>39505</v>
      </c>
      <c r="V47" s="70">
        <v>39505</v>
      </c>
      <c r="W47" s="70">
        <v>39505</v>
      </c>
      <c r="X47" s="70">
        <v>39505</v>
      </c>
      <c r="Y47" s="70">
        <v>39505</v>
      </c>
      <c r="Z47" s="70">
        <v>39505</v>
      </c>
      <c r="AA47" s="70">
        <v>39505</v>
      </c>
      <c r="AB47" s="70">
        <v>39505</v>
      </c>
      <c r="AC47" s="70">
        <v>39505</v>
      </c>
      <c r="AD47" s="70">
        <v>39505</v>
      </c>
      <c r="AE47" s="71"/>
      <c r="AF47" s="70">
        <v>79818</v>
      </c>
      <c r="AG47" s="70">
        <v>79818</v>
      </c>
      <c r="AH47" s="70">
        <v>79818</v>
      </c>
      <c r="AI47" s="70">
        <v>54639</v>
      </c>
      <c r="AJ47" s="70">
        <v>39505</v>
      </c>
      <c r="AK47" s="70">
        <v>39505</v>
      </c>
      <c r="AL47" s="70">
        <v>39505</v>
      </c>
      <c r="AM47" s="70">
        <v>39505</v>
      </c>
      <c r="AN47" s="70">
        <v>39505</v>
      </c>
    </row>
    <row r="48" spans="1:40" s="2" customFormat="1" ht="15" customHeight="1" x14ac:dyDescent="0.25">
      <c r="A48" s="18"/>
      <c r="B48" s="69" t="s">
        <v>36</v>
      </c>
      <c r="C48" s="69" t="s">
        <v>1183</v>
      </c>
      <c r="D48" s="70">
        <v>1206</v>
      </c>
      <c r="E48" s="70">
        <v>1294</v>
      </c>
      <c r="F48" s="70">
        <v>1383</v>
      </c>
      <c r="G48" s="70">
        <v>1471</v>
      </c>
      <c r="H48" s="70">
        <v>1521</v>
      </c>
      <c r="I48" s="70">
        <v>1571</v>
      </c>
      <c r="J48" s="70">
        <v>1647</v>
      </c>
      <c r="K48" s="70">
        <v>1754</v>
      </c>
      <c r="L48" s="70">
        <v>1786</v>
      </c>
      <c r="M48" s="70">
        <v>1818</v>
      </c>
      <c r="N48" s="70">
        <v>7039</v>
      </c>
      <c r="O48" s="70">
        <v>14856</v>
      </c>
      <c r="P48" s="70">
        <v>22672</v>
      </c>
      <c r="Q48" s="70">
        <v>30542</v>
      </c>
      <c r="R48" s="70">
        <v>38605</v>
      </c>
      <c r="S48" s="70">
        <v>41675</v>
      </c>
      <c r="T48" s="70">
        <v>47904</v>
      </c>
      <c r="U48" s="70">
        <v>47087</v>
      </c>
      <c r="V48" s="70">
        <v>51685</v>
      </c>
      <c r="W48" s="70">
        <v>58984</v>
      </c>
      <c r="X48" s="70">
        <v>64537</v>
      </c>
      <c r="Y48" s="70">
        <v>70089</v>
      </c>
      <c r="Z48" s="70">
        <v>75642</v>
      </c>
      <c r="AA48" s="70">
        <v>83568</v>
      </c>
      <c r="AB48" s="70">
        <v>83502</v>
      </c>
      <c r="AC48" s="70">
        <v>85771</v>
      </c>
      <c r="AD48" s="70">
        <v>88517</v>
      </c>
      <c r="AE48" s="71"/>
      <c r="AF48" s="70">
        <v>721</v>
      </c>
      <c r="AG48" s="70">
        <v>1118</v>
      </c>
      <c r="AH48" s="70">
        <v>1471</v>
      </c>
      <c r="AI48" s="70">
        <v>1754</v>
      </c>
      <c r="AJ48" s="70">
        <v>14856</v>
      </c>
      <c r="AK48" s="70">
        <v>41675</v>
      </c>
      <c r="AL48" s="70">
        <v>58984</v>
      </c>
      <c r="AM48" s="70">
        <v>83568</v>
      </c>
      <c r="AN48" s="70">
        <v>88517</v>
      </c>
    </row>
    <row r="49" spans="1:40" s="2" customFormat="1" ht="15" customHeight="1" x14ac:dyDescent="0.25">
      <c r="A49" s="18"/>
      <c r="B49" s="69" t="s">
        <v>1014</v>
      </c>
      <c r="C49" s="14" t="s">
        <v>1184</v>
      </c>
      <c r="D49" s="70">
        <v>0</v>
      </c>
      <c r="E49" s="70">
        <v>0</v>
      </c>
      <c r="F49" s="70">
        <v>0</v>
      </c>
      <c r="G49" s="70">
        <v>0</v>
      </c>
      <c r="H49" s="70">
        <v>0</v>
      </c>
      <c r="I49" s="70">
        <v>0</v>
      </c>
      <c r="J49" s="70">
        <v>0</v>
      </c>
      <c r="K49" s="70">
        <v>0</v>
      </c>
      <c r="L49" s="70">
        <v>0</v>
      </c>
      <c r="M49" s="70">
        <v>0</v>
      </c>
      <c r="N49" s="70">
        <v>0</v>
      </c>
      <c r="O49" s="70">
        <v>0</v>
      </c>
      <c r="P49" s="70">
        <v>0</v>
      </c>
      <c r="Q49" s="70">
        <v>0</v>
      </c>
      <c r="R49" s="70">
        <v>0</v>
      </c>
      <c r="S49" s="70">
        <v>0</v>
      </c>
      <c r="T49" s="70">
        <v>0</v>
      </c>
      <c r="U49" s="70">
        <v>0</v>
      </c>
      <c r="V49" s="70">
        <v>-62068</v>
      </c>
      <c r="W49" s="70">
        <v>-62068</v>
      </c>
      <c r="X49" s="70">
        <v>-62068</v>
      </c>
      <c r="Y49" s="70">
        <v>-62068</v>
      </c>
      <c r="Z49" s="70">
        <v>-62068</v>
      </c>
      <c r="AA49" s="70">
        <v>-62068</v>
      </c>
      <c r="AB49" s="70">
        <v>-62068</v>
      </c>
      <c r="AC49" s="70">
        <v>-62068</v>
      </c>
      <c r="AD49" s="70">
        <v>-62068</v>
      </c>
      <c r="AE49" s="71"/>
      <c r="AF49" s="70">
        <v>0</v>
      </c>
      <c r="AG49" s="70">
        <v>0</v>
      </c>
      <c r="AH49" s="70">
        <v>0</v>
      </c>
      <c r="AI49" s="70">
        <v>0</v>
      </c>
      <c r="AJ49" s="70">
        <v>0</v>
      </c>
      <c r="AK49" s="70">
        <v>0</v>
      </c>
      <c r="AL49" s="70">
        <v>-62068</v>
      </c>
      <c r="AM49" s="70">
        <v>-62068</v>
      </c>
      <c r="AN49" s="70">
        <v>-62068</v>
      </c>
    </row>
    <row r="50" spans="1:40" s="2" customFormat="1" ht="15" customHeight="1" x14ac:dyDescent="0.25">
      <c r="A50" s="18"/>
      <c r="B50" s="63" t="s">
        <v>37</v>
      </c>
      <c r="C50" s="63" t="s">
        <v>1185</v>
      </c>
      <c r="D50" s="70">
        <v>24825</v>
      </c>
      <c r="E50" s="70">
        <v>24825</v>
      </c>
      <c r="F50" s="70">
        <v>24825</v>
      </c>
      <c r="G50" s="70">
        <v>24825</v>
      </c>
      <c r="H50" s="70">
        <v>24825</v>
      </c>
      <c r="I50" s="70">
        <v>24825</v>
      </c>
      <c r="J50" s="70">
        <v>24825</v>
      </c>
      <c r="K50" s="70">
        <v>24825</v>
      </c>
      <c r="L50" s="70">
        <v>24825</v>
      </c>
      <c r="M50" s="70">
        <v>24825</v>
      </c>
      <c r="N50" s="70">
        <v>24825</v>
      </c>
      <c r="O50" s="70">
        <v>24825</v>
      </c>
      <c r="P50" s="70">
        <v>24825</v>
      </c>
      <c r="Q50" s="70">
        <v>24825</v>
      </c>
      <c r="R50" s="70">
        <v>24825</v>
      </c>
      <c r="S50" s="70">
        <v>24825</v>
      </c>
      <c r="T50" s="70">
        <v>24825</v>
      </c>
      <c r="U50" s="70">
        <v>24825</v>
      </c>
      <c r="V50" s="70">
        <v>24825</v>
      </c>
      <c r="W50" s="70">
        <v>24825</v>
      </c>
      <c r="X50" s="70">
        <v>24825</v>
      </c>
      <c r="Y50" s="70">
        <v>24825</v>
      </c>
      <c r="Z50" s="70">
        <v>24825</v>
      </c>
      <c r="AA50" s="70">
        <v>24825</v>
      </c>
      <c r="AB50" s="70">
        <v>24825</v>
      </c>
      <c r="AC50" s="70">
        <v>24825</v>
      </c>
      <c r="AD50" s="70">
        <v>24825</v>
      </c>
      <c r="AE50" s="71"/>
      <c r="AF50" s="70">
        <v>24825</v>
      </c>
      <c r="AG50" s="70">
        <v>24825</v>
      </c>
      <c r="AH50" s="70">
        <v>24825</v>
      </c>
      <c r="AI50" s="70">
        <v>24825</v>
      </c>
      <c r="AJ50" s="70">
        <v>24825</v>
      </c>
      <c r="AK50" s="70">
        <v>24825</v>
      </c>
      <c r="AL50" s="70">
        <v>24825</v>
      </c>
      <c r="AM50" s="70">
        <v>24825</v>
      </c>
      <c r="AN50" s="70">
        <v>24825</v>
      </c>
    </row>
    <row r="51" spans="1:40" s="2" customFormat="1" ht="15" customHeight="1" x14ac:dyDescent="0.25">
      <c r="A51" s="18"/>
      <c r="B51" s="63" t="s">
        <v>804</v>
      </c>
      <c r="C51" s="69" t="s">
        <v>1186</v>
      </c>
      <c r="D51" s="70">
        <v>0</v>
      </c>
      <c r="E51" s="70">
        <v>0</v>
      </c>
      <c r="F51" s="70">
        <v>0</v>
      </c>
      <c r="G51" s="70">
        <v>0</v>
      </c>
      <c r="H51" s="70">
        <v>0</v>
      </c>
      <c r="I51" s="70">
        <v>0</v>
      </c>
      <c r="J51" s="70">
        <v>0</v>
      </c>
      <c r="K51" s="70">
        <v>0</v>
      </c>
      <c r="L51" s="70">
        <v>0</v>
      </c>
      <c r="M51" s="70">
        <v>0</v>
      </c>
      <c r="N51" s="70">
        <v>0</v>
      </c>
      <c r="O51" s="70">
        <v>0</v>
      </c>
      <c r="P51" s="70">
        <v>-146859</v>
      </c>
      <c r="Q51" s="70">
        <v>-145045</v>
      </c>
      <c r="R51" s="70">
        <v>-128785</v>
      </c>
      <c r="S51" s="70">
        <v>-129594</v>
      </c>
      <c r="T51" s="70">
        <v>-129594</v>
      </c>
      <c r="U51" s="70">
        <v>-129594</v>
      </c>
      <c r="V51" s="70">
        <v>-129594</v>
      </c>
      <c r="W51" s="70">
        <v>-129594</v>
      </c>
      <c r="X51" s="70">
        <v>-129594</v>
      </c>
      <c r="Y51" s="70">
        <v>-128312</v>
      </c>
      <c r="Z51" s="70">
        <v>-130545</v>
      </c>
      <c r="AA51" s="70">
        <v>-128629</v>
      </c>
      <c r="AB51" s="70">
        <v>-129237</v>
      </c>
      <c r="AC51" s="70">
        <v>-129416</v>
      </c>
      <c r="AD51" s="70">
        <v>-129708</v>
      </c>
      <c r="AE51" s="71"/>
      <c r="AF51" s="70">
        <v>0</v>
      </c>
      <c r="AG51" s="70">
        <v>0</v>
      </c>
      <c r="AH51" s="70">
        <v>0</v>
      </c>
      <c r="AI51" s="70">
        <v>0</v>
      </c>
      <c r="AJ51" s="70">
        <v>0</v>
      </c>
      <c r="AK51" s="70">
        <v>-129594</v>
      </c>
      <c r="AL51" s="70">
        <v>-129594</v>
      </c>
      <c r="AM51" s="70">
        <v>-128629</v>
      </c>
      <c r="AN51" s="70">
        <v>-129708</v>
      </c>
    </row>
    <row r="52" spans="1:40" s="2" customFormat="1" ht="15" customHeight="1" x14ac:dyDescent="0.25">
      <c r="A52" s="18"/>
      <c r="B52" s="63" t="s">
        <v>38</v>
      </c>
      <c r="C52" s="63" t="s">
        <v>1187</v>
      </c>
      <c r="D52" s="70">
        <v>27331</v>
      </c>
      <c r="E52" s="70">
        <v>10931</v>
      </c>
      <c r="F52" s="70">
        <v>22497</v>
      </c>
      <c r="G52" s="70">
        <v>33484</v>
      </c>
      <c r="H52" s="70">
        <v>52849</v>
      </c>
      <c r="I52" s="70">
        <v>46406</v>
      </c>
      <c r="J52" s="70">
        <v>63467</v>
      </c>
      <c r="K52" s="70">
        <v>75936</v>
      </c>
      <c r="L52" s="70">
        <v>87419</v>
      </c>
      <c r="M52" s="70">
        <v>104050</v>
      </c>
      <c r="N52" s="70">
        <v>130686</v>
      </c>
      <c r="O52" s="70">
        <v>148226</v>
      </c>
      <c r="P52" s="70">
        <v>161699</v>
      </c>
      <c r="Q52" s="70">
        <v>180526</v>
      </c>
      <c r="R52" s="70">
        <v>197815</v>
      </c>
      <c r="S52" s="70">
        <v>211406</v>
      </c>
      <c r="T52" s="70">
        <v>218508</v>
      </c>
      <c r="U52" s="70">
        <v>232617</v>
      </c>
      <c r="V52" s="70">
        <v>239393</v>
      </c>
      <c r="W52" s="70">
        <v>227051</v>
      </c>
      <c r="X52" s="70">
        <v>229239</v>
      </c>
      <c r="Y52" s="70">
        <v>226568</v>
      </c>
      <c r="Z52" s="70">
        <v>112781</v>
      </c>
      <c r="AA52" s="70">
        <v>85749</v>
      </c>
      <c r="AB52" s="70">
        <v>86506</v>
      </c>
      <c r="AC52" s="70">
        <v>108745</v>
      </c>
      <c r="AD52" s="70">
        <v>142126</v>
      </c>
      <c r="AE52" s="71"/>
      <c r="AF52" s="70">
        <v>1936</v>
      </c>
      <c r="AG52" s="70">
        <v>25494</v>
      </c>
      <c r="AH52" s="70">
        <v>33484</v>
      </c>
      <c r="AI52" s="70">
        <v>75936</v>
      </c>
      <c r="AJ52" s="70">
        <v>148226</v>
      </c>
      <c r="AK52" s="70">
        <v>211406</v>
      </c>
      <c r="AL52" s="70">
        <v>227051</v>
      </c>
      <c r="AM52" s="70">
        <v>85749</v>
      </c>
      <c r="AN52" s="70">
        <v>142126</v>
      </c>
    </row>
    <row r="53" spans="1:40" s="9" customFormat="1" ht="15" customHeight="1" x14ac:dyDescent="0.25">
      <c r="A53" s="18"/>
      <c r="B53" s="64" t="s">
        <v>39</v>
      </c>
      <c r="C53" s="64" t="s">
        <v>1188</v>
      </c>
      <c r="D53" s="72">
        <v>183695</v>
      </c>
      <c r="E53" s="72">
        <v>167383</v>
      </c>
      <c r="F53" s="72">
        <v>179038</v>
      </c>
      <c r="G53" s="72">
        <v>190113</v>
      </c>
      <c r="H53" s="72">
        <v>209528</v>
      </c>
      <c r="I53" s="72">
        <v>203135</v>
      </c>
      <c r="J53" s="72">
        <v>531828</v>
      </c>
      <c r="K53" s="72">
        <v>544404</v>
      </c>
      <c r="L53" s="72">
        <v>577710</v>
      </c>
      <c r="M53" s="72">
        <v>594373</v>
      </c>
      <c r="N53" s="72">
        <v>626230</v>
      </c>
      <c r="O53" s="72">
        <v>1805477</v>
      </c>
      <c r="P53" s="72">
        <v>1826101</v>
      </c>
      <c r="Q53" s="72">
        <v>1854612</v>
      </c>
      <c r="R53" s="72">
        <v>1896353</v>
      </c>
      <c r="S53" s="72">
        <v>1912261</v>
      </c>
      <c r="T53" s="72">
        <v>1926513</v>
      </c>
      <c r="U53" s="72">
        <v>1939805</v>
      </c>
      <c r="V53" s="72">
        <v>1889173</v>
      </c>
      <c r="W53" s="72">
        <v>1884130</v>
      </c>
      <c r="X53" s="72">
        <v>1891871</v>
      </c>
      <c r="Y53" s="72">
        <v>1896034</v>
      </c>
      <c r="Z53" s="72">
        <v>1785567</v>
      </c>
      <c r="AA53" s="72">
        <v>1768377</v>
      </c>
      <c r="AB53" s="72">
        <v>1768688</v>
      </c>
      <c r="AC53" s="72">
        <v>1793017</v>
      </c>
      <c r="AD53" s="72">
        <v>1828852</v>
      </c>
      <c r="AE53" s="71"/>
      <c r="AF53" s="72">
        <v>157815</v>
      </c>
      <c r="AG53" s="72">
        <v>181770</v>
      </c>
      <c r="AH53" s="72">
        <v>190113</v>
      </c>
      <c r="AI53" s="72">
        <v>544404</v>
      </c>
      <c r="AJ53" s="72">
        <v>1805477</v>
      </c>
      <c r="AK53" s="72">
        <v>1912261</v>
      </c>
      <c r="AL53" s="72">
        <v>1884130</v>
      </c>
      <c r="AM53" s="72">
        <v>1768377</v>
      </c>
      <c r="AN53" s="72">
        <v>1828852</v>
      </c>
    </row>
    <row r="54" spans="1:40" s="2" customFormat="1" ht="15" customHeight="1" x14ac:dyDescent="0.25">
      <c r="A54" s="18"/>
      <c r="B54" s="65"/>
      <c r="C54" s="65"/>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1"/>
      <c r="AF54" s="70"/>
      <c r="AG54" s="70"/>
      <c r="AH54" s="70"/>
      <c r="AI54" s="70"/>
      <c r="AJ54" s="70"/>
      <c r="AK54" s="70"/>
      <c r="AL54" s="70"/>
      <c r="AM54" s="70"/>
      <c r="AN54" s="70"/>
    </row>
    <row r="55" spans="1:40" s="9" customFormat="1" ht="15" customHeight="1" x14ac:dyDescent="0.25">
      <c r="A55" s="18"/>
      <c r="B55" s="64" t="s">
        <v>40</v>
      </c>
      <c r="C55" s="64" t="s">
        <v>1189</v>
      </c>
      <c r="D55" s="72">
        <v>599079</v>
      </c>
      <c r="E55" s="72">
        <v>569583</v>
      </c>
      <c r="F55" s="72">
        <v>747767</v>
      </c>
      <c r="G55" s="72">
        <v>801473</v>
      </c>
      <c r="H55" s="72">
        <v>981044</v>
      </c>
      <c r="I55" s="72">
        <v>1018033</v>
      </c>
      <c r="J55" s="72">
        <v>1336109</v>
      </c>
      <c r="K55" s="72">
        <v>1361955</v>
      </c>
      <c r="L55" s="72">
        <v>1361463</v>
      </c>
      <c r="M55" s="72">
        <v>1303827</v>
      </c>
      <c r="N55" s="72">
        <v>1299831</v>
      </c>
      <c r="O55" s="72">
        <v>2616342</v>
      </c>
      <c r="P55" s="72">
        <v>2552640</v>
      </c>
      <c r="Q55" s="72">
        <v>2537840</v>
      </c>
      <c r="R55" s="72">
        <v>2623651</v>
      </c>
      <c r="S55" s="72">
        <v>2680309</v>
      </c>
      <c r="T55" s="72">
        <v>2798352</v>
      </c>
      <c r="U55" s="72">
        <v>3021941</v>
      </c>
      <c r="V55" s="72">
        <v>3029419</v>
      </c>
      <c r="W55" s="72">
        <v>3056693</v>
      </c>
      <c r="X55" s="72">
        <v>3007516</v>
      </c>
      <c r="Y55" s="72">
        <v>3010535</v>
      </c>
      <c r="Z55" s="72">
        <v>3082184</v>
      </c>
      <c r="AA55" s="72">
        <v>2985737</v>
      </c>
      <c r="AB55" s="72">
        <v>2955890</v>
      </c>
      <c r="AC55" s="72">
        <v>2934233</v>
      </c>
      <c r="AD55" s="72">
        <v>3079524</v>
      </c>
      <c r="AE55" s="74"/>
      <c r="AF55" s="72">
        <v>402368</v>
      </c>
      <c r="AG55" s="72">
        <v>597013</v>
      </c>
      <c r="AH55" s="72">
        <v>801473</v>
      </c>
      <c r="AI55" s="72">
        <v>1361955</v>
      </c>
      <c r="AJ55" s="72">
        <v>2616342</v>
      </c>
      <c r="AK55" s="72">
        <v>2680309</v>
      </c>
      <c r="AL55" s="72">
        <v>3056693</v>
      </c>
      <c r="AM55" s="72">
        <v>2985737</v>
      </c>
      <c r="AN55" s="72">
        <v>3079524</v>
      </c>
    </row>
    <row r="57" spans="1:40" x14ac:dyDescent="0.25">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F57" s="116"/>
      <c r="AG57" s="116"/>
      <c r="AH57" s="116"/>
      <c r="AI57" s="116"/>
      <c r="AJ57" s="116"/>
      <c r="AK57" s="116"/>
      <c r="AL57" s="116"/>
      <c r="AM57" s="116"/>
      <c r="AN57" s="116"/>
    </row>
    <row r="67" spans="8:30" x14ac:dyDescent="0.25">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row>
    <row r="68" spans="8:30" x14ac:dyDescent="0.25">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row>
    <row r="69" spans="8:30" x14ac:dyDescent="0.25">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row>
  </sheetData>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7">
    <tabColor rgb="FF175EA8"/>
  </sheetPr>
  <dimension ref="A1:AN59"/>
  <sheetViews>
    <sheetView showGridLines="0" zoomScaleNormal="100" workbookViewId="0">
      <pane xSplit="2" ySplit="3" topLeftCell="Y4" activePane="bottomRight" state="frozen"/>
      <selection activeCell="C4" sqref="C4"/>
      <selection pane="topRight" activeCell="C4" sqref="C4"/>
      <selection pane="bottomLeft" activeCell="C4" sqref="C4"/>
      <selection pane="bottomRight" activeCell="AB43" sqref="AB43"/>
    </sheetView>
  </sheetViews>
  <sheetFormatPr defaultColWidth="9.140625" defaultRowHeight="15" x14ac:dyDescent="0.25"/>
  <cols>
    <col min="1" max="1" width="2.7109375" style="18" customWidth="1"/>
    <col min="2" max="3" width="66.7109375" style="16" customWidth="1"/>
    <col min="4" max="30" width="11.7109375" style="16" customWidth="1"/>
    <col min="31" max="31" width="1.7109375" style="16" customWidth="1"/>
    <col min="32" max="40" width="11.7109375" style="16" customWidth="1"/>
    <col min="41" max="16384" width="9.140625" style="16"/>
  </cols>
  <sheetData>
    <row r="1" spans="1:40" ht="15" customHeight="1" x14ac:dyDescent="0.25">
      <c r="A1"/>
      <c r="L1" s="118" t="s">
        <v>42</v>
      </c>
      <c r="M1" s="118"/>
      <c r="N1" s="118"/>
      <c r="O1" s="118"/>
      <c r="P1" s="118"/>
      <c r="Q1" s="118"/>
      <c r="R1" s="118"/>
      <c r="S1" s="118"/>
      <c r="T1" s="118"/>
      <c r="U1" s="118"/>
      <c r="V1" s="118"/>
      <c r="W1" s="118"/>
      <c r="X1" s="118"/>
      <c r="Y1" s="118"/>
      <c r="Z1" s="118"/>
      <c r="AA1" s="118"/>
      <c r="AB1" s="118"/>
      <c r="AC1" s="118"/>
      <c r="AD1" s="118"/>
    </row>
    <row r="2" spans="1:40" ht="15" customHeight="1" x14ac:dyDescent="0.25">
      <c r="A2"/>
    </row>
    <row r="3" spans="1:40" s="2" customFormat="1" ht="33.950000000000003" customHeight="1" x14ac:dyDescent="0.25">
      <c r="A3" s="18"/>
      <c r="B3" s="155" t="s">
        <v>590</v>
      </c>
      <c r="C3" s="155" t="s">
        <v>1190</v>
      </c>
      <c r="D3" s="156" t="s">
        <v>85</v>
      </c>
      <c r="E3" s="156" t="s">
        <v>86</v>
      </c>
      <c r="F3" s="156" t="s">
        <v>75</v>
      </c>
      <c r="G3" s="156" t="s">
        <v>87</v>
      </c>
      <c r="H3" s="156" t="s">
        <v>88</v>
      </c>
      <c r="I3" s="156" t="s">
        <v>89</v>
      </c>
      <c r="J3" s="156" t="s">
        <v>73</v>
      </c>
      <c r="K3" s="156" t="s">
        <v>567</v>
      </c>
      <c r="L3" s="156" t="s">
        <v>622</v>
      </c>
      <c r="M3" s="156" t="s">
        <v>642</v>
      </c>
      <c r="N3" s="156" t="s">
        <v>647</v>
      </c>
      <c r="O3" s="156" t="s">
        <v>701</v>
      </c>
      <c r="P3" s="156" t="s">
        <v>757</v>
      </c>
      <c r="Q3" s="156" t="s">
        <v>789</v>
      </c>
      <c r="R3" s="156" t="s">
        <v>835</v>
      </c>
      <c r="S3" s="156" t="s">
        <v>879</v>
      </c>
      <c r="T3" s="156" t="s">
        <v>906</v>
      </c>
      <c r="U3" s="156" t="s">
        <v>955</v>
      </c>
      <c r="V3" s="156" t="s">
        <v>989</v>
      </c>
      <c r="W3" s="156" t="s">
        <v>1013</v>
      </c>
      <c r="X3" s="156" t="s">
        <v>1042</v>
      </c>
      <c r="Y3" s="156" t="s">
        <v>1055</v>
      </c>
      <c r="Z3" s="156" t="s">
        <v>1081</v>
      </c>
      <c r="AA3" s="156" t="s">
        <v>1252</v>
      </c>
      <c r="AB3" s="156" t="s">
        <v>1267</v>
      </c>
      <c r="AC3" s="156" t="s">
        <v>1298</v>
      </c>
      <c r="AD3" s="156" t="s">
        <v>1299</v>
      </c>
      <c r="AE3" s="18"/>
      <c r="AF3" s="60" t="s">
        <v>0</v>
      </c>
      <c r="AG3" s="60">
        <v>2018</v>
      </c>
      <c r="AH3" s="60">
        <v>2019</v>
      </c>
      <c r="AI3" s="60" t="s">
        <v>626</v>
      </c>
      <c r="AJ3" s="60" t="s">
        <v>710</v>
      </c>
      <c r="AK3" s="60" t="s">
        <v>901</v>
      </c>
      <c r="AL3" s="60" t="s">
        <v>1047</v>
      </c>
      <c r="AM3" s="60" t="s">
        <v>1269</v>
      </c>
      <c r="AN3" s="60" t="s">
        <v>1300</v>
      </c>
    </row>
    <row r="4" spans="1:40" s="1" customFormat="1" ht="15" customHeight="1" x14ac:dyDescent="0.25">
      <c r="A4" s="9"/>
      <c r="B4" s="3" t="s">
        <v>1</v>
      </c>
      <c r="C4" s="3" t="s">
        <v>1151</v>
      </c>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row>
    <row r="5" spans="1:40" s="1" customFormat="1" ht="8.25" customHeight="1" x14ac:dyDescent="0.25">
      <c r="A5" s="2"/>
      <c r="B5" s="4"/>
      <c r="C5" s="4"/>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row>
    <row r="6" spans="1:40" s="5" customFormat="1" ht="15" customHeight="1" x14ac:dyDescent="0.25">
      <c r="A6" s="2"/>
      <c r="B6" s="6" t="s">
        <v>2</v>
      </c>
      <c r="C6" s="6" t="s">
        <v>1152</v>
      </c>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row>
    <row r="7" spans="1:40" s="2" customFormat="1" ht="15" customHeight="1" x14ac:dyDescent="0.25">
      <c r="B7" s="7" t="s">
        <v>3</v>
      </c>
      <c r="C7" s="7" t="s">
        <v>1153</v>
      </c>
      <c r="D7" s="70">
        <v>128168</v>
      </c>
      <c r="E7" s="70">
        <v>44383</v>
      </c>
      <c r="F7" s="70">
        <v>190297</v>
      </c>
      <c r="G7" s="70">
        <v>169277</v>
      </c>
      <c r="H7" s="70">
        <v>284762</v>
      </c>
      <c r="I7" s="70">
        <v>281813</v>
      </c>
      <c r="J7" s="70">
        <v>439266</v>
      </c>
      <c r="K7" s="70">
        <v>443757</v>
      </c>
      <c r="L7" s="70">
        <v>361221</v>
      </c>
      <c r="M7" s="70">
        <v>234705</v>
      </c>
      <c r="N7" s="70">
        <v>144846</v>
      </c>
      <c r="O7" s="70">
        <v>673672</v>
      </c>
      <c r="P7" s="70">
        <v>497925</v>
      </c>
      <c r="Q7" s="70">
        <v>392357</v>
      </c>
      <c r="R7" s="70">
        <v>262413</v>
      </c>
      <c r="S7" s="70">
        <v>185411</v>
      </c>
      <c r="T7" s="70">
        <v>329359</v>
      </c>
      <c r="U7" s="70">
        <v>506721</v>
      </c>
      <c r="V7" s="70">
        <v>471765</v>
      </c>
      <c r="W7" s="70">
        <v>56225</v>
      </c>
      <c r="X7" s="70">
        <v>36427</v>
      </c>
      <c r="Y7" s="70">
        <v>24310</v>
      </c>
      <c r="Z7" s="70">
        <v>170143</v>
      </c>
      <c r="AA7" s="70">
        <v>76559</v>
      </c>
      <c r="AB7" s="70">
        <v>47981</v>
      </c>
      <c r="AC7" s="70">
        <v>26206</v>
      </c>
      <c r="AD7" s="70">
        <v>28423</v>
      </c>
      <c r="AE7" s="71"/>
      <c r="AF7" s="70">
        <v>61089</v>
      </c>
      <c r="AG7" s="70">
        <v>160829</v>
      </c>
      <c r="AH7" s="70">
        <v>169277</v>
      </c>
      <c r="AI7" s="70">
        <v>443757</v>
      </c>
      <c r="AJ7" s="70">
        <v>673672</v>
      </c>
      <c r="AK7" s="70">
        <v>185411</v>
      </c>
      <c r="AL7" s="70">
        <v>56225</v>
      </c>
      <c r="AM7" s="70">
        <v>76559</v>
      </c>
      <c r="AN7" s="70">
        <v>28423</v>
      </c>
    </row>
    <row r="8" spans="1:40" s="2" customFormat="1" ht="15" customHeight="1" x14ac:dyDescent="0.25">
      <c r="B8" s="7" t="s">
        <v>4</v>
      </c>
      <c r="C8" s="7" t="s">
        <v>1154</v>
      </c>
      <c r="D8" s="70">
        <v>0</v>
      </c>
      <c r="E8" s="70">
        <v>0</v>
      </c>
      <c r="F8" s="70">
        <v>0</v>
      </c>
      <c r="G8" s="70">
        <v>0</v>
      </c>
      <c r="H8" s="70">
        <v>0</v>
      </c>
      <c r="I8" s="70">
        <v>0</v>
      </c>
      <c r="J8" s="70">
        <v>103621</v>
      </c>
      <c r="K8" s="70">
        <v>43761</v>
      </c>
      <c r="L8" s="70">
        <v>43972</v>
      </c>
      <c r="M8" s="70">
        <v>32248</v>
      </c>
      <c r="N8" s="70">
        <v>17015</v>
      </c>
      <c r="O8" s="70">
        <v>14532</v>
      </c>
      <c r="P8" s="70">
        <v>658</v>
      </c>
      <c r="Q8" s="70">
        <v>28</v>
      </c>
      <c r="R8" s="70">
        <v>0</v>
      </c>
      <c r="S8" s="70">
        <v>0</v>
      </c>
      <c r="T8" s="70">
        <v>0</v>
      </c>
      <c r="U8" s="70">
        <v>0</v>
      </c>
      <c r="V8" s="70">
        <v>0</v>
      </c>
      <c r="W8" s="70">
        <v>370230</v>
      </c>
      <c r="X8" s="70">
        <v>377331</v>
      </c>
      <c r="Y8" s="70">
        <v>385460</v>
      </c>
      <c r="Z8" s="70">
        <v>305428</v>
      </c>
      <c r="AA8" s="70">
        <v>281944</v>
      </c>
      <c r="AB8" s="70">
        <v>298692</v>
      </c>
      <c r="AC8" s="70">
        <v>347706</v>
      </c>
      <c r="AD8" s="70">
        <v>485976</v>
      </c>
      <c r="AE8" s="95"/>
      <c r="AF8" s="70">
        <v>0</v>
      </c>
      <c r="AG8" s="70">
        <v>0</v>
      </c>
      <c r="AH8" s="70">
        <v>0</v>
      </c>
      <c r="AI8" s="70">
        <v>43761</v>
      </c>
      <c r="AJ8" s="70">
        <v>14532</v>
      </c>
      <c r="AK8" s="70">
        <v>0</v>
      </c>
      <c r="AL8" s="70">
        <v>370230</v>
      </c>
      <c r="AM8" s="70">
        <v>281944</v>
      </c>
      <c r="AN8" s="70">
        <v>485976</v>
      </c>
    </row>
    <row r="9" spans="1:40" s="2" customFormat="1" ht="15" customHeight="1" x14ac:dyDescent="0.25">
      <c r="A9" s="9"/>
      <c r="B9" s="7" t="s">
        <v>5</v>
      </c>
      <c r="C9" s="7" t="s">
        <v>1155</v>
      </c>
      <c r="D9" s="70">
        <v>85697</v>
      </c>
      <c r="E9" s="70">
        <v>90236</v>
      </c>
      <c r="F9" s="70">
        <v>86938</v>
      </c>
      <c r="G9" s="70">
        <v>96076</v>
      </c>
      <c r="H9" s="70">
        <v>112785</v>
      </c>
      <c r="I9" s="70">
        <v>122183</v>
      </c>
      <c r="J9" s="70">
        <v>137935</v>
      </c>
      <c r="K9" s="70">
        <v>160675</v>
      </c>
      <c r="L9" s="70">
        <v>180092</v>
      </c>
      <c r="M9" s="70">
        <v>202221</v>
      </c>
      <c r="N9" s="70">
        <v>210873</v>
      </c>
      <c r="O9" s="70">
        <v>259605</v>
      </c>
      <c r="P9" s="70">
        <v>269749</v>
      </c>
      <c r="Q9" s="70">
        <v>290715</v>
      </c>
      <c r="R9" s="70">
        <v>326974</v>
      </c>
      <c r="S9" s="70">
        <v>328299</v>
      </c>
      <c r="T9" s="70">
        <v>330503</v>
      </c>
      <c r="U9" s="70">
        <v>337975</v>
      </c>
      <c r="V9" s="70">
        <v>351530</v>
      </c>
      <c r="W9" s="70">
        <v>364273</v>
      </c>
      <c r="X9" s="70">
        <v>364545</v>
      </c>
      <c r="Y9" s="70">
        <v>377679</v>
      </c>
      <c r="Z9" s="70">
        <v>365381</v>
      </c>
      <c r="AA9" s="70">
        <v>386664</v>
      </c>
      <c r="AB9" s="70">
        <v>375119</v>
      </c>
      <c r="AC9" s="70">
        <v>397132</v>
      </c>
      <c r="AD9" s="70">
        <v>377521</v>
      </c>
      <c r="AE9" s="95"/>
      <c r="AF9" s="70">
        <v>66875</v>
      </c>
      <c r="AG9" s="70">
        <v>76163</v>
      </c>
      <c r="AH9" s="70">
        <v>96076</v>
      </c>
      <c r="AI9" s="70">
        <v>160675</v>
      </c>
      <c r="AJ9" s="70">
        <v>259605</v>
      </c>
      <c r="AK9" s="70">
        <v>328299</v>
      </c>
      <c r="AL9" s="70">
        <v>364273</v>
      </c>
      <c r="AM9" s="70">
        <v>386664</v>
      </c>
      <c r="AN9" s="70">
        <v>377521</v>
      </c>
    </row>
    <row r="10" spans="1:40" s="2" customFormat="1" ht="15" customHeight="1" x14ac:dyDescent="0.25">
      <c r="A10" s="18"/>
      <c r="B10" s="7" t="s">
        <v>6</v>
      </c>
      <c r="C10" s="7" t="s">
        <v>1156</v>
      </c>
      <c r="D10" s="70">
        <v>93375</v>
      </c>
      <c r="E10" s="70">
        <v>101462</v>
      </c>
      <c r="F10" s="70">
        <v>107199</v>
      </c>
      <c r="G10" s="70">
        <v>132657</v>
      </c>
      <c r="H10" s="70">
        <v>136865</v>
      </c>
      <c r="I10" s="70">
        <v>169118</v>
      </c>
      <c r="J10" s="70">
        <v>173378</v>
      </c>
      <c r="K10" s="70">
        <v>185701</v>
      </c>
      <c r="L10" s="70">
        <v>214773</v>
      </c>
      <c r="M10" s="70">
        <v>234878</v>
      </c>
      <c r="N10" s="70">
        <v>262419</v>
      </c>
      <c r="O10" s="70">
        <v>334524</v>
      </c>
      <c r="P10" s="70">
        <v>383238</v>
      </c>
      <c r="Q10" s="70">
        <v>391720</v>
      </c>
      <c r="R10" s="70">
        <v>421089</v>
      </c>
      <c r="S10" s="70">
        <v>428092</v>
      </c>
      <c r="T10" s="70">
        <v>383697</v>
      </c>
      <c r="U10" s="70">
        <v>391455</v>
      </c>
      <c r="V10" s="70">
        <v>399824</v>
      </c>
      <c r="W10" s="70">
        <v>441509</v>
      </c>
      <c r="X10" s="70">
        <v>407949</v>
      </c>
      <c r="Y10" s="70">
        <v>416651</v>
      </c>
      <c r="Z10" s="70">
        <v>448707</v>
      </c>
      <c r="AA10" s="70">
        <v>473207</v>
      </c>
      <c r="AB10" s="70">
        <v>485014</v>
      </c>
      <c r="AC10" s="70">
        <v>446434</v>
      </c>
      <c r="AD10" s="70">
        <v>484865</v>
      </c>
      <c r="AE10" s="95"/>
      <c r="AF10" s="70">
        <v>82818</v>
      </c>
      <c r="AG10" s="70">
        <v>97489</v>
      </c>
      <c r="AH10" s="70">
        <v>132657</v>
      </c>
      <c r="AI10" s="70">
        <v>185701</v>
      </c>
      <c r="AJ10" s="70">
        <v>334524</v>
      </c>
      <c r="AK10" s="70">
        <v>428092</v>
      </c>
      <c r="AL10" s="70">
        <v>441509</v>
      </c>
      <c r="AM10" s="70">
        <v>473207</v>
      </c>
      <c r="AN10" s="70">
        <v>484865</v>
      </c>
    </row>
    <row r="11" spans="1:40" s="2" customFormat="1" ht="15" customHeight="1" x14ac:dyDescent="0.25">
      <c r="A11" s="18"/>
      <c r="B11" s="7" t="s">
        <v>7</v>
      </c>
      <c r="C11" s="7" t="s">
        <v>1157</v>
      </c>
      <c r="D11" s="70">
        <v>13433</v>
      </c>
      <c r="E11" s="70">
        <v>16627</v>
      </c>
      <c r="F11" s="70">
        <v>21495</v>
      </c>
      <c r="G11" s="70">
        <v>35375</v>
      </c>
      <c r="H11" s="70">
        <v>50738</v>
      </c>
      <c r="I11" s="70">
        <v>45547</v>
      </c>
      <c r="J11" s="70">
        <v>40630</v>
      </c>
      <c r="K11" s="70">
        <v>41722</v>
      </c>
      <c r="L11" s="70">
        <v>38369</v>
      </c>
      <c r="M11" s="70">
        <v>39986</v>
      </c>
      <c r="N11" s="70">
        <v>41811</v>
      </c>
      <c r="O11" s="70">
        <v>68193</v>
      </c>
      <c r="P11" s="70">
        <v>81505</v>
      </c>
      <c r="Q11" s="70">
        <v>95094</v>
      </c>
      <c r="R11" s="70">
        <v>104654</v>
      </c>
      <c r="S11" s="70">
        <v>121212</v>
      </c>
      <c r="T11" s="70">
        <v>118355</v>
      </c>
      <c r="U11" s="70">
        <v>121730</v>
      </c>
      <c r="V11" s="70">
        <v>117003</v>
      </c>
      <c r="W11" s="70">
        <v>119798</v>
      </c>
      <c r="X11" s="70">
        <v>126858</v>
      </c>
      <c r="Y11" s="70">
        <v>121903</v>
      </c>
      <c r="Z11" s="70">
        <v>136506</v>
      </c>
      <c r="AA11" s="70">
        <v>124332</v>
      </c>
      <c r="AB11" s="70">
        <v>128783</v>
      </c>
      <c r="AC11" s="70">
        <v>122883</v>
      </c>
      <c r="AD11" s="70">
        <v>118634</v>
      </c>
      <c r="AE11" s="95"/>
      <c r="AF11" s="70">
        <v>2651</v>
      </c>
      <c r="AG11" s="70">
        <v>8901</v>
      </c>
      <c r="AH11" s="70">
        <v>35375</v>
      </c>
      <c r="AI11" s="70">
        <v>41722</v>
      </c>
      <c r="AJ11" s="70">
        <v>68193</v>
      </c>
      <c r="AK11" s="70">
        <v>121212</v>
      </c>
      <c r="AL11" s="70">
        <v>119798</v>
      </c>
      <c r="AM11" s="70">
        <v>124332</v>
      </c>
      <c r="AN11" s="70">
        <v>118634</v>
      </c>
    </row>
    <row r="12" spans="1:40" s="2" customFormat="1" ht="15" customHeight="1" x14ac:dyDescent="0.25">
      <c r="A12" s="9"/>
      <c r="B12" s="7" t="s">
        <v>8</v>
      </c>
      <c r="C12" s="7" t="s">
        <v>1158</v>
      </c>
      <c r="D12" s="70">
        <v>15533</v>
      </c>
      <c r="E12" s="70">
        <v>18728</v>
      </c>
      <c r="F12" s="70">
        <v>18874</v>
      </c>
      <c r="G12" s="70">
        <v>7532</v>
      </c>
      <c r="H12" s="70">
        <v>18783</v>
      </c>
      <c r="I12" s="70">
        <v>17179</v>
      </c>
      <c r="J12" s="70">
        <v>12720</v>
      </c>
      <c r="K12" s="70">
        <v>10659</v>
      </c>
      <c r="L12" s="70">
        <v>17534</v>
      </c>
      <c r="M12" s="70">
        <v>17975</v>
      </c>
      <c r="N12" s="70">
        <v>18374</v>
      </c>
      <c r="O12" s="70">
        <v>12178</v>
      </c>
      <c r="P12" s="70">
        <v>23407</v>
      </c>
      <c r="Q12" s="70">
        <v>21975</v>
      </c>
      <c r="R12" s="70">
        <v>23112</v>
      </c>
      <c r="S12" s="70">
        <v>26218</v>
      </c>
      <c r="T12" s="70">
        <v>24582</v>
      </c>
      <c r="U12" s="70">
        <v>27756</v>
      </c>
      <c r="V12" s="70">
        <v>28634</v>
      </c>
      <c r="W12" s="70">
        <v>26622</v>
      </c>
      <c r="X12" s="70">
        <v>24896</v>
      </c>
      <c r="Y12" s="70">
        <v>30498</v>
      </c>
      <c r="Z12" s="70">
        <v>28618</v>
      </c>
      <c r="AA12" s="70">
        <v>35285</v>
      </c>
      <c r="AB12" s="70">
        <v>33140</v>
      </c>
      <c r="AC12" s="70">
        <v>36733</v>
      </c>
      <c r="AD12" s="70">
        <v>37747</v>
      </c>
      <c r="AE12" s="95"/>
      <c r="AF12" s="70">
        <v>10757</v>
      </c>
      <c r="AG12" s="70">
        <v>8322</v>
      </c>
      <c r="AH12" s="70">
        <v>7532</v>
      </c>
      <c r="AI12" s="70">
        <v>10659</v>
      </c>
      <c r="AJ12" s="70">
        <v>12178</v>
      </c>
      <c r="AK12" s="70">
        <v>26218</v>
      </c>
      <c r="AL12" s="70">
        <v>26622</v>
      </c>
      <c r="AM12" s="70">
        <v>35285</v>
      </c>
      <c r="AN12" s="70">
        <v>37747</v>
      </c>
    </row>
    <row r="13" spans="1:40" s="9" customFormat="1" ht="15" customHeight="1" x14ac:dyDescent="0.25">
      <c r="A13" s="2"/>
      <c r="B13" s="8" t="s">
        <v>9</v>
      </c>
      <c r="C13" s="8" t="s">
        <v>1159</v>
      </c>
      <c r="D13" s="72">
        <v>336206</v>
      </c>
      <c r="E13" s="72">
        <v>271436</v>
      </c>
      <c r="F13" s="72">
        <v>424803</v>
      </c>
      <c r="G13" s="72">
        <v>440917</v>
      </c>
      <c r="H13" s="72">
        <v>603933</v>
      </c>
      <c r="I13" s="72">
        <v>635840</v>
      </c>
      <c r="J13" s="72">
        <v>907550</v>
      </c>
      <c r="K13" s="72">
        <v>886275</v>
      </c>
      <c r="L13" s="72">
        <v>855961</v>
      </c>
      <c r="M13" s="72">
        <v>762013</v>
      </c>
      <c r="N13" s="72">
        <v>695338</v>
      </c>
      <c r="O13" s="72">
        <v>1362704</v>
      </c>
      <c r="P13" s="72">
        <v>1256482</v>
      </c>
      <c r="Q13" s="72">
        <v>1191889</v>
      </c>
      <c r="R13" s="72">
        <v>1138242</v>
      </c>
      <c r="S13" s="72">
        <v>1089232</v>
      </c>
      <c r="T13" s="72">
        <v>1186496</v>
      </c>
      <c r="U13" s="72">
        <v>1385637</v>
      </c>
      <c r="V13" s="72">
        <v>1368756</v>
      </c>
      <c r="W13" s="72">
        <v>1378657</v>
      </c>
      <c r="X13" s="72">
        <v>1338006</v>
      </c>
      <c r="Y13" s="72">
        <v>1356501</v>
      </c>
      <c r="Z13" s="72">
        <v>1454783</v>
      </c>
      <c r="AA13" s="72">
        <v>1377991</v>
      </c>
      <c r="AB13" s="72">
        <v>1368729</v>
      </c>
      <c r="AC13" s="72">
        <v>1377094</v>
      </c>
      <c r="AD13" s="72">
        <v>1533166</v>
      </c>
      <c r="AE13" s="95"/>
      <c r="AF13" s="72">
        <v>224190</v>
      </c>
      <c r="AG13" s="72">
        <v>351704</v>
      </c>
      <c r="AH13" s="72">
        <v>440917</v>
      </c>
      <c r="AI13" s="72">
        <v>886275</v>
      </c>
      <c r="AJ13" s="72">
        <v>1362704</v>
      </c>
      <c r="AK13" s="72">
        <v>1089232</v>
      </c>
      <c r="AL13" s="72">
        <v>1378657</v>
      </c>
      <c r="AM13" s="72">
        <v>1377991</v>
      </c>
      <c r="AN13" s="72">
        <v>1533166</v>
      </c>
    </row>
    <row r="14" spans="1:40" s="2" customFormat="1" ht="15" customHeight="1" x14ac:dyDescent="0.25">
      <c r="A14" s="18"/>
      <c r="B14" s="10"/>
      <c r="C14" s="10"/>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95"/>
      <c r="AF14" s="109"/>
      <c r="AG14" s="109"/>
      <c r="AH14" s="109"/>
      <c r="AI14" s="109"/>
      <c r="AJ14" s="109"/>
      <c r="AK14" s="109"/>
      <c r="AL14" s="109"/>
      <c r="AM14" s="109"/>
      <c r="AN14" s="109"/>
    </row>
    <row r="15" spans="1:40" s="9" customFormat="1" ht="15" customHeight="1" x14ac:dyDescent="0.25">
      <c r="B15" s="6" t="s">
        <v>10</v>
      </c>
      <c r="C15" s="6" t="s">
        <v>1160</v>
      </c>
      <c r="D15" s="102"/>
      <c r="E15" s="102"/>
      <c r="F15" s="102"/>
      <c r="G15" s="102"/>
      <c r="H15" s="102"/>
      <c r="I15" s="102"/>
      <c r="J15" s="102"/>
      <c r="K15" s="102"/>
      <c r="L15" s="102"/>
      <c r="M15" s="102"/>
      <c r="N15" s="102"/>
      <c r="O15" s="102"/>
      <c r="P15" s="102"/>
      <c r="Q15" s="102"/>
      <c r="R15" s="102"/>
      <c r="S15" s="102"/>
      <c r="T15" s="102"/>
      <c r="U15" s="102"/>
      <c r="V15" s="102"/>
      <c r="AE15" s="96"/>
      <c r="AF15" s="102"/>
      <c r="AG15" s="102"/>
      <c r="AH15" s="102"/>
      <c r="AI15" s="102"/>
      <c r="AJ15" s="102"/>
      <c r="AK15" s="102"/>
      <c r="AL15" s="102"/>
      <c r="AM15" s="102"/>
      <c r="AN15" s="102"/>
    </row>
    <row r="16" spans="1:40" s="2" customFormat="1" ht="15" customHeight="1" x14ac:dyDescent="0.25">
      <c r="A16" s="18"/>
      <c r="B16" s="7" t="s">
        <v>11</v>
      </c>
      <c r="C16" s="7" t="s">
        <v>1158</v>
      </c>
      <c r="D16" s="70">
        <v>1219</v>
      </c>
      <c r="E16" s="70">
        <v>1398</v>
      </c>
      <c r="F16" s="70">
        <v>1656</v>
      </c>
      <c r="G16" s="70">
        <v>768</v>
      </c>
      <c r="H16" s="70">
        <v>1121</v>
      </c>
      <c r="I16" s="70">
        <v>1817</v>
      </c>
      <c r="J16" s="70">
        <v>2584</v>
      </c>
      <c r="K16" s="70">
        <v>2884</v>
      </c>
      <c r="L16" s="70">
        <v>3843</v>
      </c>
      <c r="M16" s="70">
        <v>4932</v>
      </c>
      <c r="N16" s="70">
        <v>6026</v>
      </c>
      <c r="O16" s="70">
        <v>16033</v>
      </c>
      <c r="P16" s="70">
        <v>17509</v>
      </c>
      <c r="Q16" s="70">
        <v>19296</v>
      </c>
      <c r="R16" s="70">
        <v>23323</v>
      </c>
      <c r="S16" s="70">
        <v>28743</v>
      </c>
      <c r="T16" s="70">
        <v>30882</v>
      </c>
      <c r="U16" s="70">
        <v>32640</v>
      </c>
      <c r="V16" s="70">
        <v>34544</v>
      </c>
      <c r="W16" s="70">
        <v>36564</v>
      </c>
      <c r="X16" s="70">
        <v>37732</v>
      </c>
      <c r="Y16" s="70">
        <v>39175</v>
      </c>
      <c r="Z16" s="70">
        <v>41075</v>
      </c>
      <c r="AA16" s="70">
        <v>39857</v>
      </c>
      <c r="AB16" s="70">
        <v>38495</v>
      </c>
      <c r="AC16" s="70">
        <v>41710</v>
      </c>
      <c r="AD16" s="70">
        <v>43170</v>
      </c>
      <c r="AE16" s="95"/>
      <c r="AF16" s="70">
        <v>955</v>
      </c>
      <c r="AG16" s="70">
        <v>1070</v>
      </c>
      <c r="AH16" s="70">
        <v>768</v>
      </c>
      <c r="AI16" s="70">
        <v>2884</v>
      </c>
      <c r="AJ16" s="70">
        <v>16033</v>
      </c>
      <c r="AK16" s="70">
        <v>28743</v>
      </c>
      <c r="AL16" s="70">
        <v>36564</v>
      </c>
      <c r="AM16" s="70">
        <v>39857</v>
      </c>
      <c r="AN16" s="70">
        <v>43170</v>
      </c>
    </row>
    <row r="17" spans="1:40" s="2" customFormat="1" ht="15" customHeight="1" x14ac:dyDescent="0.25">
      <c r="B17" s="7" t="s">
        <v>41</v>
      </c>
      <c r="C17" s="7" t="s">
        <v>1157</v>
      </c>
      <c r="D17" s="70">
        <v>426</v>
      </c>
      <c r="E17" s="70">
        <v>426</v>
      </c>
      <c r="F17" s="70">
        <v>426</v>
      </c>
      <c r="G17" s="70">
        <v>1692</v>
      </c>
      <c r="H17" s="70">
        <v>3355</v>
      </c>
      <c r="I17" s="70">
        <v>1636</v>
      </c>
      <c r="J17" s="70">
        <v>1701</v>
      </c>
      <c r="K17" s="70">
        <v>1701</v>
      </c>
      <c r="L17" s="70">
        <v>1975</v>
      </c>
      <c r="M17" s="70">
        <v>1847</v>
      </c>
      <c r="N17" s="70">
        <v>2182</v>
      </c>
      <c r="O17" s="70">
        <v>3760</v>
      </c>
      <c r="P17" s="70">
        <v>3798</v>
      </c>
      <c r="Q17" s="70">
        <v>3198</v>
      </c>
      <c r="R17" s="70">
        <v>18457</v>
      </c>
      <c r="S17" s="70">
        <v>22797</v>
      </c>
      <c r="T17" s="70">
        <v>22174</v>
      </c>
      <c r="U17" s="70">
        <v>28446</v>
      </c>
      <c r="V17" s="70">
        <v>38538</v>
      </c>
      <c r="W17" s="70">
        <v>39683</v>
      </c>
      <c r="X17" s="70">
        <v>33083</v>
      </c>
      <c r="Y17" s="70">
        <v>27953</v>
      </c>
      <c r="Z17" s="70">
        <v>5230</v>
      </c>
      <c r="AA17" s="70">
        <v>5060</v>
      </c>
      <c r="AB17" s="70">
        <v>5060</v>
      </c>
      <c r="AC17" s="70">
        <v>4265</v>
      </c>
      <c r="AD17" s="70">
        <v>4034</v>
      </c>
      <c r="AE17" s="95"/>
      <c r="AF17" s="70">
        <v>0</v>
      </c>
      <c r="AG17" s="70">
        <v>426</v>
      </c>
      <c r="AH17" s="70">
        <v>1692</v>
      </c>
      <c r="AI17" s="70">
        <v>1701</v>
      </c>
      <c r="AJ17" s="70">
        <v>3760</v>
      </c>
      <c r="AK17" s="70">
        <v>22797</v>
      </c>
      <c r="AL17" s="70">
        <v>39683</v>
      </c>
      <c r="AM17" s="70">
        <v>5060</v>
      </c>
      <c r="AN17" s="70">
        <v>4034</v>
      </c>
    </row>
    <row r="18" spans="1:40" s="2" customFormat="1" ht="15" customHeight="1" x14ac:dyDescent="0.25">
      <c r="B18" s="7" t="s">
        <v>12</v>
      </c>
      <c r="C18" s="7" t="s">
        <v>1161</v>
      </c>
      <c r="D18" s="70">
        <v>13131</v>
      </c>
      <c r="E18" s="70">
        <v>12653</v>
      </c>
      <c r="F18" s="70">
        <v>13908</v>
      </c>
      <c r="G18" s="70">
        <v>14770</v>
      </c>
      <c r="H18" s="70">
        <v>17643</v>
      </c>
      <c r="I18" s="70">
        <v>16818</v>
      </c>
      <c r="J18" s="70">
        <v>20636</v>
      </c>
      <c r="K18" s="70">
        <v>23703</v>
      </c>
      <c r="L18" s="70">
        <v>27292</v>
      </c>
      <c r="M18" s="70">
        <v>24574</v>
      </c>
      <c r="N18" s="70">
        <v>31009</v>
      </c>
      <c r="O18" s="70">
        <v>39287</v>
      </c>
      <c r="P18" s="70">
        <v>43521</v>
      </c>
      <c r="Q18" s="70">
        <v>43934</v>
      </c>
      <c r="R18" s="70">
        <v>53271</v>
      </c>
      <c r="S18" s="70">
        <v>56470</v>
      </c>
      <c r="T18" s="70">
        <v>56725</v>
      </c>
      <c r="U18" s="70">
        <v>61783</v>
      </c>
      <c r="V18" s="70">
        <v>68903</v>
      </c>
      <c r="W18" s="70">
        <v>74731</v>
      </c>
      <c r="X18" s="70">
        <v>80955</v>
      </c>
      <c r="Y18" s="70">
        <v>86358</v>
      </c>
      <c r="Z18" s="70">
        <v>88593</v>
      </c>
      <c r="AA18" s="70">
        <v>114039</v>
      </c>
      <c r="AB18" s="70">
        <v>114301</v>
      </c>
      <c r="AC18" s="70">
        <v>103442</v>
      </c>
      <c r="AD18" s="70">
        <v>105485</v>
      </c>
      <c r="AE18" s="95"/>
      <c r="AF18" s="70">
        <v>22209</v>
      </c>
      <c r="AG18" s="70">
        <v>12606</v>
      </c>
      <c r="AH18" s="70">
        <v>14770</v>
      </c>
      <c r="AI18" s="70">
        <v>23703</v>
      </c>
      <c r="AJ18" s="70">
        <v>39287</v>
      </c>
      <c r="AK18" s="70">
        <v>56470</v>
      </c>
      <c r="AL18" s="70">
        <v>74731</v>
      </c>
      <c r="AM18" s="70">
        <v>114039</v>
      </c>
      <c r="AN18" s="70">
        <v>105485</v>
      </c>
    </row>
    <row r="19" spans="1:40" s="2" customFormat="1" ht="15" customHeight="1" x14ac:dyDescent="0.25">
      <c r="B19" s="7" t="s">
        <v>13</v>
      </c>
      <c r="C19" s="7" t="s">
        <v>1162</v>
      </c>
      <c r="D19" s="70">
        <v>617822</v>
      </c>
      <c r="E19" s="70">
        <v>652368</v>
      </c>
      <c r="F19" s="70">
        <v>703784</v>
      </c>
      <c r="G19" s="70">
        <v>743402</v>
      </c>
      <c r="H19" s="70">
        <v>775969</v>
      </c>
      <c r="I19" s="70">
        <v>786932</v>
      </c>
      <c r="J19" s="70">
        <v>854476</v>
      </c>
      <c r="K19" s="70">
        <v>921423</v>
      </c>
      <c r="L19" s="70">
        <v>1000660</v>
      </c>
      <c r="M19" s="70">
        <v>1071985</v>
      </c>
      <c r="N19" s="70">
        <v>1213172</v>
      </c>
      <c r="O19" s="70">
        <v>1401390</v>
      </c>
      <c r="P19" s="70">
        <v>1476158</v>
      </c>
      <c r="Q19" s="70">
        <v>1583051</v>
      </c>
      <c r="R19" s="70">
        <v>1671149</v>
      </c>
      <c r="S19" s="70">
        <v>1744660</v>
      </c>
      <c r="T19" s="70">
        <v>1733663</v>
      </c>
      <c r="U19" s="70">
        <v>1727438</v>
      </c>
      <c r="V19" s="70">
        <v>1727977</v>
      </c>
      <c r="W19" s="70">
        <v>1714769</v>
      </c>
      <c r="X19" s="70">
        <v>1686255</v>
      </c>
      <c r="Y19" s="70">
        <v>1664116</v>
      </c>
      <c r="Z19" s="70">
        <v>1634879</v>
      </c>
      <c r="AA19" s="70">
        <v>1636093</v>
      </c>
      <c r="AB19" s="70">
        <v>1613896</v>
      </c>
      <c r="AC19" s="70">
        <v>1574131</v>
      </c>
      <c r="AD19" s="70">
        <v>1555628</v>
      </c>
      <c r="AE19" s="95"/>
      <c r="AF19" s="70">
        <v>146700</v>
      </c>
      <c r="AG19" s="70">
        <v>215555</v>
      </c>
      <c r="AH19" s="70">
        <v>743402</v>
      </c>
      <c r="AI19" s="70">
        <v>921423</v>
      </c>
      <c r="AJ19" s="70">
        <v>1401390</v>
      </c>
      <c r="AK19" s="70">
        <v>1744660</v>
      </c>
      <c r="AL19" s="70">
        <v>1714769</v>
      </c>
      <c r="AM19" s="70">
        <v>1636093</v>
      </c>
      <c r="AN19" s="70">
        <v>1555628</v>
      </c>
    </row>
    <row r="20" spans="1:40" s="2" customFormat="1" ht="15" customHeight="1" x14ac:dyDescent="0.25">
      <c r="B20" s="7" t="s">
        <v>14</v>
      </c>
      <c r="C20" s="7" t="s">
        <v>1163</v>
      </c>
      <c r="D20" s="70">
        <v>18887</v>
      </c>
      <c r="E20" s="70">
        <v>37805</v>
      </c>
      <c r="F20" s="70">
        <v>41318</v>
      </c>
      <c r="G20" s="70">
        <v>41099</v>
      </c>
      <c r="H20" s="70">
        <v>44568</v>
      </c>
      <c r="I20" s="70">
        <v>47031</v>
      </c>
      <c r="J20" s="70">
        <v>51767</v>
      </c>
      <c r="K20" s="70">
        <v>56902</v>
      </c>
      <c r="L20" s="70">
        <v>62337</v>
      </c>
      <c r="M20" s="70">
        <v>69063</v>
      </c>
      <c r="N20" s="70">
        <v>79072</v>
      </c>
      <c r="O20" s="70">
        <v>624173</v>
      </c>
      <c r="P20" s="70">
        <v>626554</v>
      </c>
      <c r="Q20" s="70">
        <v>623662</v>
      </c>
      <c r="R20" s="70">
        <v>673285</v>
      </c>
      <c r="S20" s="70">
        <v>705227</v>
      </c>
      <c r="T20" s="70">
        <v>718778</v>
      </c>
      <c r="U20" s="70">
        <v>728699</v>
      </c>
      <c r="V20" s="70">
        <v>736581</v>
      </c>
      <c r="W20" s="70">
        <v>751007</v>
      </c>
      <c r="X20" s="70">
        <v>752833</v>
      </c>
      <c r="Y20" s="70">
        <v>755132</v>
      </c>
      <c r="Z20" s="70">
        <v>754340</v>
      </c>
      <c r="AA20" s="70">
        <v>702073</v>
      </c>
      <c r="AB20" s="70">
        <v>703441</v>
      </c>
      <c r="AC20" s="70">
        <v>702898.77721766534</v>
      </c>
      <c r="AD20" s="70">
        <v>701773.13361054147</v>
      </c>
      <c r="AE20" s="95"/>
      <c r="AF20" s="70">
        <v>8314</v>
      </c>
      <c r="AG20" s="70">
        <v>15652</v>
      </c>
      <c r="AH20" s="70">
        <v>41099</v>
      </c>
      <c r="AI20" s="70">
        <v>56902</v>
      </c>
      <c r="AJ20" s="70">
        <v>624173</v>
      </c>
      <c r="AK20" s="70">
        <v>705227</v>
      </c>
      <c r="AL20" s="70">
        <v>751007</v>
      </c>
      <c r="AM20" s="70">
        <v>702073</v>
      </c>
      <c r="AN20" s="70">
        <v>701773.13361054147</v>
      </c>
    </row>
    <row r="21" spans="1:40" s="9" customFormat="1" ht="15" customHeight="1" x14ac:dyDescent="0.25">
      <c r="A21" s="18"/>
      <c r="B21" s="8" t="s">
        <v>15</v>
      </c>
      <c r="C21" s="8" t="s">
        <v>1164</v>
      </c>
      <c r="D21" s="72">
        <v>651485</v>
      </c>
      <c r="E21" s="72">
        <v>704650</v>
      </c>
      <c r="F21" s="72">
        <v>761092</v>
      </c>
      <c r="G21" s="72">
        <v>801731</v>
      </c>
      <c r="H21" s="72">
        <v>842656</v>
      </c>
      <c r="I21" s="72">
        <v>854234</v>
      </c>
      <c r="J21" s="72">
        <v>931164</v>
      </c>
      <c r="K21" s="72">
        <v>1006613</v>
      </c>
      <c r="L21" s="72">
        <v>1096107</v>
      </c>
      <c r="M21" s="72">
        <v>1172401</v>
      </c>
      <c r="N21" s="72">
        <v>1331461</v>
      </c>
      <c r="O21" s="72">
        <v>2084643</v>
      </c>
      <c r="P21" s="72">
        <v>2167540</v>
      </c>
      <c r="Q21" s="72">
        <v>2273141</v>
      </c>
      <c r="R21" s="72">
        <v>2439485</v>
      </c>
      <c r="S21" s="72">
        <v>2557897</v>
      </c>
      <c r="T21" s="72">
        <v>2562222</v>
      </c>
      <c r="U21" s="72">
        <v>2579006</v>
      </c>
      <c r="V21" s="72">
        <v>2606543</v>
      </c>
      <c r="W21" s="72">
        <v>2616754</v>
      </c>
      <c r="X21" s="72">
        <v>2590858</v>
      </c>
      <c r="Y21" s="72">
        <v>2572734</v>
      </c>
      <c r="Z21" s="72">
        <v>2524117</v>
      </c>
      <c r="AA21" s="72">
        <v>2497122</v>
      </c>
      <c r="AB21" s="72">
        <v>2475193</v>
      </c>
      <c r="AC21" s="72">
        <v>2426446.7772176652</v>
      </c>
      <c r="AD21" s="72">
        <v>2410090.1336105415</v>
      </c>
      <c r="AE21" s="95"/>
      <c r="AF21" s="72">
        <v>178178</v>
      </c>
      <c r="AG21" s="72">
        <v>245309</v>
      </c>
      <c r="AH21" s="72">
        <v>801731</v>
      </c>
      <c r="AI21" s="72">
        <v>1006613</v>
      </c>
      <c r="AJ21" s="72">
        <v>2084643</v>
      </c>
      <c r="AK21" s="72">
        <v>2557897</v>
      </c>
      <c r="AL21" s="72">
        <v>2616754</v>
      </c>
      <c r="AM21" s="72">
        <v>2497122</v>
      </c>
      <c r="AN21" s="72">
        <v>2410090.1336105415</v>
      </c>
    </row>
    <row r="22" spans="1:40" s="2" customFormat="1" ht="15" customHeight="1" x14ac:dyDescent="0.25">
      <c r="A22" s="9"/>
      <c r="B22" s="10"/>
      <c r="C22" s="10"/>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95"/>
      <c r="AF22" s="109"/>
      <c r="AG22" s="109"/>
      <c r="AH22" s="109"/>
      <c r="AI22" s="109"/>
      <c r="AJ22" s="109"/>
      <c r="AK22" s="109"/>
      <c r="AL22" s="109"/>
      <c r="AM22" s="109"/>
      <c r="AN22" s="109"/>
    </row>
    <row r="23" spans="1:40" s="9" customFormat="1" ht="15" customHeight="1" x14ac:dyDescent="0.25">
      <c r="A23" s="2"/>
      <c r="B23" s="8" t="s">
        <v>16</v>
      </c>
      <c r="C23" s="8" t="s">
        <v>1165</v>
      </c>
      <c r="D23" s="72">
        <v>987691</v>
      </c>
      <c r="E23" s="72">
        <v>976086</v>
      </c>
      <c r="F23" s="72">
        <v>1185895</v>
      </c>
      <c r="G23" s="72">
        <v>1242648</v>
      </c>
      <c r="H23" s="72">
        <v>1446589</v>
      </c>
      <c r="I23" s="72">
        <v>1490074</v>
      </c>
      <c r="J23" s="72">
        <v>1838714</v>
      </c>
      <c r="K23" s="72">
        <v>1892888</v>
      </c>
      <c r="L23" s="72">
        <v>1952068</v>
      </c>
      <c r="M23" s="72">
        <v>1934414</v>
      </c>
      <c r="N23" s="72">
        <v>2026799</v>
      </c>
      <c r="O23" s="72">
        <v>3447347</v>
      </c>
      <c r="P23" s="72">
        <v>3424022</v>
      </c>
      <c r="Q23" s="72">
        <v>3465030</v>
      </c>
      <c r="R23" s="72">
        <v>3577727</v>
      </c>
      <c r="S23" s="72">
        <v>3647129</v>
      </c>
      <c r="T23" s="72">
        <v>3748718</v>
      </c>
      <c r="U23" s="72">
        <v>3964643</v>
      </c>
      <c r="V23" s="72">
        <v>3975299</v>
      </c>
      <c r="W23" s="72">
        <v>3995411</v>
      </c>
      <c r="X23" s="72">
        <v>3928864</v>
      </c>
      <c r="Y23" s="72">
        <v>3929235</v>
      </c>
      <c r="Z23" s="72">
        <v>3978900</v>
      </c>
      <c r="AA23" s="72">
        <v>3875113</v>
      </c>
      <c r="AB23" s="72">
        <v>3843922</v>
      </c>
      <c r="AC23" s="72">
        <v>3803540.7772176652</v>
      </c>
      <c r="AD23" s="72">
        <v>3943256.1336105415</v>
      </c>
      <c r="AE23" s="95"/>
      <c r="AF23" s="72">
        <v>402368</v>
      </c>
      <c r="AG23" s="72">
        <v>597013</v>
      </c>
      <c r="AH23" s="72">
        <v>1242648</v>
      </c>
      <c r="AI23" s="72">
        <v>1892888</v>
      </c>
      <c r="AJ23" s="72">
        <v>3447347</v>
      </c>
      <c r="AK23" s="72">
        <v>3647129</v>
      </c>
      <c r="AL23" s="72">
        <v>3995411</v>
      </c>
      <c r="AM23" s="72">
        <v>3875113</v>
      </c>
      <c r="AN23" s="72">
        <v>3943256.1336105415</v>
      </c>
    </row>
    <row r="24" spans="1:40" s="1" customFormat="1" ht="15" customHeight="1" x14ac:dyDescent="0.25">
      <c r="A24" s="2"/>
      <c r="B24" s="13"/>
      <c r="C24" s="13"/>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4"/>
      <c r="AF24" s="108"/>
      <c r="AG24" s="108"/>
      <c r="AH24" s="108"/>
      <c r="AI24" s="108"/>
      <c r="AJ24" s="108"/>
      <c r="AK24" s="108"/>
      <c r="AL24" s="108"/>
      <c r="AM24" s="108"/>
      <c r="AN24" s="108"/>
    </row>
    <row r="25" spans="1:40" s="9" customFormat="1" ht="15" customHeight="1" x14ac:dyDescent="0.25">
      <c r="A25" s="2"/>
      <c r="B25" s="3" t="s">
        <v>17</v>
      </c>
      <c r="C25" s="3" t="s">
        <v>1166</v>
      </c>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96"/>
      <c r="AF25" s="102"/>
      <c r="AG25" s="102"/>
      <c r="AH25" s="102"/>
      <c r="AI25" s="102"/>
      <c r="AJ25" s="102"/>
      <c r="AK25" s="102"/>
      <c r="AL25" s="102"/>
      <c r="AM25" s="102"/>
      <c r="AN25" s="102"/>
    </row>
    <row r="26" spans="1:40" s="1" customFormat="1" ht="4.5" customHeight="1" x14ac:dyDescent="0.25">
      <c r="A26" s="9"/>
      <c r="B26" s="4"/>
      <c r="C26" s="4"/>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4"/>
      <c r="AF26" s="108"/>
      <c r="AG26" s="108"/>
      <c r="AH26" s="108"/>
      <c r="AI26" s="108"/>
      <c r="AJ26" s="108"/>
      <c r="AK26" s="108"/>
      <c r="AL26" s="108"/>
      <c r="AM26" s="108"/>
      <c r="AN26" s="108"/>
    </row>
    <row r="27" spans="1:40" s="9" customFormat="1" ht="15" customHeight="1" x14ac:dyDescent="0.25">
      <c r="A27" s="2"/>
      <c r="B27" s="6" t="s">
        <v>18</v>
      </c>
      <c r="C27" s="6" t="s">
        <v>1191</v>
      </c>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96"/>
      <c r="AF27" s="102"/>
      <c r="AG27" s="102"/>
      <c r="AH27" s="102"/>
      <c r="AI27" s="102"/>
      <c r="AJ27" s="102"/>
      <c r="AK27" s="102"/>
      <c r="AL27" s="102"/>
      <c r="AM27" s="102"/>
      <c r="AN27" s="102"/>
    </row>
    <row r="28" spans="1:40" s="2" customFormat="1" ht="15" customHeight="1" x14ac:dyDescent="0.25">
      <c r="B28" s="7" t="s">
        <v>19</v>
      </c>
      <c r="C28" s="63" t="s">
        <v>1167</v>
      </c>
      <c r="D28" s="70">
        <v>95147</v>
      </c>
      <c r="E28" s="70">
        <v>97385</v>
      </c>
      <c r="F28" s="70">
        <v>77890</v>
      </c>
      <c r="G28" s="70">
        <v>130812</v>
      </c>
      <c r="H28" s="70">
        <v>142723</v>
      </c>
      <c r="I28" s="70">
        <v>151570</v>
      </c>
      <c r="J28" s="70">
        <v>170766</v>
      </c>
      <c r="K28" s="70">
        <v>195675</v>
      </c>
      <c r="L28" s="70">
        <v>221677</v>
      </c>
      <c r="M28" s="70">
        <v>231040</v>
      </c>
      <c r="N28" s="70">
        <v>252960</v>
      </c>
      <c r="O28" s="70">
        <v>339433</v>
      </c>
      <c r="P28" s="70">
        <v>295720</v>
      </c>
      <c r="Q28" s="70">
        <v>284692</v>
      </c>
      <c r="R28" s="70">
        <v>313569</v>
      </c>
      <c r="S28" s="70">
        <v>366585</v>
      </c>
      <c r="T28" s="70">
        <v>289258</v>
      </c>
      <c r="U28" s="70">
        <v>309900</v>
      </c>
      <c r="V28" s="70">
        <v>341180</v>
      </c>
      <c r="W28" s="70">
        <v>409066</v>
      </c>
      <c r="X28" s="70">
        <v>365715</v>
      </c>
      <c r="Y28" s="70">
        <v>365641</v>
      </c>
      <c r="Z28" s="70">
        <v>380541</v>
      </c>
      <c r="AA28" s="70">
        <v>408843</v>
      </c>
      <c r="AB28" s="70">
        <v>392463</v>
      </c>
      <c r="AC28" s="70">
        <v>353862</v>
      </c>
      <c r="AD28" s="70">
        <v>416251</v>
      </c>
      <c r="AE28" s="95"/>
      <c r="AF28" s="70">
        <v>80234</v>
      </c>
      <c r="AG28" s="70">
        <v>98915</v>
      </c>
      <c r="AH28" s="70">
        <v>130812</v>
      </c>
      <c r="AI28" s="70">
        <v>195675</v>
      </c>
      <c r="AJ28" s="70">
        <v>339433</v>
      </c>
      <c r="AK28" s="70">
        <v>366585</v>
      </c>
      <c r="AL28" s="70">
        <v>409066</v>
      </c>
      <c r="AM28" s="70">
        <v>408843</v>
      </c>
      <c r="AN28" s="70">
        <v>416251</v>
      </c>
    </row>
    <row r="29" spans="1:40" s="2" customFormat="1" ht="15" customHeight="1" x14ac:dyDescent="0.25">
      <c r="B29" s="7" t="s">
        <v>20</v>
      </c>
      <c r="C29" s="7" t="s">
        <v>1168</v>
      </c>
      <c r="D29" s="70">
        <v>66962</v>
      </c>
      <c r="E29" s="70">
        <v>76928</v>
      </c>
      <c r="F29" s="70">
        <v>97456</v>
      </c>
      <c r="G29" s="70">
        <v>111102</v>
      </c>
      <c r="H29" s="70">
        <v>145350</v>
      </c>
      <c r="I29" s="70">
        <v>192357</v>
      </c>
      <c r="J29" s="70">
        <v>235745</v>
      </c>
      <c r="K29" s="70">
        <v>273942</v>
      </c>
      <c r="L29" s="70">
        <v>273819</v>
      </c>
      <c r="M29" s="70">
        <v>223860</v>
      </c>
      <c r="N29" s="70">
        <v>174471</v>
      </c>
      <c r="O29" s="70">
        <v>128268</v>
      </c>
      <c r="P29" s="70">
        <v>96866</v>
      </c>
      <c r="Q29" s="70">
        <v>95261</v>
      </c>
      <c r="R29" s="70">
        <v>88904</v>
      </c>
      <c r="S29" s="70">
        <v>86269</v>
      </c>
      <c r="T29" s="70">
        <v>72202</v>
      </c>
      <c r="U29" s="70">
        <v>66536</v>
      </c>
      <c r="V29" s="70">
        <v>62410</v>
      </c>
      <c r="W29" s="70">
        <v>47023</v>
      </c>
      <c r="X29" s="70">
        <v>31297</v>
      </c>
      <c r="Y29" s="70">
        <v>18868</v>
      </c>
      <c r="Z29" s="70">
        <v>28795</v>
      </c>
      <c r="AA29" s="70">
        <v>63096</v>
      </c>
      <c r="AB29" s="70">
        <v>54669</v>
      </c>
      <c r="AC29" s="70">
        <v>85873</v>
      </c>
      <c r="AD29" s="70">
        <v>97805</v>
      </c>
      <c r="AE29" s="95"/>
      <c r="AF29" s="70">
        <v>22293</v>
      </c>
      <c r="AG29" s="70">
        <v>56697</v>
      </c>
      <c r="AH29" s="70">
        <v>111102</v>
      </c>
      <c r="AI29" s="70">
        <v>273942</v>
      </c>
      <c r="AJ29" s="70">
        <v>128268</v>
      </c>
      <c r="AK29" s="70">
        <v>86269</v>
      </c>
      <c r="AL29" s="70">
        <v>47023</v>
      </c>
      <c r="AM29" s="70">
        <v>63096</v>
      </c>
      <c r="AN29" s="70">
        <v>97805</v>
      </c>
    </row>
    <row r="30" spans="1:40" s="2" customFormat="1" ht="15" customHeight="1" x14ac:dyDescent="0.25">
      <c r="A30" s="18"/>
      <c r="B30" s="7" t="s">
        <v>21</v>
      </c>
      <c r="C30" s="7" t="s">
        <v>1169</v>
      </c>
      <c r="D30" s="70">
        <v>31874</v>
      </c>
      <c r="E30" s="70">
        <v>32282</v>
      </c>
      <c r="F30" s="70">
        <v>39213</v>
      </c>
      <c r="G30" s="70">
        <v>36120</v>
      </c>
      <c r="H30" s="70">
        <v>43516</v>
      </c>
      <c r="I30" s="70">
        <v>40874</v>
      </c>
      <c r="J30" s="70">
        <v>51860</v>
      </c>
      <c r="K30" s="70">
        <v>53716</v>
      </c>
      <c r="L30" s="70">
        <v>62534</v>
      </c>
      <c r="M30" s="70">
        <v>55670</v>
      </c>
      <c r="N30" s="70">
        <v>68060</v>
      </c>
      <c r="O30" s="70">
        <v>74957</v>
      </c>
      <c r="P30" s="70">
        <v>84686</v>
      </c>
      <c r="Q30" s="70">
        <v>73903</v>
      </c>
      <c r="R30" s="70">
        <v>91225</v>
      </c>
      <c r="S30" s="70">
        <v>76078</v>
      </c>
      <c r="T30" s="70">
        <v>86527</v>
      </c>
      <c r="U30" s="70">
        <v>90441</v>
      </c>
      <c r="V30" s="70">
        <v>100797</v>
      </c>
      <c r="W30" s="70">
        <v>84560</v>
      </c>
      <c r="X30" s="70">
        <v>91553</v>
      </c>
      <c r="Y30" s="70">
        <v>88322</v>
      </c>
      <c r="Z30" s="70">
        <v>104308</v>
      </c>
      <c r="AA30" s="70">
        <v>91075</v>
      </c>
      <c r="AB30" s="70">
        <v>102061</v>
      </c>
      <c r="AC30" s="70">
        <v>91784</v>
      </c>
      <c r="AD30" s="70">
        <v>109035</v>
      </c>
      <c r="AE30" s="95"/>
      <c r="AF30" s="70">
        <v>22010</v>
      </c>
      <c r="AG30" s="70">
        <v>27101</v>
      </c>
      <c r="AH30" s="70">
        <v>36120</v>
      </c>
      <c r="AI30" s="70">
        <v>53716</v>
      </c>
      <c r="AJ30" s="70">
        <v>74957</v>
      </c>
      <c r="AK30" s="70">
        <v>76078</v>
      </c>
      <c r="AL30" s="70">
        <v>84560</v>
      </c>
      <c r="AM30" s="70">
        <v>91075</v>
      </c>
      <c r="AN30" s="70">
        <v>109035</v>
      </c>
    </row>
    <row r="31" spans="1:40" s="2" customFormat="1" ht="15" customHeight="1" x14ac:dyDescent="0.25">
      <c r="A31" s="9"/>
      <c r="B31" s="7" t="s">
        <v>22</v>
      </c>
      <c r="C31" s="7" t="s">
        <v>1170</v>
      </c>
      <c r="D31" s="70">
        <v>17038</v>
      </c>
      <c r="E31" s="70">
        <v>17349</v>
      </c>
      <c r="F31" s="70">
        <v>19751</v>
      </c>
      <c r="G31" s="70">
        <v>25385</v>
      </c>
      <c r="H31" s="70">
        <v>32594</v>
      </c>
      <c r="I31" s="70">
        <v>28360</v>
      </c>
      <c r="J31" s="70">
        <v>32960</v>
      </c>
      <c r="K31" s="70">
        <v>36556</v>
      </c>
      <c r="L31" s="70">
        <v>23572</v>
      </c>
      <c r="M31" s="70">
        <v>26419</v>
      </c>
      <c r="N31" s="70">
        <v>28120</v>
      </c>
      <c r="O31" s="70">
        <v>27543</v>
      </c>
      <c r="P31" s="70">
        <v>29020</v>
      </c>
      <c r="Q31" s="70">
        <v>32164</v>
      </c>
      <c r="R31" s="70">
        <v>41883</v>
      </c>
      <c r="S31" s="70">
        <v>42988</v>
      </c>
      <c r="T31" s="70">
        <v>39001</v>
      </c>
      <c r="U31" s="70">
        <v>47272</v>
      </c>
      <c r="V31" s="70">
        <v>49208</v>
      </c>
      <c r="W31" s="70">
        <v>52203</v>
      </c>
      <c r="X31" s="70">
        <v>48883</v>
      </c>
      <c r="Y31" s="70">
        <v>48643</v>
      </c>
      <c r="Z31" s="70">
        <v>53282</v>
      </c>
      <c r="AA31" s="70">
        <v>59004</v>
      </c>
      <c r="AB31" s="70">
        <v>54915</v>
      </c>
      <c r="AC31" s="70">
        <v>54062</v>
      </c>
      <c r="AD31" s="70">
        <v>61846</v>
      </c>
      <c r="AE31" s="95"/>
      <c r="AF31" s="70">
        <v>15931</v>
      </c>
      <c r="AG31" s="70">
        <v>11831</v>
      </c>
      <c r="AH31" s="70">
        <v>25385</v>
      </c>
      <c r="AI31" s="70">
        <v>36556</v>
      </c>
      <c r="AJ31" s="70">
        <v>27543</v>
      </c>
      <c r="AK31" s="70">
        <v>42988</v>
      </c>
      <c r="AL31" s="70">
        <v>52203</v>
      </c>
      <c r="AM31" s="70">
        <v>59004</v>
      </c>
      <c r="AN31" s="70">
        <v>61846</v>
      </c>
    </row>
    <row r="32" spans="1:40" s="2" customFormat="1" ht="15" customHeight="1" x14ac:dyDescent="0.25">
      <c r="A32" s="18"/>
      <c r="B32" s="7" t="s">
        <v>23</v>
      </c>
      <c r="C32" s="7" t="s">
        <v>1171</v>
      </c>
      <c r="D32" s="70">
        <v>7941</v>
      </c>
      <c r="E32" s="70">
        <v>0</v>
      </c>
      <c r="F32" s="70">
        <v>0</v>
      </c>
      <c r="G32" s="70">
        <v>5599</v>
      </c>
      <c r="H32" s="70">
        <v>5599</v>
      </c>
      <c r="I32" s="70">
        <v>16798</v>
      </c>
      <c r="J32" s="70">
        <v>0</v>
      </c>
      <c r="K32" s="70">
        <v>13867</v>
      </c>
      <c r="L32" s="70">
        <v>13867</v>
      </c>
      <c r="M32" s="70">
        <v>4521</v>
      </c>
      <c r="N32" s="70">
        <v>4514</v>
      </c>
      <c r="O32" s="70">
        <v>17816</v>
      </c>
      <c r="P32" s="70">
        <v>17816</v>
      </c>
      <c r="Q32" s="70">
        <v>13851</v>
      </c>
      <c r="R32" s="70">
        <v>13831</v>
      </c>
      <c r="S32" s="70">
        <v>12027</v>
      </c>
      <c r="T32" s="70">
        <v>12018</v>
      </c>
      <c r="U32" s="70">
        <v>2653</v>
      </c>
      <c r="V32" s="70">
        <v>2653</v>
      </c>
      <c r="W32" s="70">
        <v>3905</v>
      </c>
      <c r="X32" s="70">
        <v>3905</v>
      </c>
      <c r="Y32" s="70">
        <v>26</v>
      </c>
      <c r="Z32" s="70">
        <v>130026</v>
      </c>
      <c r="AA32" s="70">
        <v>134</v>
      </c>
      <c r="AB32" s="70">
        <v>134</v>
      </c>
      <c r="AC32" s="70">
        <v>117</v>
      </c>
      <c r="AD32" s="70">
        <v>117</v>
      </c>
      <c r="AE32" s="95"/>
      <c r="AF32" s="70">
        <v>602</v>
      </c>
      <c r="AG32" s="70">
        <v>7941</v>
      </c>
      <c r="AH32" s="70">
        <v>5599</v>
      </c>
      <c r="AI32" s="70">
        <v>13867</v>
      </c>
      <c r="AJ32" s="70">
        <v>17816</v>
      </c>
      <c r="AK32" s="70">
        <v>12027</v>
      </c>
      <c r="AL32" s="70">
        <v>3905</v>
      </c>
      <c r="AM32" s="70">
        <v>134</v>
      </c>
      <c r="AN32" s="70">
        <v>117</v>
      </c>
    </row>
    <row r="33" spans="1:40" s="2" customFormat="1" ht="15" customHeight="1" x14ac:dyDescent="0.25">
      <c r="A33" s="18"/>
      <c r="B33" s="7" t="s">
        <v>712</v>
      </c>
      <c r="C33" s="7" t="s">
        <v>1172</v>
      </c>
      <c r="D33" s="70">
        <v>0</v>
      </c>
      <c r="E33" s="70">
        <v>0</v>
      </c>
      <c r="F33" s="70">
        <v>0</v>
      </c>
      <c r="G33" s="70">
        <v>0</v>
      </c>
      <c r="H33" s="70">
        <v>0</v>
      </c>
      <c r="I33" s="70">
        <v>0</v>
      </c>
      <c r="J33" s="70">
        <v>0</v>
      </c>
      <c r="K33" s="70">
        <v>0</v>
      </c>
      <c r="L33" s="70">
        <v>0</v>
      </c>
      <c r="M33" s="70">
        <v>0</v>
      </c>
      <c r="N33" s="70">
        <v>320</v>
      </c>
      <c r="O33" s="70">
        <v>5684</v>
      </c>
      <c r="P33" s="70">
        <v>5857</v>
      </c>
      <c r="Q33" s="70">
        <v>5588</v>
      </c>
      <c r="R33" s="70">
        <v>5679</v>
      </c>
      <c r="S33" s="70">
        <v>12798</v>
      </c>
      <c r="T33" s="70">
        <v>11537</v>
      </c>
      <c r="U33" s="70">
        <v>9453</v>
      </c>
      <c r="V33" s="70">
        <v>8587</v>
      </c>
      <c r="W33" s="70">
        <v>3517</v>
      </c>
      <c r="X33" s="70">
        <v>2447</v>
      </c>
      <c r="Y33" s="70">
        <v>3102</v>
      </c>
      <c r="Z33" s="70">
        <v>3163</v>
      </c>
      <c r="AA33" s="70">
        <v>2953</v>
      </c>
      <c r="AB33" s="70">
        <v>2005</v>
      </c>
      <c r="AC33" s="70">
        <v>2063</v>
      </c>
      <c r="AD33" s="70">
        <v>2131</v>
      </c>
      <c r="AE33" s="95"/>
      <c r="AF33" s="70">
        <v>0</v>
      </c>
      <c r="AG33" s="70">
        <v>0</v>
      </c>
      <c r="AH33" s="70">
        <v>0</v>
      </c>
      <c r="AI33" s="70">
        <v>0</v>
      </c>
      <c r="AJ33" s="70">
        <v>5684</v>
      </c>
      <c r="AK33" s="70">
        <v>12798</v>
      </c>
      <c r="AL33" s="70">
        <v>3517</v>
      </c>
      <c r="AM33" s="70">
        <v>2953</v>
      </c>
      <c r="AN33" s="70">
        <v>2131</v>
      </c>
    </row>
    <row r="34" spans="1:40" s="2" customFormat="1" ht="15" customHeight="1" x14ac:dyDescent="0.25">
      <c r="B34" s="7" t="s">
        <v>627</v>
      </c>
      <c r="C34" s="7" t="s">
        <v>1173</v>
      </c>
      <c r="D34" s="70">
        <v>3002</v>
      </c>
      <c r="E34" s="70">
        <v>2883</v>
      </c>
      <c r="F34" s="70">
        <v>3002</v>
      </c>
      <c r="G34" s="70">
        <v>2877</v>
      </c>
      <c r="H34" s="70">
        <v>6293</v>
      </c>
      <c r="I34" s="70">
        <v>4995</v>
      </c>
      <c r="J34" s="70">
        <v>4984</v>
      </c>
      <c r="K34" s="70">
        <v>5993</v>
      </c>
      <c r="L34" s="70">
        <v>4184</v>
      </c>
      <c r="M34" s="70">
        <v>6184</v>
      </c>
      <c r="N34" s="70">
        <v>5401</v>
      </c>
      <c r="O34" s="70">
        <v>6524</v>
      </c>
      <c r="P34" s="70">
        <v>8883</v>
      </c>
      <c r="Q34" s="70">
        <v>8310</v>
      </c>
      <c r="R34" s="70">
        <v>8246</v>
      </c>
      <c r="S34" s="70">
        <v>13701</v>
      </c>
      <c r="T34" s="70">
        <v>13998</v>
      </c>
      <c r="U34" s="70">
        <v>18159</v>
      </c>
      <c r="V34" s="70">
        <v>23160</v>
      </c>
      <c r="W34" s="70">
        <v>24113</v>
      </c>
      <c r="X34" s="70">
        <v>27938</v>
      </c>
      <c r="Y34" s="70">
        <v>33426</v>
      </c>
      <c r="Z34" s="70">
        <v>38605</v>
      </c>
      <c r="AA34" s="70">
        <v>48096</v>
      </c>
      <c r="AB34" s="70">
        <v>49550</v>
      </c>
      <c r="AC34" s="70">
        <v>51870</v>
      </c>
      <c r="AD34" s="70">
        <v>54104</v>
      </c>
      <c r="AE34" s="95"/>
      <c r="AF34" s="70">
        <v>7573</v>
      </c>
      <c r="AG34" s="70">
        <v>8138</v>
      </c>
      <c r="AH34" s="70">
        <v>2877</v>
      </c>
      <c r="AI34" s="70">
        <v>5993</v>
      </c>
      <c r="AJ34" s="70">
        <v>6524</v>
      </c>
      <c r="AK34" s="70">
        <v>13701</v>
      </c>
      <c r="AL34" s="70">
        <v>24113</v>
      </c>
      <c r="AM34" s="70">
        <v>48096</v>
      </c>
      <c r="AN34" s="70">
        <v>54104</v>
      </c>
    </row>
    <row r="35" spans="1:40" s="2" customFormat="1" ht="15" customHeight="1" x14ac:dyDescent="0.25">
      <c r="A35" s="18"/>
      <c r="B35" s="7" t="s">
        <v>25</v>
      </c>
      <c r="C35" s="7" t="s">
        <v>1174</v>
      </c>
      <c r="D35" s="70">
        <v>1927</v>
      </c>
      <c r="E35" s="70">
        <v>1794</v>
      </c>
      <c r="F35" s="70">
        <v>1752</v>
      </c>
      <c r="G35" s="70">
        <v>2252</v>
      </c>
      <c r="H35" s="70">
        <v>2418</v>
      </c>
      <c r="I35" s="70">
        <v>2257</v>
      </c>
      <c r="J35" s="70">
        <v>2398</v>
      </c>
      <c r="K35" s="70">
        <v>3015</v>
      </c>
      <c r="L35" s="70">
        <v>2646</v>
      </c>
      <c r="M35" s="70">
        <v>2985</v>
      </c>
      <c r="N35" s="70">
        <v>2632</v>
      </c>
      <c r="O35" s="70">
        <v>3336</v>
      </c>
      <c r="P35" s="70">
        <v>2826</v>
      </c>
      <c r="Q35" s="70">
        <v>3034</v>
      </c>
      <c r="R35" s="70">
        <v>2675</v>
      </c>
      <c r="S35" s="70">
        <v>3141</v>
      </c>
      <c r="T35" s="70">
        <v>1777</v>
      </c>
      <c r="U35" s="70">
        <v>1960</v>
      </c>
      <c r="V35" s="70">
        <v>1292</v>
      </c>
      <c r="W35" s="70">
        <v>929</v>
      </c>
      <c r="X35" s="70">
        <v>1780</v>
      </c>
      <c r="Y35" s="70">
        <v>2397</v>
      </c>
      <c r="Z35" s="70">
        <v>2332</v>
      </c>
      <c r="AA35" s="70">
        <v>1063</v>
      </c>
      <c r="AB35" s="70">
        <v>774</v>
      </c>
      <c r="AC35" s="70">
        <v>795</v>
      </c>
      <c r="AD35" s="70">
        <v>1117</v>
      </c>
      <c r="AE35" s="95"/>
      <c r="AF35" s="70">
        <v>2119</v>
      </c>
      <c r="AG35" s="70">
        <v>1982</v>
      </c>
      <c r="AH35" s="70">
        <v>2252</v>
      </c>
      <c r="AI35" s="70">
        <v>3015</v>
      </c>
      <c r="AJ35" s="70">
        <v>3336</v>
      </c>
      <c r="AK35" s="70">
        <v>3141</v>
      </c>
      <c r="AL35" s="70">
        <v>929</v>
      </c>
      <c r="AM35" s="70">
        <v>1063</v>
      </c>
      <c r="AN35" s="70">
        <v>1117</v>
      </c>
    </row>
    <row r="36" spans="1:40" s="2" customFormat="1" ht="15" customHeight="1" x14ac:dyDescent="0.25">
      <c r="A36" s="9"/>
      <c r="B36" s="7" t="s">
        <v>26</v>
      </c>
      <c r="C36" s="7" t="s">
        <v>1192</v>
      </c>
      <c r="D36" s="70">
        <v>53707</v>
      </c>
      <c r="E36" s="70">
        <v>57324</v>
      </c>
      <c r="F36" s="70">
        <v>455202</v>
      </c>
      <c r="G36" s="70">
        <v>66803</v>
      </c>
      <c r="H36" s="70">
        <v>69790</v>
      </c>
      <c r="I36" s="70">
        <v>73767</v>
      </c>
      <c r="J36" s="70">
        <v>77674</v>
      </c>
      <c r="K36" s="70">
        <v>71523</v>
      </c>
      <c r="L36" s="70">
        <v>75653</v>
      </c>
      <c r="M36" s="70">
        <v>80586</v>
      </c>
      <c r="N36" s="70">
        <v>87412</v>
      </c>
      <c r="O36" s="70">
        <v>96043</v>
      </c>
      <c r="P36" s="70">
        <v>103342</v>
      </c>
      <c r="Q36" s="70">
        <v>109718</v>
      </c>
      <c r="R36" s="70">
        <v>116012</v>
      </c>
      <c r="S36" s="70">
        <v>123626</v>
      </c>
      <c r="T36" s="70">
        <v>126615</v>
      </c>
      <c r="U36" s="70">
        <v>129351</v>
      </c>
      <c r="V36" s="70">
        <v>132375</v>
      </c>
      <c r="W36" s="70">
        <v>134704</v>
      </c>
      <c r="X36" s="70">
        <v>139276</v>
      </c>
      <c r="Y36" s="70">
        <v>140398</v>
      </c>
      <c r="Z36" s="70">
        <v>143250</v>
      </c>
      <c r="AA36" s="70">
        <v>149697</v>
      </c>
      <c r="AB36" s="70">
        <v>156266</v>
      </c>
      <c r="AC36" s="70">
        <v>158066</v>
      </c>
      <c r="AD36" s="70">
        <v>156374</v>
      </c>
      <c r="AE36" s="95"/>
      <c r="AF36" s="70">
        <v>0</v>
      </c>
      <c r="AG36" s="70">
        <v>0</v>
      </c>
      <c r="AH36" s="70">
        <v>66803</v>
      </c>
      <c r="AI36" s="70">
        <v>71523</v>
      </c>
      <c r="AJ36" s="70">
        <v>96043</v>
      </c>
      <c r="AK36" s="70">
        <v>123626</v>
      </c>
      <c r="AL36" s="70">
        <v>134704</v>
      </c>
      <c r="AM36" s="70">
        <v>149697</v>
      </c>
      <c r="AN36" s="70">
        <v>156374</v>
      </c>
    </row>
    <row r="37" spans="1:40" s="9" customFormat="1" ht="15" customHeight="1" x14ac:dyDescent="0.25">
      <c r="A37" s="18"/>
      <c r="B37" s="8" t="s">
        <v>27</v>
      </c>
      <c r="C37" s="8" t="s">
        <v>1175</v>
      </c>
      <c r="D37" s="72">
        <v>277598</v>
      </c>
      <c r="E37" s="72">
        <v>285945</v>
      </c>
      <c r="F37" s="72">
        <v>694266</v>
      </c>
      <c r="G37" s="72">
        <v>380950</v>
      </c>
      <c r="H37" s="72">
        <v>448283</v>
      </c>
      <c r="I37" s="72">
        <v>510978</v>
      </c>
      <c r="J37" s="72">
        <v>576387</v>
      </c>
      <c r="K37" s="72">
        <v>654287</v>
      </c>
      <c r="L37" s="72">
        <v>677952</v>
      </c>
      <c r="M37" s="72">
        <v>631265</v>
      </c>
      <c r="N37" s="72">
        <v>623890</v>
      </c>
      <c r="O37" s="72">
        <v>699604</v>
      </c>
      <c r="P37" s="72">
        <v>645016</v>
      </c>
      <c r="Q37" s="72">
        <v>626521</v>
      </c>
      <c r="R37" s="72">
        <v>682024</v>
      </c>
      <c r="S37" s="72">
        <v>737213</v>
      </c>
      <c r="T37" s="72">
        <v>652933</v>
      </c>
      <c r="U37" s="72">
        <v>675725</v>
      </c>
      <c r="V37" s="72">
        <v>721662</v>
      </c>
      <c r="W37" s="72">
        <v>760020</v>
      </c>
      <c r="X37" s="72">
        <v>712794</v>
      </c>
      <c r="Y37" s="72">
        <v>700823</v>
      </c>
      <c r="Z37" s="72">
        <v>884302</v>
      </c>
      <c r="AA37" s="72">
        <v>823961</v>
      </c>
      <c r="AB37" s="72">
        <v>812837</v>
      </c>
      <c r="AC37" s="72">
        <v>798492</v>
      </c>
      <c r="AD37" s="72">
        <v>898780</v>
      </c>
      <c r="AE37" s="95"/>
      <c r="AF37" s="72">
        <v>150762</v>
      </c>
      <c r="AG37" s="72">
        <v>212605</v>
      </c>
      <c r="AH37" s="72">
        <v>380950</v>
      </c>
      <c r="AI37" s="72">
        <v>654287</v>
      </c>
      <c r="AJ37" s="72">
        <v>699604</v>
      </c>
      <c r="AK37" s="72">
        <v>737213</v>
      </c>
      <c r="AL37" s="72">
        <v>760020</v>
      </c>
      <c r="AM37" s="72">
        <v>823961</v>
      </c>
      <c r="AN37" s="72">
        <v>898780</v>
      </c>
    </row>
    <row r="38" spans="1:40" s="2" customFormat="1" ht="15" customHeight="1" x14ac:dyDescent="0.25">
      <c r="A38" s="18"/>
      <c r="B38" s="10"/>
      <c r="C38" s="10"/>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95"/>
      <c r="AF38" s="109"/>
      <c r="AG38" s="109"/>
      <c r="AH38" s="109"/>
      <c r="AI38" s="109"/>
      <c r="AJ38" s="109"/>
      <c r="AK38" s="109"/>
      <c r="AL38" s="109"/>
      <c r="AM38" s="109"/>
      <c r="AN38" s="109"/>
    </row>
    <row r="39" spans="1:40" s="9" customFormat="1" ht="15" customHeight="1" x14ac:dyDescent="0.25">
      <c r="B39" s="6" t="s">
        <v>28</v>
      </c>
      <c r="C39" s="6" t="s">
        <v>1176</v>
      </c>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96"/>
      <c r="AF39" s="102"/>
      <c r="AG39" s="102"/>
      <c r="AH39" s="102"/>
      <c r="AI39" s="102"/>
      <c r="AJ39" s="102"/>
      <c r="AK39" s="102"/>
      <c r="AL39" s="102"/>
      <c r="AM39" s="102"/>
      <c r="AN39" s="102"/>
    </row>
    <row r="40" spans="1:40" s="2" customFormat="1" ht="15" customHeight="1" x14ac:dyDescent="0.25">
      <c r="A40" s="18"/>
      <c r="B40" s="7" t="s">
        <v>29</v>
      </c>
      <c r="C40" s="7" t="s">
        <v>1168</v>
      </c>
      <c r="D40" s="70">
        <v>182189</v>
      </c>
      <c r="E40" s="70">
        <v>164061</v>
      </c>
      <c r="F40" s="70">
        <v>320086</v>
      </c>
      <c r="G40" s="70">
        <v>287383</v>
      </c>
      <c r="H40" s="70">
        <v>382629</v>
      </c>
      <c r="I40" s="70">
        <v>366089</v>
      </c>
      <c r="J40" s="70">
        <v>293813</v>
      </c>
      <c r="K40" s="70">
        <v>222403</v>
      </c>
      <c r="L40" s="70">
        <v>168901</v>
      </c>
      <c r="M40" s="70">
        <v>145205</v>
      </c>
      <c r="N40" s="70">
        <v>121509</v>
      </c>
      <c r="O40" s="70">
        <v>97813</v>
      </c>
      <c r="P40" s="70">
        <v>74116</v>
      </c>
      <c r="Q40" s="70">
        <v>50420</v>
      </c>
      <c r="R40" s="70">
        <v>39027</v>
      </c>
      <c r="S40" s="70">
        <v>26832</v>
      </c>
      <c r="T40" s="70">
        <v>214391</v>
      </c>
      <c r="U40" s="70">
        <v>400833</v>
      </c>
      <c r="V40" s="70">
        <v>406354</v>
      </c>
      <c r="W40" s="70">
        <v>402621</v>
      </c>
      <c r="X40" s="70">
        <v>393161</v>
      </c>
      <c r="Y40" s="70">
        <v>401643</v>
      </c>
      <c r="Z40" s="70">
        <v>397859</v>
      </c>
      <c r="AA40" s="70">
        <v>384023</v>
      </c>
      <c r="AB40" s="70">
        <v>367771</v>
      </c>
      <c r="AC40" s="70">
        <v>333538</v>
      </c>
      <c r="AD40" s="70">
        <v>335583</v>
      </c>
      <c r="AE40" s="95"/>
      <c r="AF40" s="70">
        <v>92064</v>
      </c>
      <c r="AG40" s="70">
        <v>200596</v>
      </c>
      <c r="AH40" s="70">
        <v>287383</v>
      </c>
      <c r="AI40" s="70">
        <v>222403</v>
      </c>
      <c r="AJ40" s="70">
        <v>97813</v>
      </c>
      <c r="AK40" s="70">
        <v>26832</v>
      </c>
      <c r="AL40" s="70">
        <v>402621</v>
      </c>
      <c r="AM40" s="70">
        <v>384023</v>
      </c>
      <c r="AN40" s="70">
        <v>335583</v>
      </c>
    </row>
    <row r="41" spans="1:40" s="2" customFormat="1" ht="15" customHeight="1" x14ac:dyDescent="0.25">
      <c r="A41" s="18"/>
      <c r="B41" s="7" t="s">
        <v>712</v>
      </c>
      <c r="C41" s="7" t="s">
        <v>1172</v>
      </c>
      <c r="D41" s="70">
        <v>0</v>
      </c>
      <c r="E41" s="70">
        <v>0</v>
      </c>
      <c r="F41" s="70">
        <v>0</v>
      </c>
      <c r="G41" s="70">
        <v>0</v>
      </c>
      <c r="H41" s="70">
        <v>0</v>
      </c>
      <c r="I41" s="70">
        <v>0</v>
      </c>
      <c r="J41" s="70">
        <v>0</v>
      </c>
      <c r="K41" s="70">
        <v>0</v>
      </c>
      <c r="L41" s="70">
        <v>0</v>
      </c>
      <c r="M41" s="70">
        <v>0</v>
      </c>
      <c r="N41" s="70">
        <v>1180</v>
      </c>
      <c r="O41" s="70">
        <v>86041</v>
      </c>
      <c r="P41" s="70">
        <v>88478</v>
      </c>
      <c r="Q41" s="70">
        <v>90549</v>
      </c>
      <c r="R41" s="70">
        <v>96347</v>
      </c>
      <c r="S41" s="70">
        <v>86789</v>
      </c>
      <c r="T41" s="70">
        <v>91322</v>
      </c>
      <c r="U41" s="70">
        <v>95317</v>
      </c>
      <c r="V41" s="70">
        <v>99991</v>
      </c>
      <c r="W41" s="70">
        <v>101251</v>
      </c>
      <c r="X41" s="70">
        <v>105733</v>
      </c>
      <c r="Y41" s="70">
        <v>108072</v>
      </c>
      <c r="Z41" s="70">
        <v>113015</v>
      </c>
      <c r="AA41" s="70">
        <v>113996</v>
      </c>
      <c r="AB41" s="70">
        <v>119517</v>
      </c>
      <c r="AC41" s="70">
        <v>125279</v>
      </c>
      <c r="AD41" s="70">
        <v>132279</v>
      </c>
      <c r="AE41" s="95"/>
      <c r="AF41" s="70">
        <v>0</v>
      </c>
      <c r="AG41" s="70">
        <v>0</v>
      </c>
      <c r="AH41" s="70">
        <v>0</v>
      </c>
      <c r="AI41" s="70">
        <v>0</v>
      </c>
      <c r="AJ41" s="70">
        <v>86041</v>
      </c>
      <c r="AK41" s="70">
        <v>86789</v>
      </c>
      <c r="AL41" s="70">
        <v>101251</v>
      </c>
      <c r="AM41" s="70">
        <v>113996</v>
      </c>
      <c r="AN41" s="70">
        <v>132279</v>
      </c>
    </row>
    <row r="42" spans="1:40" s="2" customFormat="1" ht="15" customHeight="1" x14ac:dyDescent="0.25">
      <c r="A42" s="18"/>
      <c r="B42" s="63" t="s">
        <v>627</v>
      </c>
      <c r="C42" s="63" t="s">
        <v>1177</v>
      </c>
      <c r="D42" s="70">
        <v>0</v>
      </c>
      <c r="E42" s="70">
        <v>0</v>
      </c>
      <c r="F42" s="70">
        <v>0</v>
      </c>
      <c r="G42" s="70">
        <v>0</v>
      </c>
      <c r="H42" s="70">
        <v>0</v>
      </c>
      <c r="I42" s="70">
        <v>0</v>
      </c>
      <c r="J42" s="70">
        <v>0</v>
      </c>
      <c r="K42" s="70">
        <v>0</v>
      </c>
      <c r="L42" s="70">
        <v>0</v>
      </c>
      <c r="M42" s="70">
        <v>0</v>
      </c>
      <c r="N42" s="70">
        <v>0</v>
      </c>
      <c r="O42" s="70">
        <v>1073</v>
      </c>
      <c r="P42" s="70">
        <v>1293</v>
      </c>
      <c r="Q42" s="70">
        <v>1200</v>
      </c>
      <c r="R42" s="70">
        <v>914</v>
      </c>
      <c r="S42" s="70">
        <v>1043</v>
      </c>
      <c r="T42" s="70">
        <v>1237</v>
      </c>
      <c r="U42" s="70">
        <v>1182</v>
      </c>
      <c r="V42" s="70">
        <v>3770</v>
      </c>
      <c r="W42" s="70">
        <v>3280</v>
      </c>
      <c r="X42" s="70">
        <v>5440</v>
      </c>
      <c r="Y42" s="70">
        <v>355</v>
      </c>
      <c r="Z42" s="70">
        <v>663</v>
      </c>
      <c r="AA42" s="70">
        <v>0</v>
      </c>
      <c r="AB42" s="70">
        <v>0</v>
      </c>
      <c r="AC42" s="70">
        <v>0</v>
      </c>
      <c r="AD42" s="70">
        <v>0</v>
      </c>
      <c r="AE42" s="95"/>
      <c r="AF42" s="70">
        <v>0</v>
      </c>
      <c r="AG42" s="70">
        <v>0</v>
      </c>
      <c r="AH42" s="70">
        <v>0</v>
      </c>
      <c r="AI42" s="70">
        <v>0</v>
      </c>
      <c r="AJ42" s="70">
        <v>1073</v>
      </c>
      <c r="AK42" s="70">
        <v>1043</v>
      </c>
      <c r="AL42" s="70">
        <v>3280</v>
      </c>
      <c r="AM42" s="70">
        <v>0</v>
      </c>
      <c r="AN42" s="70">
        <v>0</v>
      </c>
    </row>
    <row r="43" spans="1:40" s="2" customFormat="1" ht="15" customHeight="1" x14ac:dyDescent="0.25">
      <c r="A43" s="18"/>
      <c r="B43" s="7" t="s">
        <v>30</v>
      </c>
      <c r="C43" s="7" t="s">
        <v>1178</v>
      </c>
      <c r="D43" s="70">
        <v>2731</v>
      </c>
      <c r="E43" s="70">
        <v>2631</v>
      </c>
      <c r="F43" s="70">
        <v>2517</v>
      </c>
      <c r="G43" s="70">
        <v>2212</v>
      </c>
      <c r="H43" s="70">
        <v>2533</v>
      </c>
      <c r="I43" s="70">
        <v>2688</v>
      </c>
      <c r="J43" s="70">
        <v>2584</v>
      </c>
      <c r="K43" s="70">
        <v>1902</v>
      </c>
      <c r="L43" s="70">
        <v>1547</v>
      </c>
      <c r="M43" s="70">
        <v>1331</v>
      </c>
      <c r="N43" s="70">
        <v>1197</v>
      </c>
      <c r="O43" s="70">
        <v>6176</v>
      </c>
      <c r="P43" s="70">
        <v>6078</v>
      </c>
      <c r="Q43" s="70">
        <v>6488</v>
      </c>
      <c r="R43" s="70">
        <v>6942</v>
      </c>
      <c r="S43" s="70">
        <v>16094</v>
      </c>
      <c r="T43" s="70">
        <v>16410</v>
      </c>
      <c r="U43" s="70">
        <v>16185</v>
      </c>
      <c r="V43" s="70">
        <v>16215</v>
      </c>
      <c r="W43" s="70">
        <v>15505</v>
      </c>
      <c r="X43" s="70">
        <v>15540</v>
      </c>
      <c r="Y43" s="70">
        <v>23449</v>
      </c>
      <c r="Z43" s="70">
        <v>23687</v>
      </c>
      <c r="AA43" s="70">
        <v>23564</v>
      </c>
      <c r="AB43" s="70">
        <v>22261</v>
      </c>
      <c r="AC43" s="70">
        <v>21943</v>
      </c>
      <c r="AD43" s="70">
        <v>21859</v>
      </c>
      <c r="AE43" s="95"/>
      <c r="AF43" s="70">
        <v>1727</v>
      </c>
      <c r="AG43" s="70">
        <v>2042</v>
      </c>
      <c r="AH43" s="70">
        <v>2212</v>
      </c>
      <c r="AI43" s="70">
        <v>1902</v>
      </c>
      <c r="AJ43" s="70">
        <v>6176</v>
      </c>
      <c r="AK43" s="70">
        <v>16094</v>
      </c>
      <c r="AL43" s="70">
        <v>15505</v>
      </c>
      <c r="AM43" s="70">
        <v>23564</v>
      </c>
      <c r="AN43" s="70">
        <v>21859</v>
      </c>
    </row>
    <row r="44" spans="1:40" s="2" customFormat="1" ht="15" customHeight="1" x14ac:dyDescent="0.25">
      <c r="A44" s="18"/>
      <c r="B44" s="7" t="s">
        <v>31</v>
      </c>
      <c r="C44" s="7" t="s">
        <v>1192</v>
      </c>
      <c r="D44" s="70">
        <v>344458</v>
      </c>
      <c r="E44" s="70">
        <v>362254</v>
      </c>
      <c r="F44" s="70">
        <v>0</v>
      </c>
      <c r="G44" s="70">
        <v>395825</v>
      </c>
      <c r="H44" s="70">
        <v>420878</v>
      </c>
      <c r="I44" s="70">
        <v>428647</v>
      </c>
      <c r="J44" s="70">
        <v>459977</v>
      </c>
      <c r="K44" s="70">
        <v>499537</v>
      </c>
      <c r="L44" s="70">
        <v>559249</v>
      </c>
      <c r="M44" s="70">
        <v>598907</v>
      </c>
      <c r="N44" s="70">
        <v>693727</v>
      </c>
      <c r="O44" s="70">
        <v>797384</v>
      </c>
      <c r="P44" s="70">
        <v>840085</v>
      </c>
      <c r="Q44" s="70">
        <v>893745</v>
      </c>
      <c r="R44" s="70">
        <v>921338</v>
      </c>
      <c r="S44" s="70">
        <v>938586</v>
      </c>
      <c r="T44" s="70">
        <v>922530</v>
      </c>
      <c r="U44" s="70">
        <v>917932</v>
      </c>
      <c r="V44" s="70">
        <v>925770</v>
      </c>
      <c r="W44" s="70">
        <v>903841</v>
      </c>
      <c r="X44" s="70">
        <v>886223</v>
      </c>
      <c r="Y44" s="70">
        <v>881345</v>
      </c>
      <c r="Z44" s="70">
        <v>860696</v>
      </c>
      <c r="AA44" s="70">
        <v>867883</v>
      </c>
      <c r="AB44" s="70">
        <v>862733</v>
      </c>
      <c r="AC44" s="70">
        <v>842107</v>
      </c>
      <c r="AD44" s="70">
        <v>838493</v>
      </c>
      <c r="AE44" s="95"/>
      <c r="AF44" s="70">
        <v>0</v>
      </c>
      <c r="AG44" s="70">
        <v>0</v>
      </c>
      <c r="AH44" s="70">
        <v>395825</v>
      </c>
      <c r="AI44" s="70">
        <v>499537</v>
      </c>
      <c r="AJ44" s="70">
        <v>797384</v>
      </c>
      <c r="AK44" s="70">
        <v>938586</v>
      </c>
      <c r="AL44" s="70">
        <v>903841</v>
      </c>
      <c r="AM44" s="70">
        <v>867883</v>
      </c>
      <c r="AN44" s="70">
        <v>838493</v>
      </c>
    </row>
    <row r="45" spans="1:40" s="9" customFormat="1" ht="15" customHeight="1" x14ac:dyDescent="0.25">
      <c r="A45" s="18"/>
      <c r="B45" s="8" t="s">
        <v>32</v>
      </c>
      <c r="C45" s="8" t="s">
        <v>1179</v>
      </c>
      <c r="D45" s="72">
        <v>529378</v>
      </c>
      <c r="E45" s="72">
        <v>528946</v>
      </c>
      <c r="F45" s="72">
        <v>322603</v>
      </c>
      <c r="G45" s="72">
        <v>685420</v>
      </c>
      <c r="H45" s="72">
        <v>806040</v>
      </c>
      <c r="I45" s="72">
        <v>797424</v>
      </c>
      <c r="J45" s="72">
        <v>756374</v>
      </c>
      <c r="K45" s="72">
        <v>723842</v>
      </c>
      <c r="L45" s="72">
        <v>729697</v>
      </c>
      <c r="M45" s="72">
        <v>745443</v>
      </c>
      <c r="N45" s="72">
        <v>817613</v>
      </c>
      <c r="O45" s="72">
        <v>988487</v>
      </c>
      <c r="P45" s="72">
        <v>1010050</v>
      </c>
      <c r="Q45" s="72">
        <v>1042402</v>
      </c>
      <c r="R45" s="72">
        <v>1064568</v>
      </c>
      <c r="S45" s="72">
        <v>1069344</v>
      </c>
      <c r="T45" s="72">
        <v>1245890</v>
      </c>
      <c r="U45" s="72">
        <v>1431449</v>
      </c>
      <c r="V45" s="72">
        <v>1452100</v>
      </c>
      <c r="W45" s="72">
        <v>1426498</v>
      </c>
      <c r="X45" s="72">
        <v>1406097</v>
      </c>
      <c r="Y45" s="72">
        <v>1414864</v>
      </c>
      <c r="Z45" s="72">
        <v>1395920</v>
      </c>
      <c r="AA45" s="72">
        <v>1389466</v>
      </c>
      <c r="AB45" s="72">
        <v>1372282</v>
      </c>
      <c r="AC45" s="72">
        <v>1322867</v>
      </c>
      <c r="AD45" s="72">
        <v>1328214</v>
      </c>
      <c r="AE45" s="95"/>
      <c r="AF45" s="72">
        <v>93791</v>
      </c>
      <c r="AG45" s="72">
        <v>202638</v>
      </c>
      <c r="AH45" s="72">
        <v>685420</v>
      </c>
      <c r="AI45" s="72">
        <v>723842</v>
      </c>
      <c r="AJ45" s="72">
        <v>988487</v>
      </c>
      <c r="AK45" s="72">
        <v>1069344</v>
      </c>
      <c r="AL45" s="72">
        <v>1426498</v>
      </c>
      <c r="AM45" s="72">
        <v>1389466</v>
      </c>
      <c r="AN45" s="72">
        <v>1328214</v>
      </c>
    </row>
    <row r="46" spans="1:40" s="2" customFormat="1" ht="15" customHeight="1" x14ac:dyDescent="0.25">
      <c r="A46" s="18"/>
      <c r="B46" s="10"/>
      <c r="C46" s="10"/>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95"/>
      <c r="AF46" s="109"/>
      <c r="AG46" s="109"/>
      <c r="AH46" s="109"/>
      <c r="AI46" s="109"/>
      <c r="AJ46" s="109"/>
      <c r="AK46" s="109"/>
      <c r="AL46" s="109"/>
      <c r="AM46" s="109"/>
      <c r="AN46" s="109"/>
    </row>
    <row r="47" spans="1:40" s="9" customFormat="1" ht="15" customHeight="1" x14ac:dyDescent="0.25">
      <c r="B47" s="6" t="s">
        <v>33</v>
      </c>
      <c r="C47" s="6" t="s">
        <v>1180</v>
      </c>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96"/>
      <c r="AF47" s="102"/>
      <c r="AG47" s="102"/>
      <c r="AH47" s="102"/>
      <c r="AI47" s="102"/>
      <c r="AJ47" s="102"/>
      <c r="AK47" s="102"/>
      <c r="AL47" s="102"/>
      <c r="AM47" s="102"/>
      <c r="AN47" s="102"/>
    </row>
    <row r="48" spans="1:40" s="9" customFormat="1" ht="15" customHeight="1" x14ac:dyDescent="0.25">
      <c r="A48" s="18"/>
      <c r="B48" s="7" t="s">
        <v>34</v>
      </c>
      <c r="C48" s="7" t="s">
        <v>1181</v>
      </c>
      <c r="D48" s="70">
        <v>50515</v>
      </c>
      <c r="E48" s="70">
        <v>50515</v>
      </c>
      <c r="F48" s="70">
        <v>50515</v>
      </c>
      <c r="G48" s="70">
        <v>50515</v>
      </c>
      <c r="H48" s="70">
        <v>50515</v>
      </c>
      <c r="I48" s="70">
        <v>50515</v>
      </c>
      <c r="J48" s="70">
        <v>387250</v>
      </c>
      <c r="K48" s="70">
        <v>387250</v>
      </c>
      <c r="L48" s="70">
        <v>409041</v>
      </c>
      <c r="M48" s="70">
        <v>409041</v>
      </c>
      <c r="N48" s="70">
        <v>409041</v>
      </c>
      <c r="O48" s="70">
        <v>1578065</v>
      </c>
      <c r="P48" s="70">
        <v>1724259</v>
      </c>
      <c r="Q48" s="70">
        <v>1724259</v>
      </c>
      <c r="R48" s="70">
        <v>1724388</v>
      </c>
      <c r="S48" s="70">
        <v>1724444</v>
      </c>
      <c r="T48" s="70">
        <v>1725365</v>
      </c>
      <c r="U48" s="70">
        <v>1725365</v>
      </c>
      <c r="V48" s="70">
        <v>1725427</v>
      </c>
      <c r="W48" s="70">
        <v>1725427</v>
      </c>
      <c r="X48" s="70">
        <v>1725427</v>
      </c>
      <c r="Y48" s="70">
        <v>1725427</v>
      </c>
      <c r="Z48" s="70">
        <v>1725427</v>
      </c>
      <c r="AA48" s="70">
        <v>1725427</v>
      </c>
      <c r="AB48" s="70">
        <v>1725655</v>
      </c>
      <c r="AC48" s="70">
        <v>1725655</v>
      </c>
      <c r="AD48" s="70">
        <v>1725655</v>
      </c>
      <c r="AE48" s="95"/>
      <c r="AF48" s="70">
        <v>50515</v>
      </c>
      <c r="AG48" s="70">
        <v>50515</v>
      </c>
      <c r="AH48" s="70">
        <v>50515</v>
      </c>
      <c r="AI48" s="70">
        <v>387250</v>
      </c>
      <c r="AJ48" s="70">
        <v>1578065</v>
      </c>
      <c r="AK48" s="70">
        <v>1724444</v>
      </c>
      <c r="AL48" s="70">
        <v>1725427</v>
      </c>
      <c r="AM48" s="70">
        <v>1725427</v>
      </c>
      <c r="AN48" s="70">
        <v>1725655</v>
      </c>
    </row>
    <row r="49" spans="1:40" s="2" customFormat="1" ht="15" customHeight="1" x14ac:dyDescent="0.25">
      <c r="A49" s="18"/>
      <c r="B49" s="7" t="s">
        <v>35</v>
      </c>
      <c r="C49" s="7" t="s">
        <v>1182</v>
      </c>
      <c r="D49" s="70">
        <v>79818</v>
      </c>
      <c r="E49" s="70">
        <v>79818</v>
      </c>
      <c r="F49" s="70">
        <v>79818</v>
      </c>
      <c r="G49" s="70">
        <v>79818</v>
      </c>
      <c r="H49" s="70">
        <v>79818</v>
      </c>
      <c r="I49" s="70">
        <v>79818</v>
      </c>
      <c r="J49" s="70">
        <v>54639</v>
      </c>
      <c r="K49" s="70">
        <v>54639</v>
      </c>
      <c r="L49" s="70">
        <v>54639</v>
      </c>
      <c r="M49" s="70">
        <v>54639</v>
      </c>
      <c r="N49" s="70">
        <v>54639</v>
      </c>
      <c r="O49" s="70">
        <v>39505</v>
      </c>
      <c r="P49" s="70">
        <v>39505</v>
      </c>
      <c r="Q49" s="70">
        <v>39505</v>
      </c>
      <c r="R49" s="70">
        <v>39505</v>
      </c>
      <c r="S49" s="70">
        <v>39505</v>
      </c>
      <c r="T49" s="70">
        <v>39505</v>
      </c>
      <c r="U49" s="70">
        <v>39505</v>
      </c>
      <c r="V49" s="70">
        <v>39505</v>
      </c>
      <c r="W49" s="70">
        <v>39505</v>
      </c>
      <c r="X49" s="70">
        <v>39505</v>
      </c>
      <c r="Y49" s="70">
        <v>39505</v>
      </c>
      <c r="Z49" s="70">
        <v>39505</v>
      </c>
      <c r="AA49" s="70">
        <v>39505</v>
      </c>
      <c r="AB49" s="70">
        <v>39505</v>
      </c>
      <c r="AC49" s="70">
        <v>39505</v>
      </c>
      <c r="AD49" s="70">
        <v>39505</v>
      </c>
      <c r="AE49" s="95"/>
      <c r="AF49" s="70">
        <v>79818</v>
      </c>
      <c r="AG49" s="70">
        <v>79818</v>
      </c>
      <c r="AH49" s="70">
        <v>79818</v>
      </c>
      <c r="AI49" s="70">
        <v>54639</v>
      </c>
      <c r="AJ49" s="70">
        <v>39505</v>
      </c>
      <c r="AK49" s="70">
        <v>39505</v>
      </c>
      <c r="AL49" s="70">
        <v>39505</v>
      </c>
      <c r="AM49" s="70">
        <v>39505</v>
      </c>
      <c r="AN49" s="70">
        <v>39505</v>
      </c>
    </row>
    <row r="50" spans="1:40" s="2" customFormat="1" ht="15" customHeight="1" x14ac:dyDescent="0.25">
      <c r="A50" s="18"/>
      <c r="B50" s="14" t="s">
        <v>36</v>
      </c>
      <c r="C50" s="14" t="s">
        <v>1183</v>
      </c>
      <c r="D50" s="70">
        <v>1206</v>
      </c>
      <c r="E50" s="70">
        <v>1294</v>
      </c>
      <c r="F50" s="70">
        <v>1383</v>
      </c>
      <c r="G50" s="70">
        <v>1471</v>
      </c>
      <c r="H50" s="70">
        <v>1521</v>
      </c>
      <c r="I50" s="70">
        <v>1571</v>
      </c>
      <c r="J50" s="70">
        <v>1647</v>
      </c>
      <c r="K50" s="70">
        <v>1754</v>
      </c>
      <c r="L50" s="70">
        <v>1786</v>
      </c>
      <c r="M50" s="70">
        <v>1818</v>
      </c>
      <c r="N50" s="70">
        <v>7039</v>
      </c>
      <c r="O50" s="70">
        <v>14856</v>
      </c>
      <c r="P50" s="70">
        <v>22672</v>
      </c>
      <c r="Q50" s="70">
        <v>30542</v>
      </c>
      <c r="R50" s="70">
        <v>38605</v>
      </c>
      <c r="S50" s="70">
        <v>41675</v>
      </c>
      <c r="T50" s="70">
        <v>47904</v>
      </c>
      <c r="U50" s="70">
        <v>47087</v>
      </c>
      <c r="V50" s="70">
        <v>51685</v>
      </c>
      <c r="W50" s="70">
        <v>58984</v>
      </c>
      <c r="X50" s="70">
        <v>64537</v>
      </c>
      <c r="Y50" s="70">
        <v>70089</v>
      </c>
      <c r="Z50" s="70">
        <v>75642</v>
      </c>
      <c r="AA50" s="70">
        <v>83568</v>
      </c>
      <c r="AB50" s="70">
        <v>83502</v>
      </c>
      <c r="AC50" s="70">
        <v>85771</v>
      </c>
      <c r="AD50" s="70">
        <v>88517</v>
      </c>
      <c r="AE50" s="95"/>
      <c r="AF50" s="70">
        <v>721</v>
      </c>
      <c r="AG50" s="70">
        <v>1118</v>
      </c>
      <c r="AH50" s="70">
        <v>1471</v>
      </c>
      <c r="AI50" s="70">
        <v>1754</v>
      </c>
      <c r="AJ50" s="70">
        <v>14856</v>
      </c>
      <c r="AK50" s="70">
        <v>41675</v>
      </c>
      <c r="AL50" s="70">
        <v>58984</v>
      </c>
      <c r="AM50" s="70">
        <v>83568</v>
      </c>
      <c r="AN50" s="70">
        <v>88517</v>
      </c>
    </row>
    <row r="51" spans="1:40" s="2" customFormat="1" ht="15" customHeight="1" x14ac:dyDescent="0.25">
      <c r="A51" s="18"/>
      <c r="B51" s="14" t="s">
        <v>1014</v>
      </c>
      <c r="C51" s="14" t="s">
        <v>1184</v>
      </c>
      <c r="D51" s="70">
        <v>0</v>
      </c>
      <c r="E51" s="70">
        <v>0</v>
      </c>
      <c r="F51" s="70">
        <v>0</v>
      </c>
      <c r="G51" s="70">
        <v>0</v>
      </c>
      <c r="H51" s="70">
        <v>0</v>
      </c>
      <c r="I51" s="70">
        <v>0</v>
      </c>
      <c r="J51" s="70">
        <v>0</v>
      </c>
      <c r="K51" s="70">
        <v>0</v>
      </c>
      <c r="L51" s="70">
        <v>0</v>
      </c>
      <c r="M51" s="70">
        <v>0</v>
      </c>
      <c r="N51" s="70">
        <v>0</v>
      </c>
      <c r="O51" s="70">
        <v>0</v>
      </c>
      <c r="P51" s="70">
        <v>0</v>
      </c>
      <c r="Q51" s="70">
        <v>0</v>
      </c>
      <c r="R51" s="70">
        <v>0</v>
      </c>
      <c r="S51" s="70">
        <v>0</v>
      </c>
      <c r="T51" s="70">
        <v>0</v>
      </c>
      <c r="U51" s="70">
        <v>0</v>
      </c>
      <c r="V51" s="70">
        <v>-62068</v>
      </c>
      <c r="W51" s="70">
        <v>-62068</v>
      </c>
      <c r="X51" s="70">
        <v>-62068</v>
      </c>
      <c r="Y51" s="70">
        <v>-62068</v>
      </c>
      <c r="Z51" s="70">
        <v>-62068</v>
      </c>
      <c r="AA51" s="70">
        <v>-62068</v>
      </c>
      <c r="AB51" s="70">
        <v>-62068</v>
      </c>
      <c r="AC51" s="70">
        <v>-62068</v>
      </c>
      <c r="AD51" s="70">
        <v>-62068</v>
      </c>
      <c r="AE51" s="95"/>
      <c r="AF51" s="70">
        <v>0</v>
      </c>
      <c r="AG51" s="70">
        <v>0</v>
      </c>
      <c r="AH51" s="70">
        <v>0</v>
      </c>
      <c r="AI51" s="70">
        <v>0</v>
      </c>
      <c r="AJ51" s="70">
        <v>0</v>
      </c>
      <c r="AK51" s="70">
        <v>0</v>
      </c>
      <c r="AL51" s="70">
        <v>-62068</v>
      </c>
      <c r="AM51" s="70">
        <v>-62068</v>
      </c>
      <c r="AN51" s="70">
        <v>-62068</v>
      </c>
    </row>
    <row r="52" spans="1:40" s="2" customFormat="1" ht="15" customHeight="1" x14ac:dyDescent="0.25">
      <c r="A52" s="18"/>
      <c r="B52" s="7" t="s">
        <v>37</v>
      </c>
      <c r="C52" s="7" t="s">
        <v>1185</v>
      </c>
      <c r="D52" s="70">
        <v>24825</v>
      </c>
      <c r="E52" s="70">
        <v>24825</v>
      </c>
      <c r="F52" s="70">
        <v>24825</v>
      </c>
      <c r="G52" s="70">
        <v>24825</v>
      </c>
      <c r="H52" s="70">
        <v>24825</v>
      </c>
      <c r="I52" s="70">
        <v>24825</v>
      </c>
      <c r="J52" s="70">
        <v>24825</v>
      </c>
      <c r="K52" s="70">
        <v>24825</v>
      </c>
      <c r="L52" s="70">
        <v>24825</v>
      </c>
      <c r="M52" s="70">
        <v>24825</v>
      </c>
      <c r="N52" s="70">
        <v>24825</v>
      </c>
      <c r="O52" s="70">
        <v>24825</v>
      </c>
      <c r="P52" s="70">
        <v>24825</v>
      </c>
      <c r="Q52" s="70">
        <v>24825</v>
      </c>
      <c r="R52" s="70">
        <v>24825</v>
      </c>
      <c r="S52" s="70">
        <v>24825</v>
      </c>
      <c r="T52" s="70">
        <v>24825</v>
      </c>
      <c r="U52" s="70">
        <v>24825</v>
      </c>
      <c r="V52" s="70">
        <v>24825</v>
      </c>
      <c r="W52" s="70">
        <v>24825</v>
      </c>
      <c r="X52" s="70">
        <v>24825</v>
      </c>
      <c r="Y52" s="70">
        <v>24825</v>
      </c>
      <c r="Z52" s="70">
        <v>24825</v>
      </c>
      <c r="AA52" s="70">
        <v>24825</v>
      </c>
      <c r="AB52" s="70">
        <v>24825</v>
      </c>
      <c r="AC52" s="70">
        <v>24825</v>
      </c>
      <c r="AD52" s="70">
        <v>24825</v>
      </c>
      <c r="AE52" s="95"/>
      <c r="AF52" s="70">
        <v>24825</v>
      </c>
      <c r="AG52" s="70">
        <v>24825</v>
      </c>
      <c r="AH52" s="70">
        <v>24825</v>
      </c>
      <c r="AI52" s="70">
        <v>24825</v>
      </c>
      <c r="AJ52" s="70">
        <v>24825</v>
      </c>
      <c r="AK52" s="70">
        <v>24825</v>
      </c>
      <c r="AL52" s="70">
        <v>24825</v>
      </c>
      <c r="AM52" s="70">
        <v>24825</v>
      </c>
      <c r="AN52" s="70">
        <v>24825</v>
      </c>
    </row>
    <row r="53" spans="1:40" s="2" customFormat="1" ht="15" customHeight="1" x14ac:dyDescent="0.25">
      <c r="A53" s="18"/>
      <c r="B53" s="7" t="s">
        <v>804</v>
      </c>
      <c r="C53" s="14" t="s">
        <v>1186</v>
      </c>
      <c r="D53" s="70">
        <v>0</v>
      </c>
      <c r="E53" s="70">
        <v>0</v>
      </c>
      <c r="F53" s="70">
        <v>0</v>
      </c>
      <c r="G53" s="70">
        <v>0</v>
      </c>
      <c r="H53" s="70">
        <v>0</v>
      </c>
      <c r="I53" s="70">
        <v>0</v>
      </c>
      <c r="J53" s="70">
        <v>0</v>
      </c>
      <c r="K53" s="70">
        <v>0</v>
      </c>
      <c r="L53" s="70">
        <v>0</v>
      </c>
      <c r="M53" s="70">
        <v>0</v>
      </c>
      <c r="N53" s="70">
        <v>0</v>
      </c>
      <c r="O53" s="70">
        <v>0</v>
      </c>
      <c r="P53" s="70">
        <v>-146859</v>
      </c>
      <c r="Q53" s="70">
        <v>-145045</v>
      </c>
      <c r="R53" s="70">
        <v>-128785</v>
      </c>
      <c r="S53" s="70">
        <v>-129594</v>
      </c>
      <c r="T53" s="70">
        <v>-129594</v>
      </c>
      <c r="U53" s="70">
        <v>-129594</v>
      </c>
      <c r="V53" s="70">
        <v>-129594</v>
      </c>
      <c r="W53" s="70">
        <v>-129594</v>
      </c>
      <c r="X53" s="70">
        <v>-129594</v>
      </c>
      <c r="Y53" s="70">
        <v>-128312</v>
      </c>
      <c r="Z53" s="70">
        <v>-130545</v>
      </c>
      <c r="AA53" s="70">
        <v>-128629</v>
      </c>
      <c r="AB53" s="70">
        <v>-129237</v>
      </c>
      <c r="AC53" s="70">
        <v>-129416</v>
      </c>
      <c r="AD53" s="70">
        <v>-129708</v>
      </c>
      <c r="AE53" s="95"/>
      <c r="AF53" s="70">
        <v>0</v>
      </c>
      <c r="AG53" s="70">
        <v>0</v>
      </c>
      <c r="AH53" s="70">
        <v>0</v>
      </c>
      <c r="AI53" s="70">
        <v>0</v>
      </c>
      <c r="AJ53" s="70">
        <v>0</v>
      </c>
      <c r="AK53" s="70">
        <v>-129594</v>
      </c>
      <c r="AL53" s="70">
        <v>-129594</v>
      </c>
      <c r="AM53" s="70">
        <v>-128629</v>
      </c>
      <c r="AN53" s="70">
        <v>-129708</v>
      </c>
    </row>
    <row r="54" spans="1:40" s="2" customFormat="1" ht="15" customHeight="1" x14ac:dyDescent="0.25">
      <c r="A54" s="18"/>
      <c r="B54" s="7" t="s">
        <v>38</v>
      </c>
      <c r="C54" s="7" t="s">
        <v>1187</v>
      </c>
      <c r="D54" s="70">
        <v>24351</v>
      </c>
      <c r="E54" s="70">
        <v>4743</v>
      </c>
      <c r="F54" s="70">
        <v>12485</v>
      </c>
      <c r="G54" s="70">
        <v>19649</v>
      </c>
      <c r="H54" s="70">
        <v>35587</v>
      </c>
      <c r="I54" s="70">
        <v>24943</v>
      </c>
      <c r="J54" s="70">
        <v>37592</v>
      </c>
      <c r="K54" s="70">
        <v>46291</v>
      </c>
      <c r="L54" s="70">
        <v>54128</v>
      </c>
      <c r="M54" s="70">
        <v>67383</v>
      </c>
      <c r="N54" s="70">
        <v>89752</v>
      </c>
      <c r="O54" s="70">
        <v>102005</v>
      </c>
      <c r="P54" s="70">
        <v>104554</v>
      </c>
      <c r="Q54" s="70">
        <v>122021</v>
      </c>
      <c r="R54" s="70">
        <v>132597</v>
      </c>
      <c r="S54" s="70">
        <v>139717</v>
      </c>
      <c r="T54" s="70">
        <v>141890</v>
      </c>
      <c r="U54" s="70">
        <v>150281</v>
      </c>
      <c r="V54" s="70">
        <v>151757</v>
      </c>
      <c r="W54" s="70">
        <v>151814</v>
      </c>
      <c r="X54" s="70">
        <v>147341</v>
      </c>
      <c r="Y54" s="70">
        <v>144082</v>
      </c>
      <c r="Z54" s="70">
        <v>25892</v>
      </c>
      <c r="AA54" s="70">
        <v>-20942</v>
      </c>
      <c r="AB54" s="70">
        <v>-23379</v>
      </c>
      <c r="AC54" s="70">
        <v>-2090</v>
      </c>
      <c r="AD54" s="70">
        <v>29536</v>
      </c>
      <c r="AE54" s="95"/>
      <c r="AF54" s="70">
        <v>1936</v>
      </c>
      <c r="AG54" s="70">
        <v>25494</v>
      </c>
      <c r="AH54" s="70">
        <v>19649</v>
      </c>
      <c r="AI54" s="70">
        <v>46291</v>
      </c>
      <c r="AJ54" s="70">
        <v>102005</v>
      </c>
      <c r="AK54" s="70">
        <v>139717</v>
      </c>
      <c r="AL54" s="70">
        <v>151814</v>
      </c>
      <c r="AM54" s="70">
        <v>-20942</v>
      </c>
      <c r="AN54" s="70">
        <v>29536</v>
      </c>
    </row>
    <row r="55" spans="1:40" s="9" customFormat="1" ht="15" customHeight="1" x14ac:dyDescent="0.25">
      <c r="A55" s="18"/>
      <c r="B55" s="8" t="s">
        <v>39</v>
      </c>
      <c r="C55" s="8" t="s">
        <v>1188</v>
      </c>
      <c r="D55" s="72">
        <v>180715</v>
      </c>
      <c r="E55" s="72">
        <v>161195</v>
      </c>
      <c r="F55" s="72">
        <v>169026</v>
      </c>
      <c r="G55" s="72">
        <v>176278</v>
      </c>
      <c r="H55" s="72">
        <v>192266</v>
      </c>
      <c r="I55" s="72">
        <v>181672</v>
      </c>
      <c r="J55" s="72">
        <v>505953</v>
      </c>
      <c r="K55" s="72">
        <v>514759</v>
      </c>
      <c r="L55" s="72">
        <v>544419</v>
      </c>
      <c r="M55" s="72">
        <v>557706</v>
      </c>
      <c r="N55" s="72">
        <v>585296</v>
      </c>
      <c r="O55" s="72">
        <v>1759256</v>
      </c>
      <c r="P55" s="72">
        <v>1768956</v>
      </c>
      <c r="Q55" s="72">
        <v>1796107</v>
      </c>
      <c r="R55" s="72">
        <v>1831135</v>
      </c>
      <c r="S55" s="72">
        <v>1840572</v>
      </c>
      <c r="T55" s="72">
        <v>1849895</v>
      </c>
      <c r="U55" s="72">
        <v>1857469</v>
      </c>
      <c r="V55" s="72">
        <v>1801537</v>
      </c>
      <c r="W55" s="72">
        <v>1808893</v>
      </c>
      <c r="X55" s="72">
        <v>1809973</v>
      </c>
      <c r="Y55" s="72">
        <v>1813548</v>
      </c>
      <c r="Z55" s="72">
        <v>1698678</v>
      </c>
      <c r="AA55" s="72">
        <v>1661686</v>
      </c>
      <c r="AB55" s="72">
        <v>1658803</v>
      </c>
      <c r="AC55" s="72">
        <v>1682182</v>
      </c>
      <c r="AD55" s="72">
        <v>1716262</v>
      </c>
      <c r="AE55" s="95"/>
      <c r="AF55" s="72">
        <v>157815</v>
      </c>
      <c r="AG55" s="72">
        <v>181770</v>
      </c>
      <c r="AH55" s="72">
        <v>176278</v>
      </c>
      <c r="AI55" s="72">
        <v>514759</v>
      </c>
      <c r="AJ55" s="72">
        <v>1759256</v>
      </c>
      <c r="AK55" s="72">
        <v>1840572</v>
      </c>
      <c r="AL55" s="72">
        <v>1808893</v>
      </c>
      <c r="AM55" s="72">
        <v>1661686</v>
      </c>
      <c r="AN55" s="72">
        <v>1716262</v>
      </c>
    </row>
    <row r="56" spans="1:40" s="2" customFormat="1" ht="15" customHeight="1" x14ac:dyDescent="0.25">
      <c r="A56" s="18"/>
      <c r="B56" s="10"/>
      <c r="C56" s="10"/>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95"/>
      <c r="AF56" s="109"/>
      <c r="AG56" s="109"/>
      <c r="AH56" s="109"/>
      <c r="AI56" s="109"/>
      <c r="AJ56" s="109"/>
      <c r="AK56" s="109"/>
      <c r="AL56" s="109"/>
      <c r="AM56" s="109"/>
      <c r="AN56" s="109"/>
    </row>
    <row r="57" spans="1:40" s="9" customFormat="1" ht="15" customHeight="1" x14ac:dyDescent="0.25">
      <c r="A57" s="18"/>
      <c r="B57" s="8" t="s">
        <v>40</v>
      </c>
      <c r="C57" s="8" t="s">
        <v>1189</v>
      </c>
      <c r="D57" s="72">
        <v>987691</v>
      </c>
      <c r="E57" s="72">
        <v>976086</v>
      </c>
      <c r="F57" s="72">
        <v>1185895</v>
      </c>
      <c r="G57" s="72">
        <v>1242648</v>
      </c>
      <c r="H57" s="72">
        <v>1446589</v>
      </c>
      <c r="I57" s="72">
        <v>1490074</v>
      </c>
      <c r="J57" s="72">
        <v>1838714</v>
      </c>
      <c r="K57" s="72">
        <v>1892888</v>
      </c>
      <c r="L57" s="72">
        <v>1952068</v>
      </c>
      <c r="M57" s="72">
        <v>1934414</v>
      </c>
      <c r="N57" s="72">
        <v>2026799</v>
      </c>
      <c r="O57" s="72">
        <v>3447347</v>
      </c>
      <c r="P57" s="72">
        <v>3424022</v>
      </c>
      <c r="Q57" s="72">
        <v>3465030</v>
      </c>
      <c r="R57" s="72">
        <v>3577727</v>
      </c>
      <c r="S57" s="72">
        <v>3647129</v>
      </c>
      <c r="T57" s="72">
        <v>3748718</v>
      </c>
      <c r="U57" s="72">
        <v>3964643</v>
      </c>
      <c r="V57" s="72">
        <v>3975299</v>
      </c>
      <c r="W57" s="72">
        <v>3995411</v>
      </c>
      <c r="X57" s="72">
        <v>3928864</v>
      </c>
      <c r="Y57" s="72">
        <v>3929235</v>
      </c>
      <c r="Z57" s="72">
        <v>3978900</v>
      </c>
      <c r="AA57" s="72">
        <v>3875113</v>
      </c>
      <c r="AB57" s="72">
        <v>3843922</v>
      </c>
      <c r="AC57" s="72">
        <v>3803541</v>
      </c>
      <c r="AD57" s="72">
        <v>3943256</v>
      </c>
      <c r="AE57" s="95"/>
      <c r="AF57" s="72">
        <v>402368</v>
      </c>
      <c r="AG57" s="72">
        <v>597013</v>
      </c>
      <c r="AH57" s="72">
        <v>1242648</v>
      </c>
      <c r="AI57" s="72">
        <v>1892888</v>
      </c>
      <c r="AJ57" s="72">
        <v>3447347</v>
      </c>
      <c r="AK57" s="72">
        <v>3647129</v>
      </c>
      <c r="AL57" s="72">
        <v>3995411</v>
      </c>
      <c r="AM57" s="72">
        <v>3875113</v>
      </c>
      <c r="AN57" s="72">
        <v>3943256</v>
      </c>
    </row>
    <row r="59" spans="1:40" x14ac:dyDescent="0.2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F59" s="145"/>
      <c r="AG59" s="145"/>
      <c r="AH59" s="145"/>
      <c r="AI59" s="145"/>
      <c r="AJ59" s="145"/>
      <c r="AK59" s="145"/>
      <c r="AL59" s="145"/>
      <c r="AM59" s="145"/>
      <c r="AN59" s="145"/>
    </row>
  </sheetData>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75EA8"/>
  </sheetPr>
  <dimension ref="A1:R54"/>
  <sheetViews>
    <sheetView showGridLines="0" zoomScaleNormal="100" workbookViewId="0">
      <pane xSplit="2" ySplit="3" topLeftCell="K4" activePane="bottomRight" state="frozen"/>
      <selection pane="topRight" activeCell="C1" sqref="C1"/>
      <selection pane="bottomLeft" activeCell="A4" sqref="A4"/>
      <selection pane="bottomRight" activeCell="R32" sqref="R32"/>
    </sheetView>
  </sheetViews>
  <sheetFormatPr defaultColWidth="9.140625" defaultRowHeight="15" outlineLevelRow="1" x14ac:dyDescent="0.25"/>
  <cols>
    <col min="1" max="1" width="2.7109375" style="18" customWidth="1"/>
    <col min="2" max="3" width="67.140625" style="1" customWidth="1"/>
    <col min="4" max="18" width="12.5703125" style="16" customWidth="1"/>
    <col min="19" max="16384" width="9.140625" style="16"/>
  </cols>
  <sheetData>
    <row r="1" spans="1:18" ht="15" customHeight="1" x14ac:dyDescent="0.25">
      <c r="A1"/>
    </row>
    <row r="2" spans="1:18" ht="15" customHeight="1" x14ac:dyDescent="0.25">
      <c r="A2"/>
    </row>
    <row r="3" spans="1:18" ht="28.5" customHeight="1" x14ac:dyDescent="0.25">
      <c r="B3" s="155" t="s">
        <v>589</v>
      </c>
      <c r="C3" s="155" t="s">
        <v>1193</v>
      </c>
      <c r="D3" s="156" t="s">
        <v>757</v>
      </c>
      <c r="E3" s="156" t="s">
        <v>789</v>
      </c>
      <c r="F3" s="156" t="s">
        <v>835</v>
      </c>
      <c r="G3" s="156" t="s">
        <v>879</v>
      </c>
      <c r="H3" s="156" t="s">
        <v>906</v>
      </c>
      <c r="I3" s="156" t="s">
        <v>955</v>
      </c>
      <c r="J3" s="156" t="s">
        <v>989</v>
      </c>
      <c r="K3" s="156" t="s">
        <v>1013</v>
      </c>
      <c r="L3" s="156" t="s">
        <v>1042</v>
      </c>
      <c r="M3" s="156" t="s">
        <v>1055</v>
      </c>
      <c r="N3" s="156" t="s">
        <v>1081</v>
      </c>
      <c r="O3" s="156" t="s">
        <v>1252</v>
      </c>
      <c r="P3" s="156" t="s">
        <v>1267</v>
      </c>
      <c r="Q3" s="156" t="s">
        <v>1298</v>
      </c>
      <c r="R3" s="156" t="s">
        <v>1299</v>
      </c>
    </row>
    <row r="4" spans="1:18" s="46" customFormat="1" ht="15" customHeight="1" x14ac:dyDescent="0.25">
      <c r="A4" s="9"/>
      <c r="B4" s="170" t="s">
        <v>526</v>
      </c>
      <c r="C4" s="170" t="s">
        <v>1194</v>
      </c>
      <c r="D4" s="72">
        <v>-57766</v>
      </c>
      <c r="E4" s="72">
        <v>8520</v>
      </c>
      <c r="F4" s="72">
        <v>24117</v>
      </c>
      <c r="G4" s="72">
        <v>73547</v>
      </c>
      <c r="H4" s="72">
        <v>35825</v>
      </c>
      <c r="I4" s="72">
        <v>52897.150829999999</v>
      </c>
      <c r="J4" s="72">
        <v>97909</v>
      </c>
      <c r="K4" s="72">
        <v>37895</v>
      </c>
      <c r="L4" s="72">
        <v>42823</v>
      </c>
      <c r="M4" s="72">
        <v>52897.150829999999</v>
      </c>
      <c r="N4" s="72">
        <v>105809</v>
      </c>
      <c r="O4" s="72">
        <v>57415</v>
      </c>
      <c r="P4" s="72">
        <v>23337</v>
      </c>
      <c r="Q4" s="72">
        <v>56454.745609999634</v>
      </c>
      <c r="R4" s="72">
        <v>176065</v>
      </c>
    </row>
    <row r="5" spans="1:18" ht="15" customHeight="1" x14ac:dyDescent="0.25">
      <c r="A5" s="2"/>
      <c r="B5" s="171"/>
      <c r="C5" s="171"/>
      <c r="D5" s="108"/>
      <c r="E5" s="108"/>
      <c r="F5" s="108"/>
      <c r="G5" s="108"/>
      <c r="H5" s="108"/>
      <c r="I5" s="108"/>
      <c r="J5" s="108"/>
      <c r="K5" s="108"/>
      <c r="L5" s="108"/>
      <c r="M5" s="108"/>
      <c r="N5" s="108"/>
      <c r="O5" s="108"/>
      <c r="P5" s="108"/>
      <c r="Q5" s="108"/>
      <c r="R5" s="108"/>
    </row>
    <row r="6" spans="1:18" ht="15" customHeight="1" x14ac:dyDescent="0.25">
      <c r="A6" s="2"/>
      <c r="B6" s="172" t="s">
        <v>527</v>
      </c>
      <c r="C6" s="172" t="s">
        <v>1111</v>
      </c>
      <c r="D6" s="108">
        <v>19731</v>
      </c>
      <c r="E6" s="108">
        <v>31697</v>
      </c>
      <c r="F6" s="108">
        <v>24949</v>
      </c>
      <c r="G6" s="108">
        <v>35607</v>
      </c>
      <c r="H6" s="108">
        <v>10646</v>
      </c>
      <c r="I6" s="108">
        <v>-12167</v>
      </c>
      <c r="J6" s="108">
        <v>11468</v>
      </c>
      <c r="K6" s="108">
        <v>7567</v>
      </c>
      <c r="L6" s="108">
        <v>-1971</v>
      </c>
      <c r="M6" s="108">
        <v>-12167</v>
      </c>
      <c r="N6" s="108">
        <v>14943</v>
      </c>
      <c r="O6" s="108">
        <v>-61624</v>
      </c>
      <c r="P6" s="108">
        <v>2144</v>
      </c>
      <c r="Q6" s="108">
        <v>36741.745609999634</v>
      </c>
      <c r="R6" s="108">
        <v>30328</v>
      </c>
    </row>
    <row r="7" spans="1:18" hidden="1" outlineLevel="1" x14ac:dyDescent="0.25">
      <c r="A7" s="2"/>
      <c r="B7" s="172" t="s">
        <v>805</v>
      </c>
      <c r="C7" s="172" t="s">
        <v>1195</v>
      </c>
      <c r="D7" s="108">
        <v>0</v>
      </c>
      <c r="E7" s="108">
        <v>0</v>
      </c>
      <c r="F7" s="108">
        <v>0</v>
      </c>
      <c r="G7" s="108">
        <v>0</v>
      </c>
      <c r="H7" s="108">
        <v>0</v>
      </c>
      <c r="I7" s="108">
        <v>0</v>
      </c>
      <c r="J7" s="108">
        <v>0</v>
      </c>
      <c r="K7" s="108">
        <v>0</v>
      </c>
      <c r="L7" s="108">
        <v>0</v>
      </c>
      <c r="M7" s="108">
        <v>0</v>
      </c>
      <c r="N7" s="108">
        <v>0</v>
      </c>
      <c r="O7" s="108">
        <v>0</v>
      </c>
      <c r="P7" s="108"/>
      <c r="Q7" s="108"/>
      <c r="R7" s="108"/>
    </row>
    <row r="8" spans="1:18" ht="15" customHeight="1" collapsed="1" x14ac:dyDescent="0.25">
      <c r="A8" s="2"/>
      <c r="B8" s="172" t="s">
        <v>528</v>
      </c>
      <c r="C8" s="172" t="s">
        <v>1106</v>
      </c>
      <c r="D8" s="108">
        <v>27620</v>
      </c>
      <c r="E8" s="108">
        <v>29823</v>
      </c>
      <c r="F8" s="108">
        <v>32538</v>
      </c>
      <c r="G8" s="108">
        <v>37384</v>
      </c>
      <c r="H8" s="108">
        <v>40045</v>
      </c>
      <c r="I8" s="108">
        <v>41029</v>
      </c>
      <c r="J8" s="108">
        <v>41108</v>
      </c>
      <c r="K8" s="108">
        <v>43446</v>
      </c>
      <c r="L8" s="108">
        <v>44772</v>
      </c>
      <c r="M8" s="108">
        <v>45520</v>
      </c>
      <c r="N8" s="108">
        <v>45814</v>
      </c>
      <c r="O8" s="108">
        <v>46985</v>
      </c>
      <c r="P8" s="108">
        <v>48247</v>
      </c>
      <c r="Q8" s="108">
        <v>48477</v>
      </c>
      <c r="R8" s="108">
        <v>48537</v>
      </c>
    </row>
    <row r="9" spans="1:18" ht="15" customHeight="1" x14ac:dyDescent="0.25">
      <c r="A9" s="9"/>
      <c r="B9" s="172" t="s">
        <v>905</v>
      </c>
      <c r="C9" s="172" t="s">
        <v>1196</v>
      </c>
      <c r="D9" s="108">
        <v>1847</v>
      </c>
      <c r="E9" s="108">
        <v>1708</v>
      </c>
      <c r="F9" s="108">
        <v>-3550</v>
      </c>
      <c r="G9" s="108">
        <v>136</v>
      </c>
      <c r="H9" s="108">
        <v>-125</v>
      </c>
      <c r="I9" s="108">
        <v>18</v>
      </c>
      <c r="J9" s="108">
        <v>49</v>
      </c>
      <c r="K9" s="108">
        <v>13</v>
      </c>
      <c r="L9" s="108">
        <v>165</v>
      </c>
      <c r="M9" s="108">
        <v>-19</v>
      </c>
      <c r="N9" s="108">
        <v>-551</v>
      </c>
      <c r="O9" s="108">
        <v>20</v>
      </c>
      <c r="P9" s="108">
        <v>165</v>
      </c>
      <c r="Q9" s="108">
        <v>71</v>
      </c>
      <c r="R9" s="108">
        <v>-222</v>
      </c>
    </row>
    <row r="10" spans="1:18" s="49" customFormat="1" ht="15" customHeight="1" x14ac:dyDescent="0.25">
      <c r="A10" s="18"/>
      <c r="B10" s="172" t="s">
        <v>531</v>
      </c>
      <c r="C10" s="172" t="s">
        <v>1197</v>
      </c>
      <c r="D10" s="108">
        <v>7816</v>
      </c>
      <c r="E10" s="108">
        <v>7870</v>
      </c>
      <c r="F10" s="108">
        <v>8063</v>
      </c>
      <c r="G10" s="108">
        <v>3070</v>
      </c>
      <c r="H10" s="108">
        <v>6229</v>
      </c>
      <c r="I10" s="108">
        <v>-817</v>
      </c>
      <c r="J10" s="108">
        <v>4598</v>
      </c>
      <c r="K10" s="108">
        <v>7299</v>
      </c>
      <c r="L10" s="108">
        <v>5553</v>
      </c>
      <c r="M10" s="108">
        <v>5552</v>
      </c>
      <c r="N10" s="108">
        <v>5553</v>
      </c>
      <c r="O10" s="108">
        <v>7926</v>
      </c>
      <c r="P10" s="108">
        <v>-66</v>
      </c>
      <c r="Q10" s="108">
        <v>2269</v>
      </c>
      <c r="R10" s="108">
        <v>2746</v>
      </c>
    </row>
    <row r="11" spans="1:18" s="49" customFormat="1" ht="15" customHeight="1" x14ac:dyDescent="0.25">
      <c r="A11" s="18"/>
      <c r="B11" s="172" t="s">
        <v>532</v>
      </c>
      <c r="C11" s="172" t="s">
        <v>1198</v>
      </c>
      <c r="D11" s="108">
        <v>6014</v>
      </c>
      <c r="E11" s="108">
        <v>5285</v>
      </c>
      <c r="F11" s="108">
        <v>5658</v>
      </c>
      <c r="G11" s="108">
        <v>4649</v>
      </c>
      <c r="H11" s="108">
        <v>4855</v>
      </c>
      <c r="I11" s="108">
        <v>8279</v>
      </c>
      <c r="J11" s="108">
        <v>19567</v>
      </c>
      <c r="K11" s="108">
        <v>8219</v>
      </c>
      <c r="L11" s="108">
        <v>15125</v>
      </c>
      <c r="M11" s="108">
        <v>20489</v>
      </c>
      <c r="N11" s="108">
        <v>7360</v>
      </c>
      <c r="O11" s="108">
        <v>32663</v>
      </c>
      <c r="P11" s="108">
        <v>1324</v>
      </c>
      <c r="Q11" s="108">
        <v>11546</v>
      </c>
      <c r="R11" s="108">
        <v>15413</v>
      </c>
    </row>
    <row r="12" spans="1:18" s="49" customFormat="1" ht="15" customHeight="1" x14ac:dyDescent="0.25">
      <c r="A12" s="9"/>
      <c r="B12" s="172" t="s">
        <v>533</v>
      </c>
      <c r="C12" s="172" t="s">
        <v>1199</v>
      </c>
      <c r="D12" s="108">
        <v>1</v>
      </c>
      <c r="E12" s="108">
        <v>0</v>
      </c>
      <c r="F12" s="108">
        <v>721</v>
      </c>
      <c r="G12" s="108">
        <v>530</v>
      </c>
      <c r="H12" s="108">
        <v>3</v>
      </c>
      <c r="I12" s="108">
        <v>48</v>
      </c>
      <c r="J12" s="108">
        <v>48</v>
      </c>
      <c r="K12" s="108">
        <v>3199</v>
      </c>
      <c r="L12" s="108">
        <v>13</v>
      </c>
      <c r="M12" s="108">
        <v>5051</v>
      </c>
      <c r="N12" s="108">
        <v>59</v>
      </c>
      <c r="O12" s="108">
        <v>0</v>
      </c>
      <c r="P12" s="108">
        <v>0</v>
      </c>
      <c r="Q12" s="108">
        <v>118</v>
      </c>
      <c r="R12" s="108">
        <v>190</v>
      </c>
    </row>
    <row r="13" spans="1:18" s="49" customFormat="1" ht="15" customHeight="1" x14ac:dyDescent="0.25">
      <c r="A13" s="9"/>
      <c r="B13" s="172" t="s">
        <v>1279</v>
      </c>
      <c r="C13" s="172" t="s">
        <v>1290</v>
      </c>
      <c r="D13" s="70" t="s">
        <v>1086</v>
      </c>
      <c r="E13" s="70" t="s">
        <v>1086</v>
      </c>
      <c r="F13" s="70" t="s">
        <v>1086</v>
      </c>
      <c r="G13" s="70" t="s">
        <v>1086</v>
      </c>
      <c r="H13" s="70" t="s">
        <v>1086</v>
      </c>
      <c r="I13" s="70" t="s">
        <v>1086</v>
      </c>
      <c r="J13" s="70" t="s">
        <v>1086</v>
      </c>
      <c r="K13" s="70" t="s">
        <v>1086</v>
      </c>
      <c r="L13" s="70" t="s">
        <v>1086</v>
      </c>
      <c r="M13" s="70" t="s">
        <v>1086</v>
      </c>
      <c r="N13" s="70" t="s">
        <v>1086</v>
      </c>
      <c r="O13" s="108">
        <v>55393</v>
      </c>
      <c r="P13" s="108">
        <v>0</v>
      </c>
      <c r="Q13" s="108">
        <v>0</v>
      </c>
      <c r="R13" s="108">
        <v>0</v>
      </c>
    </row>
    <row r="14" spans="1:18" s="49" customFormat="1" ht="15" customHeight="1" x14ac:dyDescent="0.25">
      <c r="A14" s="2"/>
      <c r="B14" s="172" t="s">
        <v>25</v>
      </c>
      <c r="C14" s="172" t="s">
        <v>1174</v>
      </c>
      <c r="D14" s="108">
        <v>-510</v>
      </c>
      <c r="E14" s="108">
        <v>208</v>
      </c>
      <c r="F14" s="108">
        <v>-359</v>
      </c>
      <c r="G14" s="108">
        <v>466</v>
      </c>
      <c r="H14" s="108">
        <v>-1364</v>
      </c>
      <c r="I14" s="108">
        <v>183</v>
      </c>
      <c r="J14" s="108">
        <v>-668</v>
      </c>
      <c r="K14" s="108">
        <v>-363</v>
      </c>
      <c r="L14" s="108">
        <v>851</v>
      </c>
      <c r="M14" s="108">
        <v>617</v>
      </c>
      <c r="N14" s="108">
        <v>-65</v>
      </c>
      <c r="O14" s="108">
        <v>-1269</v>
      </c>
      <c r="P14" s="108">
        <v>-289</v>
      </c>
      <c r="Q14" s="108">
        <v>21</v>
      </c>
      <c r="R14" s="108">
        <v>322</v>
      </c>
    </row>
    <row r="15" spans="1:18" s="50" customFormat="1" ht="15" customHeight="1" x14ac:dyDescent="0.25">
      <c r="A15" s="18"/>
      <c r="B15" s="173" t="s">
        <v>534</v>
      </c>
      <c r="C15" s="173" t="s">
        <v>1200</v>
      </c>
      <c r="D15" s="108">
        <v>-98</v>
      </c>
      <c r="E15" s="108">
        <v>411</v>
      </c>
      <c r="F15" s="108">
        <v>632</v>
      </c>
      <c r="G15" s="108">
        <v>280</v>
      </c>
      <c r="H15" s="108">
        <v>317</v>
      </c>
      <c r="I15" s="108">
        <v>-224</v>
      </c>
      <c r="J15" s="108">
        <v>28</v>
      </c>
      <c r="K15" s="108">
        <v>671</v>
      </c>
      <c r="L15" s="108">
        <v>5</v>
      </c>
      <c r="M15" s="108">
        <v>35</v>
      </c>
      <c r="N15" s="108">
        <v>239</v>
      </c>
      <c r="O15" s="108">
        <v>1035</v>
      </c>
      <c r="P15" s="108">
        <v>-1148</v>
      </c>
      <c r="Q15" s="108">
        <v>-156</v>
      </c>
      <c r="R15" s="108">
        <v>-399</v>
      </c>
    </row>
    <row r="16" spans="1:18" s="49" customFormat="1" ht="15" customHeight="1" x14ac:dyDescent="0.25">
      <c r="A16" s="18"/>
      <c r="B16" s="172" t="s">
        <v>535</v>
      </c>
      <c r="C16" s="172" t="s">
        <v>1201</v>
      </c>
      <c r="D16" s="108">
        <v>-153</v>
      </c>
      <c r="E16" s="108">
        <v>0</v>
      </c>
      <c r="F16" s="108">
        <v>0</v>
      </c>
      <c r="G16" s="108">
        <v>0</v>
      </c>
      <c r="H16" s="108">
        <v>0</v>
      </c>
      <c r="I16" s="108">
        <v>0</v>
      </c>
      <c r="J16" s="108">
        <v>0</v>
      </c>
      <c r="K16" s="108">
        <v>0</v>
      </c>
      <c r="L16" s="108">
        <v>0</v>
      </c>
      <c r="M16" s="108">
        <v>0</v>
      </c>
      <c r="N16" s="108">
        <v>0</v>
      </c>
      <c r="O16" s="108">
        <v>0</v>
      </c>
      <c r="P16" s="108">
        <v>0</v>
      </c>
      <c r="Q16" s="108">
        <v>0</v>
      </c>
      <c r="R16" s="108">
        <v>0</v>
      </c>
    </row>
    <row r="17" spans="1:18" s="49" customFormat="1" ht="15" customHeight="1" x14ac:dyDescent="0.25">
      <c r="A17" s="18"/>
      <c r="B17" s="172" t="s">
        <v>806</v>
      </c>
      <c r="C17" s="172" t="s">
        <v>1202</v>
      </c>
      <c r="D17" s="108">
        <v>2609</v>
      </c>
      <c r="E17" s="108">
        <v>2160</v>
      </c>
      <c r="F17" s="108">
        <v>2552</v>
      </c>
      <c r="G17" s="108">
        <v>0</v>
      </c>
      <c r="H17" s="108">
        <v>3119</v>
      </c>
      <c r="I17" s="108">
        <v>0</v>
      </c>
      <c r="J17" s="108">
        <v>3260</v>
      </c>
      <c r="K17" s="108">
        <v>0</v>
      </c>
      <c r="L17" s="108">
        <v>2995</v>
      </c>
      <c r="M17" s="108">
        <v>0</v>
      </c>
      <c r="N17" s="108">
        <v>3468</v>
      </c>
      <c r="O17" s="108">
        <v>706</v>
      </c>
      <c r="P17" s="108">
        <v>4037</v>
      </c>
      <c r="Q17" s="108">
        <v>4789</v>
      </c>
      <c r="R17" s="108">
        <v>5531</v>
      </c>
    </row>
    <row r="18" spans="1:18" s="49" customFormat="1" hidden="1" outlineLevel="1" x14ac:dyDescent="0.25">
      <c r="A18" s="18"/>
      <c r="B18" s="172" t="s">
        <v>904</v>
      </c>
      <c r="C18" s="172" t="s">
        <v>1203</v>
      </c>
      <c r="D18" s="108">
        <v>0</v>
      </c>
      <c r="E18" s="108">
        <v>0</v>
      </c>
      <c r="F18" s="70" t="s">
        <v>1086</v>
      </c>
      <c r="G18" s="108">
        <v>-11766</v>
      </c>
      <c r="H18" s="108">
        <v>0</v>
      </c>
      <c r="I18" s="108">
        <v>2967</v>
      </c>
      <c r="J18" s="108">
        <v>0</v>
      </c>
      <c r="K18" s="108">
        <v>724</v>
      </c>
      <c r="L18" s="108">
        <v>0</v>
      </c>
      <c r="M18" s="108">
        <v>3287</v>
      </c>
      <c r="N18" s="70" t="s">
        <v>1086</v>
      </c>
      <c r="O18" s="70" t="s">
        <v>1086</v>
      </c>
      <c r="P18" s="70">
        <v>0</v>
      </c>
      <c r="Q18" s="70">
        <v>0</v>
      </c>
      <c r="R18" s="70">
        <v>0</v>
      </c>
    </row>
    <row r="19" spans="1:18" s="49" customFormat="1" ht="15" customHeight="1" collapsed="1" x14ac:dyDescent="0.25">
      <c r="A19" s="2"/>
      <c r="B19" s="172" t="s">
        <v>536</v>
      </c>
      <c r="C19" s="172" t="s">
        <v>1204</v>
      </c>
      <c r="D19" s="108">
        <v>-66</v>
      </c>
      <c r="E19" s="108">
        <v>-66</v>
      </c>
      <c r="F19" s="108">
        <v>-67</v>
      </c>
      <c r="G19" s="108">
        <v>-66</v>
      </c>
      <c r="H19" s="108">
        <v>-66</v>
      </c>
      <c r="I19" s="108">
        <v>-66</v>
      </c>
      <c r="J19" s="108">
        <v>-67</v>
      </c>
      <c r="K19" s="108">
        <v>-66</v>
      </c>
      <c r="L19" s="108">
        <v>-62</v>
      </c>
      <c r="M19" s="108">
        <v>-59</v>
      </c>
      <c r="N19" s="108">
        <v>0</v>
      </c>
      <c r="O19" s="108">
        <v>-55</v>
      </c>
      <c r="P19" s="108">
        <v>-54</v>
      </c>
      <c r="Q19" s="108">
        <v>-55</v>
      </c>
      <c r="R19" s="108">
        <v>-55</v>
      </c>
    </row>
    <row r="20" spans="1:18" s="46" customFormat="1" ht="15" customHeight="1" x14ac:dyDescent="0.25">
      <c r="B20" s="174" t="s">
        <v>537</v>
      </c>
      <c r="C20" s="174" t="s">
        <v>1205</v>
      </c>
      <c r="D20" s="75">
        <v>-122577</v>
      </c>
      <c r="E20" s="75">
        <f>SUM(E22:E32)</f>
        <v>-70576</v>
      </c>
      <c r="F20" s="75">
        <f>SUM(F22:F32)</f>
        <v>-47020</v>
      </c>
      <c r="G20" s="75">
        <f t="shared" ref="G20:H20" si="0">SUM(G22:G32)</f>
        <v>3257</v>
      </c>
      <c r="H20" s="75">
        <f t="shared" si="0"/>
        <v>-27834</v>
      </c>
      <c r="I20" s="75">
        <v>-9052</v>
      </c>
      <c r="J20" s="75">
        <v>18518</v>
      </c>
      <c r="K20" s="75">
        <v>-32814</v>
      </c>
      <c r="L20" s="75">
        <v>-24623</v>
      </c>
      <c r="M20" s="75">
        <v>-15408.84917</v>
      </c>
      <c r="N20" s="75">
        <v>29043</v>
      </c>
      <c r="O20" s="75">
        <v>-24365</v>
      </c>
      <c r="P20" s="75">
        <v>-31023</v>
      </c>
      <c r="Q20" s="75">
        <v>-47367</v>
      </c>
      <c r="R20" s="75">
        <v>73674</v>
      </c>
    </row>
    <row r="21" spans="1:18" ht="15" customHeight="1" x14ac:dyDescent="0.25">
      <c r="A21" s="2"/>
      <c r="B21" s="175" t="s">
        <v>538</v>
      </c>
      <c r="C21" s="175" t="s">
        <v>1206</v>
      </c>
      <c r="D21" s="108"/>
      <c r="E21" s="108"/>
      <c r="F21" s="108"/>
      <c r="G21" s="108"/>
      <c r="H21" s="108"/>
      <c r="I21" s="108"/>
      <c r="J21" s="108"/>
      <c r="K21" s="108"/>
      <c r="L21" s="108"/>
      <c r="M21" s="108"/>
      <c r="N21" s="108"/>
      <c r="O21" s="108"/>
      <c r="P21" s="108"/>
      <c r="Q21" s="108"/>
      <c r="R21" s="108"/>
    </row>
    <row r="22" spans="1:18" ht="15" customHeight="1" x14ac:dyDescent="0.25">
      <c r="B22" s="176" t="s">
        <v>539</v>
      </c>
      <c r="C22" s="176" t="s">
        <v>1155</v>
      </c>
      <c r="D22" s="108">
        <v>-13938</v>
      </c>
      <c r="E22" s="108">
        <v>-24298</v>
      </c>
      <c r="F22" s="108">
        <v>-21642</v>
      </c>
      <c r="G22" s="108">
        <v>-5838</v>
      </c>
      <c r="H22" s="108">
        <v>-2215</v>
      </c>
      <c r="I22" s="108">
        <v>-10495</v>
      </c>
      <c r="J22" s="108">
        <v>-12743</v>
      </c>
      <c r="K22" s="108">
        <v>3114</v>
      </c>
      <c r="L22" s="108">
        <v>-3626</v>
      </c>
      <c r="M22" s="108">
        <v>-6852</v>
      </c>
      <c r="N22" s="108">
        <v>14900</v>
      </c>
      <c r="O22" s="108">
        <v>-21268</v>
      </c>
      <c r="P22" s="108">
        <v>9365</v>
      </c>
      <c r="Q22" s="108">
        <v>-20414</v>
      </c>
      <c r="R22" s="108">
        <v>19252</v>
      </c>
    </row>
    <row r="23" spans="1:18" ht="15" customHeight="1" x14ac:dyDescent="0.25">
      <c r="B23" s="176" t="s">
        <v>540</v>
      </c>
      <c r="C23" s="176" t="s">
        <v>1156</v>
      </c>
      <c r="D23" s="108">
        <v>-50561</v>
      </c>
      <c r="E23" s="108">
        <v>-10190</v>
      </c>
      <c r="F23" s="108">
        <v>-13482</v>
      </c>
      <c r="G23" s="108">
        <v>-7139</v>
      </c>
      <c r="H23" s="108">
        <v>44519</v>
      </c>
      <c r="I23" s="108">
        <v>-7775</v>
      </c>
      <c r="J23" s="108">
        <v>-8418</v>
      </c>
      <c r="K23" s="108">
        <v>-41697</v>
      </c>
      <c r="L23" s="108">
        <v>33395</v>
      </c>
      <c r="M23" s="108">
        <v>-8682</v>
      </c>
      <c r="N23" s="108">
        <v>-31506</v>
      </c>
      <c r="O23" s="108">
        <v>-24520</v>
      </c>
      <c r="P23" s="108">
        <v>-11972</v>
      </c>
      <c r="Q23" s="108">
        <v>38509</v>
      </c>
      <c r="R23" s="108">
        <v>-38209</v>
      </c>
    </row>
    <row r="24" spans="1:18" ht="15" customHeight="1" x14ac:dyDescent="0.25">
      <c r="B24" s="176" t="s">
        <v>41</v>
      </c>
      <c r="C24" s="176" t="s">
        <v>1157</v>
      </c>
      <c r="D24" s="108">
        <v>-14862</v>
      </c>
      <c r="E24" s="108">
        <v>-13168</v>
      </c>
      <c r="F24" s="108">
        <v>-22733</v>
      </c>
      <c r="G24" s="108">
        <v>-24550</v>
      </c>
      <c r="H24" s="108">
        <v>3512</v>
      </c>
      <c r="I24" s="108">
        <v>-13031</v>
      </c>
      <c r="J24" s="108">
        <v>-5611</v>
      </c>
      <c r="K24" s="108">
        <v>-8128</v>
      </c>
      <c r="L24" s="108">
        <v>-1005</v>
      </c>
      <c r="M24" s="108">
        <v>20216</v>
      </c>
      <c r="N24" s="108">
        <v>7695</v>
      </c>
      <c r="O24" s="108">
        <v>8061</v>
      </c>
      <c r="P24" s="108">
        <v>-4383</v>
      </c>
      <c r="Q24" s="108">
        <v>6627</v>
      </c>
      <c r="R24" s="108">
        <v>6935</v>
      </c>
    </row>
    <row r="25" spans="1:18" ht="15" customHeight="1" x14ac:dyDescent="0.25">
      <c r="B25" s="176" t="s">
        <v>8</v>
      </c>
      <c r="C25" s="176" t="s">
        <v>1158</v>
      </c>
      <c r="D25" s="108">
        <v>-14503</v>
      </c>
      <c r="E25" s="108">
        <v>738</v>
      </c>
      <c r="F25" s="108">
        <v>-4008</v>
      </c>
      <c r="G25" s="108">
        <v>-5437</v>
      </c>
      <c r="H25" s="108">
        <v>-5333</v>
      </c>
      <c r="I25" s="108">
        <v>-2224</v>
      </c>
      <c r="J25" s="108">
        <v>-2880</v>
      </c>
      <c r="K25" s="108">
        <v>3023</v>
      </c>
      <c r="L25" s="108">
        <v>-3134</v>
      </c>
      <c r="M25" s="108">
        <v>-9242</v>
      </c>
      <c r="N25" s="108">
        <v>1757</v>
      </c>
      <c r="O25" s="108">
        <v>-5050</v>
      </c>
      <c r="P25" s="108">
        <v>1764</v>
      </c>
      <c r="Q25" s="108">
        <v>-8715</v>
      </c>
      <c r="R25" s="108">
        <v>5257</v>
      </c>
    </row>
    <row r="26" spans="1:18" ht="15" customHeight="1" x14ac:dyDescent="0.25">
      <c r="B26" s="175" t="s">
        <v>541</v>
      </c>
      <c r="C26" s="175" t="s">
        <v>1207</v>
      </c>
      <c r="D26" s="108"/>
      <c r="E26" s="108"/>
      <c r="F26" s="108"/>
      <c r="G26" s="108"/>
      <c r="H26" s="108"/>
      <c r="I26" s="108"/>
      <c r="J26" s="108"/>
      <c r="K26" s="108"/>
      <c r="L26" s="108"/>
      <c r="M26" s="108"/>
      <c r="N26" s="108"/>
      <c r="O26" s="108"/>
      <c r="P26" s="108"/>
      <c r="Q26" s="108"/>
      <c r="R26" s="108"/>
    </row>
    <row r="27" spans="1:18" ht="15" customHeight="1" x14ac:dyDescent="0.25">
      <c r="B27" s="176" t="s">
        <v>542</v>
      </c>
      <c r="C27" s="176" t="s">
        <v>1208</v>
      </c>
      <c r="D27" s="108">
        <v>-27309</v>
      </c>
      <c r="E27" s="108">
        <v>-9571</v>
      </c>
      <c r="F27" s="108">
        <v>9645</v>
      </c>
      <c r="G27" s="108">
        <v>55084</v>
      </c>
      <c r="H27" s="108">
        <v>-70084</v>
      </c>
      <c r="I27" s="108">
        <v>19921</v>
      </c>
      <c r="J27" s="108">
        <v>36351</v>
      </c>
      <c r="K27" s="108">
        <v>43649</v>
      </c>
      <c r="L27" s="108">
        <v>-32191</v>
      </c>
      <c r="M27" s="108">
        <v>-511</v>
      </c>
      <c r="N27" s="108">
        <v>12187</v>
      </c>
      <c r="O27" s="108">
        <v>26882</v>
      </c>
      <c r="P27" s="108">
        <v>-12053</v>
      </c>
      <c r="Q27" s="108">
        <v>-40222</v>
      </c>
      <c r="R27" s="108">
        <v>61796</v>
      </c>
    </row>
    <row r="28" spans="1:18" ht="15" customHeight="1" x14ac:dyDescent="0.25">
      <c r="B28" s="176" t="s">
        <v>543</v>
      </c>
      <c r="C28" s="176" t="s">
        <v>1169</v>
      </c>
      <c r="D28" s="108">
        <v>9729</v>
      </c>
      <c r="E28" s="108">
        <v>-10784</v>
      </c>
      <c r="F28" s="108">
        <v>15927</v>
      </c>
      <c r="G28" s="108">
        <v>-15161</v>
      </c>
      <c r="H28" s="108">
        <v>10449</v>
      </c>
      <c r="I28" s="108">
        <v>3914</v>
      </c>
      <c r="J28" s="108">
        <v>10357</v>
      </c>
      <c r="K28" s="108">
        <v>-16238</v>
      </c>
      <c r="L28" s="108">
        <v>6985</v>
      </c>
      <c r="M28" s="108">
        <v>-3234</v>
      </c>
      <c r="N28" s="108">
        <v>15987</v>
      </c>
      <c r="O28" s="108">
        <v>-13233</v>
      </c>
      <c r="P28" s="108">
        <v>10986</v>
      </c>
      <c r="Q28" s="108">
        <v>-10269</v>
      </c>
      <c r="R28" s="108">
        <v>17250</v>
      </c>
    </row>
    <row r="29" spans="1:18" ht="15" customHeight="1" x14ac:dyDescent="0.25">
      <c r="B29" s="176" t="s">
        <v>544</v>
      </c>
      <c r="C29" s="176" t="s">
        <v>1170</v>
      </c>
      <c r="D29" s="108">
        <v>-1004</v>
      </c>
      <c r="E29" s="108">
        <v>6847</v>
      </c>
      <c r="F29" s="108">
        <v>5827</v>
      </c>
      <c r="G29" s="108">
        <v>1058</v>
      </c>
      <c r="H29" s="108">
        <v>-1853</v>
      </c>
      <c r="I29" s="108">
        <v>6139</v>
      </c>
      <c r="J29" s="108">
        <v>640</v>
      </c>
      <c r="K29" s="108">
        <v>715</v>
      </c>
      <c r="L29" s="108">
        <v>68</v>
      </c>
      <c r="M29" s="108">
        <v>4756</v>
      </c>
      <c r="N29" s="108">
        <v>1339</v>
      </c>
      <c r="O29" s="108">
        <v>1867.4193500000001</v>
      </c>
      <c r="P29" s="108">
        <v>-735.55002000000002</v>
      </c>
      <c r="Q29" s="108">
        <v>-3499</v>
      </c>
      <c r="R29" s="108">
        <v>3685</v>
      </c>
    </row>
    <row r="30" spans="1:18" ht="15" customHeight="1" x14ac:dyDescent="0.25">
      <c r="A30" s="9"/>
      <c r="B30" s="176" t="s">
        <v>24</v>
      </c>
      <c r="C30" s="176" t="s">
        <v>1173</v>
      </c>
      <c r="D30" s="108">
        <v>3277</v>
      </c>
      <c r="E30" s="108">
        <v>1226</v>
      </c>
      <c r="F30" s="108">
        <v>303</v>
      </c>
      <c r="G30" s="108">
        <v>16738</v>
      </c>
      <c r="H30" s="108">
        <v>-233</v>
      </c>
      <c r="I30" s="108">
        <v>4851</v>
      </c>
      <c r="J30" s="108">
        <v>11845</v>
      </c>
      <c r="K30" s="108">
        <v>520</v>
      </c>
      <c r="L30" s="108">
        <v>4783</v>
      </c>
      <c r="M30" s="108">
        <v>1356</v>
      </c>
      <c r="N30" s="108">
        <v>7560</v>
      </c>
      <c r="O30" s="108">
        <v>15803</v>
      </c>
      <c r="P30" s="108">
        <v>1619</v>
      </c>
      <c r="Q30" s="108">
        <v>4756</v>
      </c>
      <c r="R30" s="108">
        <v>-1722</v>
      </c>
    </row>
    <row r="31" spans="1:18" ht="15" customHeight="1" x14ac:dyDescent="0.25">
      <c r="A31" s="2"/>
      <c r="B31" s="175" t="s">
        <v>545</v>
      </c>
      <c r="C31" s="175" t="s">
        <v>1209</v>
      </c>
      <c r="D31" s="108">
        <v>-7730</v>
      </c>
      <c r="E31" s="108">
        <v>-6253</v>
      </c>
      <c r="F31" s="108">
        <v>-11599</v>
      </c>
      <c r="G31" s="108">
        <v>-7620</v>
      </c>
      <c r="H31" s="108">
        <v>-2014</v>
      </c>
      <c r="I31" s="108">
        <v>-7426</v>
      </c>
      <c r="J31" s="108">
        <v>-9459</v>
      </c>
      <c r="K31" s="108">
        <v>-2241</v>
      </c>
      <c r="L31" s="108">
        <v>-1682</v>
      </c>
      <c r="M31" s="108">
        <v>-632.84916999999996</v>
      </c>
      <c r="N31" s="108">
        <v>-276</v>
      </c>
      <c r="O31" s="108">
        <v>-453.41935000000012</v>
      </c>
      <c r="P31" s="108">
        <v>-894.44997999999998</v>
      </c>
      <c r="Q31" s="108">
        <v>-16</v>
      </c>
      <c r="R31" s="108">
        <v>183</v>
      </c>
    </row>
    <row r="32" spans="1:18" ht="15" customHeight="1" x14ac:dyDescent="0.25">
      <c r="A32" s="2"/>
      <c r="B32" s="175" t="s">
        <v>547</v>
      </c>
      <c r="C32" s="175" t="s">
        <v>1198</v>
      </c>
      <c r="D32" s="108">
        <v>-5676</v>
      </c>
      <c r="E32" s="108">
        <v>-5123</v>
      </c>
      <c r="F32" s="108">
        <v>-5258</v>
      </c>
      <c r="G32" s="108">
        <v>-3878</v>
      </c>
      <c r="H32" s="168">
        <v>-4582</v>
      </c>
      <c r="I32" s="108">
        <v>-2926</v>
      </c>
      <c r="J32" s="108">
        <v>-1564</v>
      </c>
      <c r="K32" s="108">
        <v>-15531</v>
      </c>
      <c r="L32" s="168">
        <v>-28216</v>
      </c>
      <c r="M32" s="108">
        <v>-12583</v>
      </c>
      <c r="N32" s="108">
        <v>-600</v>
      </c>
      <c r="O32" s="108">
        <v>-12454</v>
      </c>
      <c r="P32" s="108">
        <v>-24719</v>
      </c>
      <c r="Q32" s="108">
        <v>-14124</v>
      </c>
      <c r="R32" s="108">
        <v>-753</v>
      </c>
    </row>
    <row r="33" spans="1:18" ht="15" customHeight="1" x14ac:dyDescent="0.25">
      <c r="D33" s="108"/>
      <c r="E33" s="108"/>
      <c r="F33" s="108"/>
      <c r="G33" s="108"/>
      <c r="H33" s="108"/>
      <c r="I33" s="108"/>
      <c r="J33" s="108"/>
      <c r="K33" s="108"/>
      <c r="L33" s="108"/>
      <c r="M33" s="108"/>
      <c r="N33" s="108"/>
      <c r="O33" s="108"/>
      <c r="P33" s="108"/>
      <c r="Q33" s="108"/>
      <c r="R33" s="108"/>
    </row>
    <row r="34" spans="1:18" s="46" customFormat="1" ht="15" customHeight="1" x14ac:dyDescent="0.25">
      <c r="A34" s="9"/>
      <c r="B34" s="170" t="s">
        <v>548</v>
      </c>
      <c r="C34" s="170" t="s">
        <v>548</v>
      </c>
      <c r="D34" s="72">
        <v>-62720</v>
      </c>
      <c r="E34" s="72">
        <f t="shared" ref="E34:H34" si="1">SUM(E36:E38)</f>
        <v>-81660</v>
      </c>
      <c r="F34" s="72">
        <f t="shared" si="1"/>
        <v>-128152</v>
      </c>
      <c r="G34" s="72">
        <f t="shared" si="1"/>
        <v>-123874</v>
      </c>
      <c r="H34" s="72">
        <f t="shared" si="1"/>
        <v>-65336</v>
      </c>
      <c r="I34" s="72">
        <v>-55319.062000000005</v>
      </c>
      <c r="J34" s="72">
        <v>-54250</v>
      </c>
      <c r="K34" s="72">
        <v>-441627</v>
      </c>
      <c r="L34" s="72">
        <v>-50526</v>
      </c>
      <c r="M34" s="72">
        <v>-49282</v>
      </c>
      <c r="N34" s="72">
        <v>40641</v>
      </c>
      <c r="O34" s="72">
        <v>-21363</v>
      </c>
      <c r="P34" s="72">
        <v>-51670</v>
      </c>
      <c r="Q34" s="72">
        <v>-29374</v>
      </c>
      <c r="R34" s="72">
        <v>-173427</v>
      </c>
    </row>
    <row r="35" spans="1:18" ht="15" customHeight="1" x14ac:dyDescent="0.25">
      <c r="B35" s="171"/>
      <c r="C35" s="171"/>
      <c r="D35" s="108"/>
      <c r="E35" s="108"/>
      <c r="F35" s="108"/>
      <c r="J35" s="108"/>
    </row>
    <row r="36" spans="1:18" ht="15" customHeight="1" x14ac:dyDescent="0.25">
      <c r="B36" s="175" t="s">
        <v>549</v>
      </c>
      <c r="C36" s="175" t="s">
        <v>1210</v>
      </c>
      <c r="D36" s="108">
        <v>14027</v>
      </c>
      <c r="E36" s="108">
        <v>630</v>
      </c>
      <c r="F36" s="108">
        <v>28</v>
      </c>
      <c r="G36" s="108">
        <v>-20</v>
      </c>
      <c r="H36" s="108">
        <v>20</v>
      </c>
      <c r="I36" s="108">
        <v>0</v>
      </c>
      <c r="J36" s="108">
        <v>0</v>
      </c>
      <c r="K36" s="108">
        <v>-370230</v>
      </c>
      <c r="L36" s="108">
        <v>-7101</v>
      </c>
      <c r="M36" s="108">
        <v>-8129</v>
      </c>
      <c r="N36" s="108">
        <v>80032</v>
      </c>
      <c r="O36" s="108">
        <v>23484</v>
      </c>
      <c r="P36" s="108">
        <v>-16748</v>
      </c>
      <c r="Q36" s="108">
        <v>0</v>
      </c>
      <c r="R36" s="108">
        <v>-138270</v>
      </c>
    </row>
    <row r="37" spans="1:18" ht="15" customHeight="1" x14ac:dyDescent="0.25">
      <c r="B37" s="175" t="s">
        <v>843</v>
      </c>
      <c r="C37" s="175" t="s">
        <v>1154</v>
      </c>
      <c r="D37" s="108">
        <v>0</v>
      </c>
      <c r="E37" s="108">
        <v>-358</v>
      </c>
      <c r="F37" s="108">
        <v>-24265</v>
      </c>
      <c r="G37" s="108">
        <v>-3904</v>
      </c>
      <c r="H37" s="108">
        <v>-1382</v>
      </c>
      <c r="I37" s="108">
        <v>-1092</v>
      </c>
      <c r="J37" s="108">
        <v>-991</v>
      </c>
      <c r="K37" s="108">
        <v>-6070</v>
      </c>
      <c r="L37" s="108">
        <v>-1121</v>
      </c>
      <c r="M37" s="108">
        <v>-1827</v>
      </c>
      <c r="N37" s="70" t="s">
        <v>1086</v>
      </c>
      <c r="O37" s="70">
        <v>-1471</v>
      </c>
      <c r="P37" s="70">
        <v>-1000</v>
      </c>
      <c r="Q37" s="70">
        <v>-505</v>
      </c>
      <c r="R37" s="70">
        <v>0</v>
      </c>
    </row>
    <row r="38" spans="1:18" ht="15" customHeight="1" x14ac:dyDescent="0.25">
      <c r="A38" s="9"/>
      <c r="B38" s="175" t="s">
        <v>550</v>
      </c>
      <c r="C38" s="175" t="s">
        <v>1211</v>
      </c>
      <c r="D38" s="108">
        <v>-76747</v>
      </c>
      <c r="E38" s="108">
        <v>-81932</v>
      </c>
      <c r="F38" s="108">
        <v>-103915</v>
      </c>
      <c r="G38" s="108">
        <v>-119950</v>
      </c>
      <c r="H38" s="108">
        <v>-63974</v>
      </c>
      <c r="I38" s="108">
        <v>-54227.062000000005</v>
      </c>
      <c r="J38" s="108">
        <v>-53259</v>
      </c>
      <c r="K38" s="108">
        <v>-65327</v>
      </c>
      <c r="L38" s="108">
        <v>-42304</v>
      </c>
      <c r="M38" s="108">
        <v>-39326</v>
      </c>
      <c r="N38" s="108">
        <v>-39391</v>
      </c>
      <c r="O38" s="108">
        <v>-43376</v>
      </c>
      <c r="P38" s="108">
        <v>-33922</v>
      </c>
      <c r="Q38" s="108">
        <v>-28869</v>
      </c>
      <c r="R38" s="108">
        <v>-35157</v>
      </c>
    </row>
    <row r="39" spans="1:18" ht="15" customHeight="1" x14ac:dyDescent="0.25">
      <c r="B39" s="175"/>
      <c r="C39" s="175"/>
      <c r="D39" s="108"/>
      <c r="E39" s="108"/>
      <c r="F39" s="108"/>
      <c r="G39" s="108"/>
      <c r="H39" s="108"/>
      <c r="I39" s="108"/>
      <c r="J39" s="108"/>
      <c r="K39" s="108"/>
      <c r="L39" s="108"/>
      <c r="M39" s="108"/>
      <c r="N39" s="108"/>
      <c r="O39" s="108"/>
      <c r="P39" s="108"/>
      <c r="Q39" s="108"/>
      <c r="R39" s="108"/>
    </row>
    <row r="40" spans="1:18" s="46" customFormat="1" ht="15" customHeight="1" x14ac:dyDescent="0.25">
      <c r="A40" s="18"/>
      <c r="B40" s="170" t="s">
        <v>551</v>
      </c>
      <c r="C40" s="170" t="s">
        <v>1212</v>
      </c>
      <c r="D40" s="72">
        <v>-55261</v>
      </c>
      <c r="E40" s="72">
        <f t="shared" ref="E40:H40" si="2">SUM(E42:E47)</f>
        <v>-32428</v>
      </c>
      <c r="F40" s="72">
        <f t="shared" si="2"/>
        <v>-25909</v>
      </c>
      <c r="G40" s="72">
        <f t="shared" si="2"/>
        <v>-26675</v>
      </c>
      <c r="H40" s="72">
        <f t="shared" si="2"/>
        <v>173459</v>
      </c>
      <c r="I40" s="72">
        <v>164096.86537149939</v>
      </c>
      <c r="J40" s="72">
        <v>-78615</v>
      </c>
      <c r="K40" s="72">
        <v>-11808</v>
      </c>
      <c r="L40" s="72">
        <v>-12095</v>
      </c>
      <c r="M40" s="72">
        <v>-15732</v>
      </c>
      <c r="N40" s="72">
        <v>-617</v>
      </c>
      <c r="O40" s="72">
        <v>-129636</v>
      </c>
      <c r="P40" s="72">
        <v>-473</v>
      </c>
      <c r="Q40" s="72">
        <v>158</v>
      </c>
      <c r="R40" s="72">
        <v>-421</v>
      </c>
    </row>
    <row r="41" spans="1:18" ht="15" customHeight="1" x14ac:dyDescent="0.25">
      <c r="B41" s="171"/>
      <c r="C41" s="171"/>
      <c r="D41" s="108"/>
      <c r="E41" s="108"/>
      <c r="F41" s="108"/>
      <c r="J41" s="108"/>
    </row>
    <row r="42" spans="1:18" ht="15" customHeight="1" x14ac:dyDescent="0.25">
      <c r="B42" s="172" t="s">
        <v>844</v>
      </c>
      <c r="C42" s="172" t="s">
        <v>1213</v>
      </c>
      <c r="D42" s="108">
        <v>0</v>
      </c>
      <c r="E42" s="108">
        <v>0</v>
      </c>
      <c r="F42" s="108">
        <v>0</v>
      </c>
      <c r="G42" s="108">
        <v>8409</v>
      </c>
      <c r="H42" s="108">
        <v>200000</v>
      </c>
      <c r="I42" s="108">
        <v>200000</v>
      </c>
      <c r="J42" s="108">
        <v>0</v>
      </c>
      <c r="K42" s="108">
        <v>0</v>
      </c>
      <c r="L42" s="108">
        <v>0</v>
      </c>
      <c r="M42" s="108">
        <v>0</v>
      </c>
      <c r="N42" s="108">
        <v>0</v>
      </c>
      <c r="O42" s="108">
        <v>0</v>
      </c>
      <c r="P42" s="108">
        <v>0</v>
      </c>
      <c r="Q42" s="108">
        <v>657</v>
      </c>
      <c r="R42" s="108">
        <v>0</v>
      </c>
    </row>
    <row r="43" spans="1:18" ht="15" customHeight="1" x14ac:dyDescent="0.25">
      <c r="B43" s="172" t="s">
        <v>552</v>
      </c>
      <c r="C43" s="172" t="s">
        <v>1214</v>
      </c>
      <c r="D43" s="108">
        <v>-55437</v>
      </c>
      <c r="E43" s="108">
        <v>-25463</v>
      </c>
      <c r="F43" s="108">
        <v>-25889</v>
      </c>
      <c r="G43" s="108">
        <v>-24009</v>
      </c>
      <c r="H43" s="108">
        <v>-26781</v>
      </c>
      <c r="I43" s="108">
        <v>-24577.134628500629</v>
      </c>
      <c r="J43" s="108">
        <v>-16608</v>
      </c>
      <c r="K43" s="108">
        <v>-11808</v>
      </c>
      <c r="L43" s="108">
        <v>-12095</v>
      </c>
      <c r="M43" s="108">
        <v>-11853</v>
      </c>
      <c r="N43" s="108">
        <v>-617</v>
      </c>
      <c r="O43" s="108">
        <v>255</v>
      </c>
      <c r="P43" s="108">
        <v>-473</v>
      </c>
      <c r="Q43" s="108">
        <v>-482</v>
      </c>
      <c r="R43" s="108">
        <v>-421</v>
      </c>
    </row>
    <row r="44" spans="1:18" ht="15" customHeight="1" x14ac:dyDescent="0.25">
      <c r="B44" s="172" t="s">
        <v>553</v>
      </c>
      <c r="C44" s="172" t="s">
        <v>1215</v>
      </c>
      <c r="D44" s="108">
        <v>1149</v>
      </c>
      <c r="E44" s="108">
        <v>0</v>
      </c>
      <c r="F44" s="108">
        <v>0</v>
      </c>
      <c r="G44" s="108">
        <v>56</v>
      </c>
      <c r="H44" s="108">
        <v>249</v>
      </c>
      <c r="I44" s="108">
        <v>673</v>
      </c>
      <c r="J44" s="108">
        <v>61</v>
      </c>
      <c r="K44" s="108">
        <v>0</v>
      </c>
      <c r="L44" s="108">
        <v>0</v>
      </c>
      <c r="M44" s="108">
        <v>0</v>
      </c>
      <c r="N44" s="108">
        <v>0</v>
      </c>
      <c r="O44" s="108">
        <v>0</v>
      </c>
      <c r="P44" s="108">
        <v>0</v>
      </c>
      <c r="Q44" s="108">
        <v>0</v>
      </c>
      <c r="R44" s="108">
        <v>0</v>
      </c>
    </row>
    <row r="45" spans="1:18" ht="15" customHeight="1" outlineLevel="1" x14ac:dyDescent="0.25">
      <c r="B45" s="172" t="s">
        <v>1015</v>
      </c>
      <c r="C45" s="172" t="s">
        <v>1184</v>
      </c>
      <c r="D45" s="108">
        <v>0</v>
      </c>
      <c r="E45" s="108">
        <v>0</v>
      </c>
      <c r="F45" s="108">
        <v>0</v>
      </c>
      <c r="G45" s="108">
        <v>0</v>
      </c>
      <c r="H45" s="108">
        <v>0</v>
      </c>
      <c r="I45" s="108">
        <v>0</v>
      </c>
      <c r="J45" s="108">
        <v>-62068</v>
      </c>
      <c r="K45" s="108">
        <v>0</v>
      </c>
      <c r="L45" s="108">
        <v>0</v>
      </c>
      <c r="M45" s="108">
        <v>0</v>
      </c>
      <c r="N45" s="108">
        <v>0</v>
      </c>
      <c r="O45" s="108">
        <v>0</v>
      </c>
      <c r="P45" s="108">
        <v>0</v>
      </c>
      <c r="Q45" s="108">
        <v>0</v>
      </c>
      <c r="R45" s="108">
        <v>0</v>
      </c>
    </row>
    <row r="46" spans="1:18" ht="15" customHeight="1" outlineLevel="1" x14ac:dyDescent="0.25">
      <c r="B46" s="172" t="s">
        <v>554</v>
      </c>
      <c r="C46" s="172" t="s">
        <v>554</v>
      </c>
      <c r="D46" s="108">
        <v>-973</v>
      </c>
      <c r="E46" s="108">
        <v>0</v>
      </c>
      <c r="F46" s="108">
        <v>0</v>
      </c>
      <c r="G46" s="108">
        <v>0</v>
      </c>
      <c r="H46" s="108">
        <v>0</v>
      </c>
      <c r="I46" s="108">
        <v>0</v>
      </c>
      <c r="J46" s="108">
        <v>0</v>
      </c>
      <c r="K46" s="108">
        <v>0</v>
      </c>
      <c r="L46" s="108">
        <v>0</v>
      </c>
      <c r="M46" s="108">
        <v>0</v>
      </c>
      <c r="N46" s="108">
        <v>0</v>
      </c>
      <c r="O46" s="108">
        <v>0</v>
      </c>
      <c r="P46" s="108">
        <v>0</v>
      </c>
      <c r="Q46" s="108">
        <v>0</v>
      </c>
      <c r="R46" s="108">
        <v>0</v>
      </c>
    </row>
    <row r="47" spans="1:18" ht="15" customHeight="1" x14ac:dyDescent="0.25">
      <c r="B47" s="172" t="s">
        <v>845</v>
      </c>
      <c r="C47" s="172" t="s">
        <v>1216</v>
      </c>
      <c r="D47" s="108">
        <v>0</v>
      </c>
      <c r="E47" s="108">
        <v>-6965</v>
      </c>
      <c r="F47" s="108">
        <v>-20</v>
      </c>
      <c r="G47" s="108">
        <v>-11131</v>
      </c>
      <c r="H47" s="108">
        <v>-9</v>
      </c>
      <c r="I47" s="108">
        <v>-11999</v>
      </c>
      <c r="J47" s="108">
        <v>0</v>
      </c>
      <c r="K47" s="108">
        <v>0</v>
      </c>
      <c r="L47" s="108">
        <v>0</v>
      </c>
      <c r="M47" s="108">
        <v>-3879</v>
      </c>
      <c r="N47" s="108">
        <v>0</v>
      </c>
      <c r="O47" s="108">
        <v>-129891</v>
      </c>
      <c r="P47" s="108">
        <v>0</v>
      </c>
      <c r="Q47" s="108">
        <v>-17</v>
      </c>
      <c r="R47" s="108">
        <v>0</v>
      </c>
    </row>
    <row r="48" spans="1:18" ht="15" customHeight="1" x14ac:dyDescent="0.25">
      <c r="B48" s="172"/>
      <c r="C48" s="172"/>
      <c r="D48" s="108"/>
      <c r="E48" s="108"/>
      <c r="F48" s="108"/>
      <c r="G48" s="108"/>
      <c r="H48" s="108"/>
      <c r="I48" s="108"/>
      <c r="J48" s="108"/>
      <c r="K48" s="108"/>
      <c r="L48" s="108"/>
      <c r="M48" s="108"/>
      <c r="N48" s="108"/>
      <c r="O48" s="108"/>
      <c r="P48" s="108"/>
      <c r="Q48" s="108"/>
      <c r="R48" s="108"/>
    </row>
    <row r="49" spans="1:18" s="46" customFormat="1" ht="15" customHeight="1" x14ac:dyDescent="0.25">
      <c r="A49" s="18"/>
      <c r="B49" s="170" t="s">
        <v>556</v>
      </c>
      <c r="C49" s="170" t="s">
        <v>1217</v>
      </c>
      <c r="D49" s="72">
        <f t="shared" ref="D49:H49" si="3">D40+D34+D4</f>
        <v>-175747</v>
      </c>
      <c r="E49" s="72">
        <f t="shared" si="3"/>
        <v>-105568</v>
      </c>
      <c r="F49" s="72">
        <f t="shared" si="3"/>
        <v>-129944</v>
      </c>
      <c r="G49" s="72">
        <f t="shared" si="3"/>
        <v>-77002</v>
      </c>
      <c r="H49" s="72">
        <f t="shared" si="3"/>
        <v>143948</v>
      </c>
      <c r="I49" s="72">
        <v>161674.95420149938</v>
      </c>
      <c r="J49" s="72">
        <v>-34956</v>
      </c>
      <c r="K49" s="72">
        <v>-415540</v>
      </c>
      <c r="L49" s="72">
        <v>-19798</v>
      </c>
      <c r="M49" s="72">
        <v>-12116.849170000001</v>
      </c>
      <c r="N49" s="72">
        <v>145833</v>
      </c>
      <c r="O49" s="72">
        <v>-93584</v>
      </c>
      <c r="P49" s="72">
        <v>-28806</v>
      </c>
      <c r="Q49" s="72">
        <v>27238.745609999634</v>
      </c>
      <c r="R49" s="72">
        <v>2217</v>
      </c>
    </row>
    <row r="50" spans="1:18" ht="15" customHeight="1" x14ac:dyDescent="0.25">
      <c r="B50" s="12"/>
      <c r="C50" s="12"/>
      <c r="D50" s="108"/>
      <c r="E50" s="108"/>
      <c r="F50" s="108"/>
      <c r="G50" s="108"/>
      <c r="H50" s="108"/>
      <c r="I50" s="108"/>
      <c r="J50" s="108"/>
      <c r="K50" s="108"/>
      <c r="L50" s="108"/>
      <c r="M50" s="108"/>
      <c r="N50" s="108"/>
      <c r="O50" s="108"/>
      <c r="P50" s="108"/>
      <c r="Q50" s="108"/>
      <c r="R50" s="108"/>
    </row>
    <row r="51" spans="1:18" s="46" customFormat="1" ht="15" customHeight="1" x14ac:dyDescent="0.25">
      <c r="A51" s="18"/>
      <c r="B51" s="171" t="s">
        <v>557</v>
      </c>
      <c r="C51" s="171" t="s">
        <v>1218</v>
      </c>
      <c r="D51" s="73">
        <v>673672</v>
      </c>
      <c r="E51" s="73">
        <v>497925</v>
      </c>
      <c r="F51" s="73">
        <v>392357</v>
      </c>
      <c r="G51" s="73">
        <v>262413</v>
      </c>
      <c r="H51" s="73">
        <v>185411</v>
      </c>
      <c r="I51" s="73">
        <v>329359</v>
      </c>
      <c r="J51" s="73">
        <v>506721</v>
      </c>
      <c r="K51" s="73">
        <v>471765</v>
      </c>
      <c r="L51" s="73">
        <v>56225</v>
      </c>
      <c r="M51" s="73">
        <v>36427</v>
      </c>
      <c r="N51" s="73">
        <v>24310</v>
      </c>
      <c r="O51" s="73">
        <v>170143</v>
      </c>
      <c r="P51" s="73">
        <v>76559</v>
      </c>
      <c r="Q51" s="73">
        <v>47981</v>
      </c>
      <c r="R51" s="73">
        <v>26206</v>
      </c>
    </row>
    <row r="52" spans="1:18" s="46" customFormat="1" ht="15" customHeight="1" x14ac:dyDescent="0.25">
      <c r="A52" s="18"/>
      <c r="B52" s="170" t="s">
        <v>558</v>
      </c>
      <c r="C52" s="170" t="s">
        <v>1219</v>
      </c>
      <c r="D52" s="72">
        <v>497925</v>
      </c>
      <c r="E52" s="72">
        <v>392357</v>
      </c>
      <c r="F52" s="72">
        <v>262413</v>
      </c>
      <c r="G52" s="72">
        <v>185411</v>
      </c>
      <c r="H52" s="72">
        <v>329359</v>
      </c>
      <c r="I52" s="72">
        <v>506721</v>
      </c>
      <c r="J52" s="72">
        <v>471765</v>
      </c>
      <c r="K52" s="72">
        <v>56225</v>
      </c>
      <c r="L52" s="72">
        <v>36427</v>
      </c>
      <c r="M52" s="72">
        <v>24310</v>
      </c>
      <c r="N52" s="72">
        <v>170143</v>
      </c>
      <c r="O52" s="72">
        <v>76559</v>
      </c>
      <c r="P52" s="72">
        <v>47981</v>
      </c>
      <c r="Q52" s="72">
        <v>26206</v>
      </c>
      <c r="R52" s="72">
        <v>28423</v>
      </c>
    </row>
    <row r="54" spans="1:18" x14ac:dyDescent="0.25">
      <c r="D54" s="146"/>
      <c r="E54" s="146"/>
      <c r="F54" s="146"/>
      <c r="G54" s="146"/>
      <c r="H54" s="146"/>
      <c r="I54" s="146"/>
      <c r="J54" s="146"/>
      <c r="K54" s="146"/>
      <c r="L54" s="146"/>
      <c r="M54" s="146"/>
      <c r="N54" s="146"/>
      <c r="O54" s="146"/>
      <c r="P54" s="146"/>
      <c r="Q54" s="146"/>
      <c r="R54" s="146"/>
    </row>
  </sheetData>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11">
    <tabColor rgb="FF175EA8"/>
  </sheetPr>
  <dimension ref="A1:U58"/>
  <sheetViews>
    <sheetView showGridLines="0" zoomScaleNormal="100" workbookViewId="0">
      <pane xSplit="2" ySplit="3" topLeftCell="K4" activePane="bottomRight" state="frozen"/>
      <selection pane="topRight" activeCell="C1" sqref="C1"/>
      <selection pane="bottomLeft" activeCell="A4" sqref="A4"/>
      <selection pane="bottomRight" activeCell="Q7" sqref="Q7"/>
    </sheetView>
  </sheetViews>
  <sheetFormatPr defaultColWidth="9.140625" defaultRowHeight="15" outlineLevelRow="1" x14ac:dyDescent="0.25"/>
  <cols>
    <col min="1" max="1" width="2.7109375" style="18" customWidth="1"/>
    <col min="2" max="3" width="67.140625" style="1" customWidth="1"/>
    <col min="4" max="18" width="12.7109375" style="16" customWidth="1"/>
    <col min="19" max="16384" width="9.140625" style="16"/>
  </cols>
  <sheetData>
    <row r="1" spans="1:20" ht="15" customHeight="1" x14ac:dyDescent="0.25">
      <c r="A1"/>
    </row>
    <row r="2" spans="1:20" ht="15" customHeight="1" x14ac:dyDescent="0.25">
      <c r="A2"/>
    </row>
    <row r="3" spans="1:20" ht="28.5" customHeight="1" x14ac:dyDescent="0.25">
      <c r="B3" s="155" t="s">
        <v>589</v>
      </c>
      <c r="C3" s="155" t="s">
        <v>1220</v>
      </c>
      <c r="D3" s="156" t="s">
        <v>757</v>
      </c>
      <c r="E3" s="156" t="s">
        <v>789</v>
      </c>
      <c r="F3" s="156" t="s">
        <v>835</v>
      </c>
      <c r="G3" s="156" t="s">
        <v>879</v>
      </c>
      <c r="H3" s="156" t="s">
        <v>906</v>
      </c>
      <c r="I3" s="156" t="s">
        <v>955</v>
      </c>
      <c r="J3" s="156" t="s">
        <v>989</v>
      </c>
      <c r="K3" s="156" t="s">
        <v>1013</v>
      </c>
      <c r="L3" s="156" t="s">
        <v>1042</v>
      </c>
      <c r="M3" s="156" t="s">
        <v>1055</v>
      </c>
      <c r="N3" s="156" t="s">
        <v>1081</v>
      </c>
      <c r="O3" s="156" t="s">
        <v>1252</v>
      </c>
      <c r="P3" s="156" t="s">
        <v>1267</v>
      </c>
      <c r="Q3" s="156" t="s">
        <v>1298</v>
      </c>
      <c r="R3" s="156" t="s">
        <v>1299</v>
      </c>
      <c r="T3" s="167"/>
    </row>
    <row r="4" spans="1:20" s="46" customFormat="1" ht="15" customHeight="1" x14ac:dyDescent="0.25">
      <c r="A4" s="9"/>
      <c r="B4" s="170" t="s">
        <v>526</v>
      </c>
      <c r="C4" s="170" t="s">
        <v>1194</v>
      </c>
      <c r="D4" s="138">
        <v>-21526</v>
      </c>
      <c r="E4" s="138">
        <v>46418</v>
      </c>
      <c r="F4" s="138">
        <v>65451</v>
      </c>
      <c r="G4" s="138">
        <v>112447</v>
      </c>
      <c r="H4" s="138">
        <v>83374</v>
      </c>
      <c r="I4" s="138">
        <v>115006</v>
      </c>
      <c r="J4" s="138">
        <v>144180</v>
      </c>
      <c r="K4" s="138">
        <v>86531</v>
      </c>
      <c r="L4" s="138">
        <v>93465</v>
      </c>
      <c r="M4" s="138">
        <v>102907.50496276826</v>
      </c>
      <c r="N4" s="138">
        <v>156288.66770510125</v>
      </c>
      <c r="O4" s="138">
        <v>107880.80742150208</v>
      </c>
      <c r="P4" s="138">
        <v>76202</v>
      </c>
      <c r="Q4" s="138">
        <v>110926</v>
      </c>
      <c r="R4" s="138">
        <v>231957</v>
      </c>
    </row>
    <row r="5" spans="1:20" ht="15" customHeight="1" x14ac:dyDescent="0.25">
      <c r="A5" s="2"/>
      <c r="B5" s="171"/>
      <c r="C5" s="171"/>
      <c r="D5" s="139"/>
      <c r="E5" s="139"/>
      <c r="F5" s="139"/>
      <c r="G5" s="139"/>
      <c r="H5" s="139"/>
      <c r="I5" s="139"/>
      <c r="J5" s="139"/>
      <c r="K5" s="139"/>
      <c r="L5" s="139"/>
      <c r="M5" s="139"/>
      <c r="N5" s="139"/>
      <c r="O5" s="139"/>
      <c r="P5" s="139"/>
      <c r="Q5" s="139"/>
      <c r="R5" s="139"/>
    </row>
    <row r="6" spans="1:20" ht="15" customHeight="1" x14ac:dyDescent="0.25">
      <c r="A6" s="2"/>
      <c r="B6" s="172" t="s">
        <v>527</v>
      </c>
      <c r="C6" s="172" t="s">
        <v>1111</v>
      </c>
      <c r="D6" s="139">
        <v>10861</v>
      </c>
      <c r="E6" s="139">
        <v>23183</v>
      </c>
      <c r="F6" s="139">
        <v>14950</v>
      </c>
      <c r="G6" s="139">
        <v>25445</v>
      </c>
      <c r="H6" s="139">
        <v>3516</v>
      </c>
      <c r="I6" s="139">
        <v>17472</v>
      </c>
      <c r="J6" s="139">
        <v>3622</v>
      </c>
      <c r="K6" s="139">
        <v>1900</v>
      </c>
      <c r="L6" s="139">
        <v>-8471</v>
      </c>
      <c r="M6" s="139">
        <v>-18345</v>
      </c>
      <c r="N6" s="139">
        <v>10271</v>
      </c>
      <c r="O6" s="139">
        <v>-67169</v>
      </c>
      <c r="P6" s="139">
        <v>-2699.3871136173839</v>
      </c>
      <c r="Q6" s="139">
        <v>32806</v>
      </c>
      <c r="R6" s="139">
        <v>27674</v>
      </c>
    </row>
    <row r="7" spans="1:20" ht="15" customHeight="1" x14ac:dyDescent="0.25">
      <c r="A7" s="2"/>
      <c r="B7" s="172" t="s">
        <v>528</v>
      </c>
      <c r="C7" s="172" t="s">
        <v>1106</v>
      </c>
      <c r="D7" s="139">
        <v>27620</v>
      </c>
      <c r="E7" s="139">
        <v>29823</v>
      </c>
      <c r="F7" s="139">
        <v>32538</v>
      </c>
      <c r="G7" s="139">
        <v>37384</v>
      </c>
      <c r="H7" s="139">
        <v>39530</v>
      </c>
      <c r="I7" s="139">
        <v>40509</v>
      </c>
      <c r="J7" s="139">
        <v>40585</v>
      </c>
      <c r="K7" s="139">
        <v>42902</v>
      </c>
      <c r="L7" s="139">
        <v>44230</v>
      </c>
      <c r="M7" s="139">
        <v>44986.642897356374</v>
      </c>
      <c r="N7" s="139">
        <v>45289.999999999985</v>
      </c>
      <c r="O7" s="139">
        <v>46460.000000000029</v>
      </c>
      <c r="P7" s="139">
        <v>47722.387113617377</v>
      </c>
      <c r="Q7" s="139">
        <v>47948</v>
      </c>
      <c r="R7" s="139">
        <v>48006</v>
      </c>
    </row>
    <row r="8" spans="1:20" ht="15" customHeight="1" x14ac:dyDescent="0.25">
      <c r="A8" s="2"/>
      <c r="B8" s="172" t="s">
        <v>529</v>
      </c>
      <c r="C8" s="172" t="s">
        <v>1221</v>
      </c>
      <c r="D8" s="139">
        <v>32606</v>
      </c>
      <c r="E8" s="139">
        <v>34290</v>
      </c>
      <c r="F8" s="139">
        <v>36222</v>
      </c>
      <c r="G8" s="139">
        <v>37759</v>
      </c>
      <c r="H8" s="139">
        <v>39020</v>
      </c>
      <c r="I8" s="139">
        <v>39650</v>
      </c>
      <c r="J8" s="139">
        <v>40030</v>
      </c>
      <c r="K8" s="139">
        <v>40937</v>
      </c>
      <c r="L8" s="139">
        <v>40492</v>
      </c>
      <c r="M8" s="139">
        <v>40377</v>
      </c>
      <c r="N8" s="139">
        <v>40435</v>
      </c>
      <c r="O8" s="139">
        <v>41526</v>
      </c>
      <c r="P8" s="139">
        <v>42881</v>
      </c>
      <c r="Q8" s="139">
        <v>43496</v>
      </c>
      <c r="R8" s="139">
        <v>43966</v>
      </c>
    </row>
    <row r="9" spans="1:20" ht="15" customHeight="1" x14ac:dyDescent="0.25">
      <c r="A9" s="9"/>
      <c r="B9" s="172" t="s">
        <v>530</v>
      </c>
      <c r="C9" s="172" t="s">
        <v>1222</v>
      </c>
      <c r="D9" s="139">
        <v>20278</v>
      </c>
      <c r="E9" s="139">
        <v>21617</v>
      </c>
      <c r="F9" s="139">
        <v>23536</v>
      </c>
      <c r="G9" s="139">
        <v>24576</v>
      </c>
      <c r="H9" s="166">
        <v>24530</v>
      </c>
      <c r="I9" s="139">
        <v>24775</v>
      </c>
      <c r="J9" s="139">
        <v>24889</v>
      </c>
      <c r="K9" s="139">
        <v>25676</v>
      </c>
      <c r="L9" s="166">
        <v>24946</v>
      </c>
      <c r="M9" s="139">
        <v>24909</v>
      </c>
      <c r="N9" s="139">
        <v>24775</v>
      </c>
      <c r="O9" s="139">
        <v>25373</v>
      </c>
      <c r="P9" s="139">
        <v>25331</v>
      </c>
      <c r="Q9" s="139">
        <v>25110</v>
      </c>
      <c r="R9" s="139">
        <v>25142</v>
      </c>
    </row>
    <row r="10" spans="1:20" ht="15" customHeight="1" x14ac:dyDescent="0.25">
      <c r="A10" s="9"/>
      <c r="B10" s="172" t="s">
        <v>905</v>
      </c>
      <c r="C10" s="172" t="s">
        <v>1196</v>
      </c>
      <c r="D10" s="139">
        <v>1847</v>
      </c>
      <c r="E10" s="139">
        <v>1708</v>
      </c>
      <c r="F10" s="139">
        <v>-3550</v>
      </c>
      <c r="G10" s="139">
        <v>136</v>
      </c>
      <c r="H10" s="139">
        <v>-125</v>
      </c>
      <c r="I10" s="139">
        <v>18</v>
      </c>
      <c r="J10" s="139">
        <v>49</v>
      </c>
      <c r="K10" s="139">
        <v>13</v>
      </c>
      <c r="L10" s="139">
        <v>165</v>
      </c>
      <c r="M10" s="139">
        <v>-19</v>
      </c>
      <c r="N10" s="139">
        <v>-551</v>
      </c>
      <c r="O10" s="139">
        <v>20</v>
      </c>
      <c r="P10" s="139">
        <v>165</v>
      </c>
      <c r="Q10" s="139">
        <v>71</v>
      </c>
      <c r="R10" s="139">
        <v>-222</v>
      </c>
    </row>
    <row r="11" spans="1:20" s="49" customFormat="1" ht="15" customHeight="1" x14ac:dyDescent="0.25">
      <c r="A11" s="18"/>
      <c r="B11" s="172" t="s">
        <v>531</v>
      </c>
      <c r="C11" s="172" t="s">
        <v>1197</v>
      </c>
      <c r="D11" s="139">
        <v>7816</v>
      </c>
      <c r="E11" s="139">
        <v>7870</v>
      </c>
      <c r="F11" s="139">
        <v>8063</v>
      </c>
      <c r="G11" s="139">
        <v>3070</v>
      </c>
      <c r="H11" s="139">
        <v>6229</v>
      </c>
      <c r="I11" s="139">
        <v>-817</v>
      </c>
      <c r="J11" s="139">
        <v>4598</v>
      </c>
      <c r="K11" s="139">
        <v>7299</v>
      </c>
      <c r="L11" s="139">
        <v>5553</v>
      </c>
      <c r="M11" s="139">
        <v>5552</v>
      </c>
      <c r="N11" s="139">
        <v>5553</v>
      </c>
      <c r="O11" s="139">
        <v>7926</v>
      </c>
      <c r="P11" s="139">
        <v>-66</v>
      </c>
      <c r="Q11" s="139">
        <v>2269</v>
      </c>
      <c r="R11" s="139">
        <v>2746</v>
      </c>
    </row>
    <row r="12" spans="1:20" s="49" customFormat="1" ht="15" customHeight="1" x14ac:dyDescent="0.25">
      <c r="A12" s="18"/>
      <c r="B12" s="172" t="s">
        <v>532</v>
      </c>
      <c r="C12" s="172" t="s">
        <v>1198</v>
      </c>
      <c r="D12" s="139">
        <v>6014</v>
      </c>
      <c r="E12" s="139">
        <v>5285</v>
      </c>
      <c r="F12" s="139">
        <v>5658</v>
      </c>
      <c r="G12" s="139">
        <v>4649</v>
      </c>
      <c r="H12" s="166">
        <v>4855</v>
      </c>
      <c r="I12" s="139">
        <v>8279</v>
      </c>
      <c r="J12" s="139">
        <v>19567</v>
      </c>
      <c r="K12" s="139">
        <v>8219</v>
      </c>
      <c r="L12" s="166">
        <v>15125</v>
      </c>
      <c r="M12" s="139">
        <v>20489</v>
      </c>
      <c r="N12" s="139">
        <v>7360</v>
      </c>
      <c r="O12" s="139">
        <v>32663</v>
      </c>
      <c r="P12" s="139">
        <v>1324</v>
      </c>
      <c r="Q12" s="139">
        <v>11546</v>
      </c>
      <c r="R12" s="139">
        <v>15413</v>
      </c>
      <c r="T12" s="165"/>
    </row>
    <row r="13" spans="1:20" s="49" customFormat="1" ht="15" customHeight="1" x14ac:dyDescent="0.25">
      <c r="A13" s="9"/>
      <c r="B13" s="172" t="s">
        <v>533</v>
      </c>
      <c r="C13" s="172" t="s">
        <v>1199</v>
      </c>
      <c r="D13" s="139">
        <v>1</v>
      </c>
      <c r="E13" s="139">
        <v>0</v>
      </c>
      <c r="F13" s="139">
        <v>721</v>
      </c>
      <c r="G13" s="139">
        <v>530</v>
      </c>
      <c r="H13" s="139">
        <v>3</v>
      </c>
      <c r="I13" s="139">
        <v>48</v>
      </c>
      <c r="J13" s="139">
        <v>48</v>
      </c>
      <c r="K13" s="139">
        <v>3199</v>
      </c>
      <c r="L13" s="139">
        <v>13</v>
      </c>
      <c r="M13" s="139">
        <v>5051</v>
      </c>
      <c r="N13" s="139">
        <v>59</v>
      </c>
      <c r="O13" s="139">
        <v>0</v>
      </c>
      <c r="P13" s="139">
        <v>0</v>
      </c>
      <c r="Q13" s="139">
        <v>118</v>
      </c>
      <c r="R13" s="139">
        <v>190</v>
      </c>
      <c r="T13" s="165"/>
    </row>
    <row r="14" spans="1:20" s="49" customFormat="1" ht="15" customHeight="1" x14ac:dyDescent="0.25">
      <c r="A14" s="9"/>
      <c r="B14" s="172" t="s">
        <v>1279</v>
      </c>
      <c r="C14" s="172" t="s">
        <v>1280</v>
      </c>
      <c r="D14" s="177" t="s">
        <v>1086</v>
      </c>
      <c r="E14" s="177" t="s">
        <v>1086</v>
      </c>
      <c r="F14" s="177" t="s">
        <v>1086</v>
      </c>
      <c r="G14" s="177" t="s">
        <v>1086</v>
      </c>
      <c r="H14" s="177" t="s">
        <v>1086</v>
      </c>
      <c r="I14" s="177" t="s">
        <v>1086</v>
      </c>
      <c r="J14" s="177" t="s">
        <v>1086</v>
      </c>
      <c r="K14" s="177" t="s">
        <v>1086</v>
      </c>
      <c r="L14" s="177" t="s">
        <v>1086</v>
      </c>
      <c r="M14" s="177" t="s">
        <v>1086</v>
      </c>
      <c r="N14" s="177" t="s">
        <v>1086</v>
      </c>
      <c r="O14" s="139">
        <v>55393</v>
      </c>
      <c r="P14" s="139">
        <v>0</v>
      </c>
      <c r="Q14" s="139">
        <v>0</v>
      </c>
      <c r="R14" s="139">
        <v>0</v>
      </c>
      <c r="T14" s="165"/>
    </row>
    <row r="15" spans="1:20" s="49" customFormat="1" ht="15" customHeight="1" x14ac:dyDescent="0.25">
      <c r="A15" s="9"/>
      <c r="B15" s="172" t="s">
        <v>846</v>
      </c>
      <c r="C15" s="172" t="s">
        <v>1124</v>
      </c>
      <c r="D15" s="139">
        <v>0</v>
      </c>
      <c r="E15" s="139">
        <v>-166</v>
      </c>
      <c r="F15" s="139">
        <v>38</v>
      </c>
      <c r="G15" s="139">
        <v>-100</v>
      </c>
      <c r="H15" s="139">
        <v>-740</v>
      </c>
      <c r="I15" s="139">
        <v>0</v>
      </c>
      <c r="J15" s="139">
        <v>-67</v>
      </c>
      <c r="K15" s="139">
        <v>-2908</v>
      </c>
      <c r="L15" s="139">
        <v>-26</v>
      </c>
      <c r="M15" s="139">
        <v>-39</v>
      </c>
      <c r="N15" s="139">
        <v>0</v>
      </c>
      <c r="O15" s="139">
        <v>0</v>
      </c>
      <c r="P15" s="139">
        <v>0</v>
      </c>
      <c r="Q15" s="139">
        <v>0</v>
      </c>
      <c r="R15" s="139">
        <v>-507</v>
      </c>
      <c r="T15" s="165"/>
    </row>
    <row r="16" spans="1:20" s="50" customFormat="1" ht="15" customHeight="1" x14ac:dyDescent="0.25">
      <c r="A16" s="2"/>
      <c r="B16" s="172" t="s">
        <v>25</v>
      </c>
      <c r="C16" s="172" t="s">
        <v>1174</v>
      </c>
      <c r="D16" s="139">
        <v>-510</v>
      </c>
      <c r="E16" s="139">
        <v>208</v>
      </c>
      <c r="F16" s="139">
        <v>-359</v>
      </c>
      <c r="G16" s="139">
        <v>466</v>
      </c>
      <c r="H16" s="139">
        <v>-1364</v>
      </c>
      <c r="I16" s="139">
        <v>183</v>
      </c>
      <c r="J16" s="139">
        <v>-668</v>
      </c>
      <c r="K16" s="139">
        <v>-363</v>
      </c>
      <c r="L16" s="139">
        <v>851</v>
      </c>
      <c r="M16" s="139">
        <v>617</v>
      </c>
      <c r="N16" s="139">
        <v>-65</v>
      </c>
      <c r="O16" s="139">
        <v>-1269</v>
      </c>
      <c r="P16" s="139">
        <v>-289</v>
      </c>
      <c r="Q16" s="139">
        <v>21</v>
      </c>
      <c r="R16" s="139">
        <v>322</v>
      </c>
    </row>
    <row r="17" spans="1:18" s="49" customFormat="1" ht="15" customHeight="1" x14ac:dyDescent="0.25">
      <c r="A17" s="18"/>
      <c r="B17" s="173" t="s">
        <v>534</v>
      </c>
      <c r="C17" s="173" t="s">
        <v>1200</v>
      </c>
      <c r="D17" s="139">
        <v>-98</v>
      </c>
      <c r="E17" s="139">
        <v>411</v>
      </c>
      <c r="F17" s="139">
        <v>632</v>
      </c>
      <c r="G17" s="139">
        <v>280</v>
      </c>
      <c r="H17" s="139">
        <v>317</v>
      </c>
      <c r="I17" s="139">
        <v>-224</v>
      </c>
      <c r="J17" s="139">
        <v>28</v>
      </c>
      <c r="K17" s="139">
        <v>671</v>
      </c>
      <c r="L17" s="139">
        <v>5</v>
      </c>
      <c r="M17" s="139">
        <v>35</v>
      </c>
      <c r="N17" s="139">
        <v>239</v>
      </c>
      <c r="O17" s="139">
        <v>1035</v>
      </c>
      <c r="P17" s="139">
        <v>-1148</v>
      </c>
      <c r="Q17" s="139">
        <v>-156</v>
      </c>
      <c r="R17" s="139">
        <v>-399</v>
      </c>
    </row>
    <row r="18" spans="1:18" s="49" customFormat="1" ht="15" hidden="1" customHeight="1" outlineLevel="1" x14ac:dyDescent="0.25">
      <c r="A18" s="18"/>
      <c r="B18" s="172" t="s">
        <v>535</v>
      </c>
      <c r="C18" s="172" t="s">
        <v>1201</v>
      </c>
      <c r="D18" s="139">
        <v>-153</v>
      </c>
      <c r="E18" s="139">
        <v>0</v>
      </c>
      <c r="F18" s="139">
        <v>0</v>
      </c>
      <c r="G18" s="139">
        <v>0</v>
      </c>
      <c r="H18" s="139">
        <v>0</v>
      </c>
      <c r="I18" s="139">
        <v>0</v>
      </c>
      <c r="J18" s="139">
        <v>0</v>
      </c>
      <c r="K18" s="139">
        <v>0</v>
      </c>
      <c r="L18" s="139">
        <v>0</v>
      </c>
      <c r="M18" s="139">
        <v>0</v>
      </c>
      <c r="N18" s="139">
        <v>0</v>
      </c>
      <c r="O18" s="139">
        <v>0</v>
      </c>
      <c r="P18" s="139">
        <v>0</v>
      </c>
      <c r="Q18" s="139">
        <v>0</v>
      </c>
      <c r="R18" s="139">
        <v>0</v>
      </c>
    </row>
    <row r="19" spans="1:18" s="49" customFormat="1" ht="15" customHeight="1" collapsed="1" x14ac:dyDescent="0.25">
      <c r="A19" s="18"/>
      <c r="B19" s="172" t="s">
        <v>806</v>
      </c>
      <c r="C19" s="172" t="s">
        <v>1202</v>
      </c>
      <c r="D19" s="139">
        <v>2609</v>
      </c>
      <c r="E19" s="139">
        <v>2160</v>
      </c>
      <c r="F19" s="139">
        <v>2552</v>
      </c>
      <c r="G19" s="139">
        <v>-11766</v>
      </c>
      <c r="H19" s="139">
        <v>3119</v>
      </c>
      <c r="I19" s="139">
        <v>2967</v>
      </c>
      <c r="J19" s="139">
        <v>3260</v>
      </c>
      <c r="K19" s="139">
        <v>724</v>
      </c>
      <c r="L19" s="139">
        <v>2995</v>
      </c>
      <c r="M19" s="139">
        <v>0</v>
      </c>
      <c r="N19" s="139">
        <v>0</v>
      </c>
      <c r="O19" s="139">
        <v>0</v>
      </c>
      <c r="P19" s="139">
        <v>0</v>
      </c>
      <c r="Q19" s="139">
        <v>0</v>
      </c>
      <c r="R19" s="139">
        <v>0</v>
      </c>
    </row>
    <row r="20" spans="1:18" s="49" customFormat="1" outlineLevel="1" x14ac:dyDescent="0.25">
      <c r="A20" s="18"/>
      <c r="B20" s="172" t="s">
        <v>904</v>
      </c>
      <c r="C20" s="172" t="s">
        <v>1203</v>
      </c>
      <c r="D20" s="139">
        <v>0</v>
      </c>
      <c r="E20" s="139">
        <v>0</v>
      </c>
      <c r="F20" s="177" t="s">
        <v>1086</v>
      </c>
      <c r="G20" s="139">
        <v>0</v>
      </c>
      <c r="H20" s="139">
        <v>0</v>
      </c>
      <c r="I20" s="139">
        <v>0</v>
      </c>
      <c r="J20" s="139">
        <v>0</v>
      </c>
      <c r="K20" s="139">
        <v>0</v>
      </c>
      <c r="L20" s="139">
        <v>0</v>
      </c>
      <c r="M20" s="139">
        <v>3287</v>
      </c>
      <c r="N20" s="139">
        <v>3468</v>
      </c>
      <c r="O20" s="139">
        <v>706</v>
      </c>
      <c r="P20" s="139">
        <v>4037</v>
      </c>
      <c r="Q20" s="139">
        <v>4789</v>
      </c>
      <c r="R20" s="139">
        <v>5531</v>
      </c>
    </row>
    <row r="21" spans="1:18" s="46" customFormat="1" ht="15" customHeight="1" x14ac:dyDescent="0.25">
      <c r="A21" s="2"/>
      <c r="B21" s="172" t="s">
        <v>536</v>
      </c>
      <c r="C21" s="172" t="s">
        <v>1204</v>
      </c>
      <c r="D21" s="139">
        <v>-66</v>
      </c>
      <c r="E21" s="139">
        <v>-66</v>
      </c>
      <c r="F21" s="139">
        <v>-67</v>
      </c>
      <c r="G21" s="139">
        <v>-66</v>
      </c>
      <c r="H21" s="139">
        <v>-66</v>
      </c>
      <c r="I21" s="139">
        <v>-66</v>
      </c>
      <c r="J21" s="139">
        <v>-67</v>
      </c>
      <c r="K21" s="139">
        <v>-66</v>
      </c>
      <c r="L21" s="139">
        <v>-62</v>
      </c>
      <c r="M21" s="139">
        <v>-59</v>
      </c>
      <c r="N21" s="139">
        <v>-54</v>
      </c>
      <c r="O21" s="139">
        <v>-55</v>
      </c>
      <c r="P21" s="139">
        <v>-54</v>
      </c>
      <c r="Q21" s="139">
        <v>-55</v>
      </c>
      <c r="R21" s="139">
        <v>-55</v>
      </c>
    </row>
    <row r="22" spans="1:18" ht="15" customHeight="1" x14ac:dyDescent="0.25">
      <c r="A22" s="46"/>
      <c r="B22" s="174" t="s">
        <v>537</v>
      </c>
      <c r="C22" s="174" t="s">
        <v>1205</v>
      </c>
      <c r="D22" s="140">
        <v>-130351</v>
      </c>
      <c r="E22" s="140">
        <v>-79905</v>
      </c>
      <c r="F22" s="140">
        <f t="shared" ref="F22:H22" si="0">SUM(F24:F35)</f>
        <v>-55483</v>
      </c>
      <c r="G22" s="140">
        <f t="shared" si="0"/>
        <v>-9946</v>
      </c>
      <c r="H22" s="140">
        <f t="shared" si="0"/>
        <v>-35450</v>
      </c>
      <c r="I22" s="140">
        <v>-17788</v>
      </c>
      <c r="J22" s="140">
        <f t="shared" ref="J22:L22" si="1">SUM(J24:J35)</f>
        <v>8306</v>
      </c>
      <c r="K22" s="140">
        <f t="shared" si="1"/>
        <v>-41668</v>
      </c>
      <c r="L22" s="140">
        <f t="shared" si="1"/>
        <v>-32351</v>
      </c>
      <c r="M22" s="140">
        <v>-23934.137934588092</v>
      </c>
      <c r="N22" s="140">
        <v>19508.667705101238</v>
      </c>
      <c r="O22" s="140">
        <v>-34728.192578497947</v>
      </c>
      <c r="P22" s="140">
        <v>-41002</v>
      </c>
      <c r="Q22" s="140">
        <v>-57037</v>
      </c>
      <c r="R22" s="140">
        <v>64150</v>
      </c>
    </row>
    <row r="23" spans="1:18" ht="15" customHeight="1" x14ac:dyDescent="0.25">
      <c r="A23" s="2"/>
      <c r="B23" s="175" t="s">
        <v>538</v>
      </c>
      <c r="C23" s="175" t="s">
        <v>1206</v>
      </c>
      <c r="D23" s="139"/>
      <c r="E23" s="139"/>
      <c r="F23" s="139"/>
      <c r="G23" s="139"/>
      <c r="H23" s="139"/>
      <c r="I23" s="139"/>
      <c r="J23" s="139"/>
    </row>
    <row r="24" spans="1:18" ht="15" customHeight="1" x14ac:dyDescent="0.25">
      <c r="B24" s="176" t="s">
        <v>539</v>
      </c>
      <c r="C24" s="176" t="s">
        <v>1155</v>
      </c>
      <c r="D24" s="139">
        <v>-13938</v>
      </c>
      <c r="E24" s="139">
        <v>-24298</v>
      </c>
      <c r="F24" s="139">
        <v>-21642</v>
      </c>
      <c r="G24" s="139">
        <v>-5838</v>
      </c>
      <c r="H24" s="139">
        <v>-2215</v>
      </c>
      <c r="I24" s="139">
        <v>-10495</v>
      </c>
      <c r="J24" s="139">
        <v>-12743</v>
      </c>
      <c r="K24" s="139">
        <v>3114</v>
      </c>
      <c r="L24" s="139">
        <v>-3626</v>
      </c>
      <c r="M24" s="139">
        <v>-6852</v>
      </c>
      <c r="N24" s="139">
        <v>14900</v>
      </c>
      <c r="O24" s="139">
        <v>-21268</v>
      </c>
      <c r="P24" s="139">
        <v>9365</v>
      </c>
      <c r="Q24" s="139">
        <v>-20414</v>
      </c>
      <c r="R24" s="139">
        <v>19252</v>
      </c>
    </row>
    <row r="25" spans="1:18" ht="15" customHeight="1" x14ac:dyDescent="0.25">
      <c r="B25" s="176" t="s">
        <v>540</v>
      </c>
      <c r="C25" s="176" t="s">
        <v>1156</v>
      </c>
      <c r="D25" s="139">
        <v>-50561</v>
      </c>
      <c r="E25" s="139">
        <v>-10190</v>
      </c>
      <c r="F25" s="139">
        <v>-13482</v>
      </c>
      <c r="G25" s="139">
        <v>-7139</v>
      </c>
      <c r="H25" s="139">
        <v>44519</v>
      </c>
      <c r="I25" s="139">
        <v>-7775</v>
      </c>
      <c r="J25" s="139">
        <v>-8418</v>
      </c>
      <c r="K25" s="139">
        <v>-41697</v>
      </c>
      <c r="L25" s="139">
        <v>33395</v>
      </c>
      <c r="M25" s="139">
        <v>-8682</v>
      </c>
      <c r="N25" s="139">
        <v>-31506</v>
      </c>
      <c r="O25" s="139">
        <v>-24520</v>
      </c>
      <c r="P25" s="139">
        <v>-11972</v>
      </c>
      <c r="Q25" s="139">
        <v>38509</v>
      </c>
      <c r="R25" s="139">
        <v>-38209</v>
      </c>
    </row>
    <row r="26" spans="1:18" ht="15" customHeight="1" x14ac:dyDescent="0.25">
      <c r="B26" s="176" t="s">
        <v>41</v>
      </c>
      <c r="C26" s="176" t="s">
        <v>1157</v>
      </c>
      <c r="D26" s="139">
        <v>-14862</v>
      </c>
      <c r="E26" s="139">
        <v>-13168</v>
      </c>
      <c r="F26" s="139">
        <v>-22733</v>
      </c>
      <c r="G26" s="139">
        <v>-24550</v>
      </c>
      <c r="H26" s="139">
        <v>3512</v>
      </c>
      <c r="I26" s="139">
        <v>-13031</v>
      </c>
      <c r="J26" s="139">
        <v>-5611</v>
      </c>
      <c r="K26" s="139">
        <v>-8128</v>
      </c>
      <c r="L26" s="139">
        <v>-1005</v>
      </c>
      <c r="M26" s="139">
        <v>20216</v>
      </c>
      <c r="N26" s="139">
        <v>7695</v>
      </c>
      <c r="O26" s="139">
        <v>8061</v>
      </c>
      <c r="P26" s="139">
        <v>-4383</v>
      </c>
      <c r="Q26" s="139">
        <v>6627</v>
      </c>
      <c r="R26" s="139">
        <v>6935</v>
      </c>
    </row>
    <row r="27" spans="1:18" ht="15" customHeight="1" x14ac:dyDescent="0.25">
      <c r="B27" s="176" t="s">
        <v>8</v>
      </c>
      <c r="C27" s="176" t="s">
        <v>1158</v>
      </c>
      <c r="D27" s="139">
        <v>-14503</v>
      </c>
      <c r="E27" s="139">
        <v>738</v>
      </c>
      <c r="F27" s="139">
        <v>-4008</v>
      </c>
      <c r="G27" s="139">
        <v>-5437</v>
      </c>
      <c r="H27" s="139">
        <v>-5333</v>
      </c>
      <c r="I27" s="139">
        <v>-2224</v>
      </c>
      <c r="J27" s="139">
        <v>-2880</v>
      </c>
      <c r="K27" s="139">
        <v>3023</v>
      </c>
      <c r="L27" s="139">
        <v>-3134</v>
      </c>
      <c r="M27" s="139">
        <v>-9242</v>
      </c>
      <c r="N27" s="139">
        <v>1757</v>
      </c>
      <c r="O27" s="139">
        <v>-5050</v>
      </c>
      <c r="P27" s="139">
        <v>1764</v>
      </c>
      <c r="Q27" s="139">
        <v>-8715</v>
      </c>
      <c r="R27" s="139">
        <v>5257</v>
      </c>
    </row>
    <row r="28" spans="1:18" ht="15" customHeight="1" x14ac:dyDescent="0.25">
      <c r="A28"/>
      <c r="B28" s="175" t="s">
        <v>541</v>
      </c>
      <c r="C28" s="175" t="s">
        <v>1207</v>
      </c>
      <c r="D28" s="139"/>
      <c r="E28" s="139"/>
      <c r="F28" s="139"/>
      <c r="G28" s="139"/>
      <c r="H28" s="139"/>
      <c r="I28" s="139"/>
      <c r="J28" s="139"/>
      <c r="K28" s="139"/>
      <c r="L28" s="139"/>
      <c r="M28" s="139"/>
      <c r="N28" s="139"/>
      <c r="O28" s="139">
        <v>0</v>
      </c>
      <c r="P28" s="139">
        <v>0</v>
      </c>
      <c r="Q28" s="139">
        <v>0</v>
      </c>
      <c r="R28" s="139">
        <v>0</v>
      </c>
    </row>
    <row r="29" spans="1:18" ht="15" customHeight="1" x14ac:dyDescent="0.25">
      <c r="B29" s="176" t="s">
        <v>542</v>
      </c>
      <c r="C29" s="176" t="s">
        <v>1208</v>
      </c>
      <c r="D29" s="139">
        <v>-27309</v>
      </c>
      <c r="E29" s="139">
        <v>-9571</v>
      </c>
      <c r="F29" s="139">
        <v>9645</v>
      </c>
      <c r="G29" s="139">
        <v>55084</v>
      </c>
      <c r="H29" s="139">
        <v>-70084</v>
      </c>
      <c r="I29" s="139">
        <v>19921</v>
      </c>
      <c r="J29" s="139">
        <v>36351</v>
      </c>
      <c r="K29" s="139">
        <v>43649</v>
      </c>
      <c r="L29" s="139">
        <v>-32191</v>
      </c>
      <c r="M29" s="139">
        <v>-511</v>
      </c>
      <c r="N29" s="139">
        <v>12187</v>
      </c>
      <c r="O29" s="139">
        <v>26882</v>
      </c>
      <c r="P29" s="139">
        <v>-12053</v>
      </c>
      <c r="Q29" s="139">
        <v>-40222</v>
      </c>
      <c r="R29" s="139">
        <v>61796</v>
      </c>
    </row>
    <row r="30" spans="1:18" ht="15" customHeight="1" x14ac:dyDescent="0.25">
      <c r="B30" s="176" t="s">
        <v>543</v>
      </c>
      <c r="C30" s="176" t="s">
        <v>1169</v>
      </c>
      <c r="D30" s="139">
        <v>9729</v>
      </c>
      <c r="E30" s="139">
        <v>-10784</v>
      </c>
      <c r="F30" s="139">
        <v>15927</v>
      </c>
      <c r="G30" s="139">
        <v>-15161</v>
      </c>
      <c r="H30" s="139">
        <v>10449</v>
      </c>
      <c r="I30" s="139">
        <v>3914</v>
      </c>
      <c r="J30" s="139">
        <v>10357</v>
      </c>
      <c r="K30" s="139">
        <v>-16238</v>
      </c>
      <c r="L30" s="139">
        <v>6985</v>
      </c>
      <c r="M30" s="139">
        <v>-3234</v>
      </c>
      <c r="N30" s="139">
        <v>15987</v>
      </c>
      <c r="O30" s="139">
        <v>-13233</v>
      </c>
      <c r="P30" s="139">
        <v>10986</v>
      </c>
      <c r="Q30" s="139">
        <v>-10269</v>
      </c>
      <c r="R30" s="139">
        <v>17250</v>
      </c>
    </row>
    <row r="31" spans="1:18" ht="15" customHeight="1" x14ac:dyDescent="0.25">
      <c r="B31" s="176" t="s">
        <v>544</v>
      </c>
      <c r="C31" s="176" t="s">
        <v>1170</v>
      </c>
      <c r="D31" s="139">
        <v>-1004</v>
      </c>
      <c r="E31" s="139">
        <v>6847</v>
      </c>
      <c r="F31" s="139">
        <v>5827</v>
      </c>
      <c r="G31" s="139">
        <v>1058</v>
      </c>
      <c r="H31" s="139">
        <v>-1853</v>
      </c>
      <c r="I31" s="139">
        <v>6139</v>
      </c>
      <c r="J31" s="139">
        <v>640</v>
      </c>
      <c r="K31" s="139">
        <v>715</v>
      </c>
      <c r="L31" s="139">
        <v>68</v>
      </c>
      <c r="M31" s="139">
        <v>4756</v>
      </c>
      <c r="N31" s="139">
        <v>1339</v>
      </c>
      <c r="O31" s="139">
        <v>1867.4193500000001</v>
      </c>
      <c r="P31" s="139">
        <v>-735.55002000000002</v>
      </c>
      <c r="Q31" s="139">
        <v>-3499</v>
      </c>
      <c r="R31" s="139">
        <v>3685</v>
      </c>
    </row>
    <row r="32" spans="1:18" ht="15" customHeight="1" x14ac:dyDescent="0.25">
      <c r="A32" s="9"/>
      <c r="B32" s="176" t="s">
        <v>24</v>
      </c>
      <c r="C32" s="176" t="s">
        <v>1173</v>
      </c>
      <c r="D32" s="139">
        <v>2639</v>
      </c>
      <c r="E32" s="139">
        <v>-631</v>
      </c>
      <c r="F32" s="139">
        <v>-11</v>
      </c>
      <c r="G32" s="139">
        <v>11234</v>
      </c>
      <c r="H32" s="139">
        <v>1482</v>
      </c>
      <c r="I32" s="139">
        <v>5193</v>
      </c>
      <c r="J32" s="139">
        <v>10522</v>
      </c>
      <c r="K32" s="139">
        <v>1167</v>
      </c>
      <c r="L32" s="139">
        <v>7006</v>
      </c>
      <c r="M32" s="139">
        <v>2647</v>
      </c>
      <c r="N32" s="139">
        <v>7935</v>
      </c>
      <c r="O32" s="139">
        <v>15346</v>
      </c>
      <c r="P32" s="139">
        <v>2049</v>
      </c>
      <c r="Q32" s="139">
        <v>5811</v>
      </c>
      <c r="R32" s="139">
        <v>-240</v>
      </c>
    </row>
    <row r="33" spans="1:21" ht="15" customHeight="1" x14ac:dyDescent="0.25">
      <c r="A33" s="2"/>
      <c r="B33" s="175" t="s">
        <v>545</v>
      </c>
      <c r="C33" s="175" t="s">
        <v>1209</v>
      </c>
      <c r="D33" s="139">
        <v>-7730</v>
      </c>
      <c r="E33" s="139">
        <v>-6253</v>
      </c>
      <c r="F33" s="139">
        <v>-11599</v>
      </c>
      <c r="G33" s="139">
        <v>-7620</v>
      </c>
      <c r="H33" s="139">
        <v>-2014</v>
      </c>
      <c r="I33" s="139">
        <v>-7426</v>
      </c>
      <c r="J33" s="139">
        <v>-9459</v>
      </c>
      <c r="K33" s="139">
        <v>-2241</v>
      </c>
      <c r="L33" s="139">
        <v>-1682</v>
      </c>
      <c r="M33" s="139">
        <v>-632.84916999999996</v>
      </c>
      <c r="N33" s="139">
        <v>-276</v>
      </c>
      <c r="O33" s="139">
        <v>-453.41935000000012</v>
      </c>
      <c r="P33" s="139">
        <v>-894.44997999999998</v>
      </c>
      <c r="Q33" s="139">
        <v>-16</v>
      </c>
      <c r="R33" s="139">
        <v>183</v>
      </c>
    </row>
    <row r="34" spans="1:21" ht="15" customHeight="1" x14ac:dyDescent="0.25">
      <c r="A34" s="2"/>
      <c r="B34" s="175" t="s">
        <v>546</v>
      </c>
      <c r="C34" s="175" t="s">
        <v>1223</v>
      </c>
      <c r="D34" s="139">
        <v>-7136</v>
      </c>
      <c r="E34" s="139">
        <v>-7472</v>
      </c>
      <c r="F34" s="139">
        <v>-8149</v>
      </c>
      <c r="G34" s="139">
        <v>-3878</v>
      </c>
      <c r="H34" s="166">
        <v>-9331</v>
      </c>
      <c r="I34" s="139">
        <v>-9078</v>
      </c>
      <c r="J34" s="139">
        <v>-8889</v>
      </c>
      <c r="K34" s="139">
        <v>-15531</v>
      </c>
      <c r="L34" s="166">
        <v>-9951</v>
      </c>
      <c r="M34" s="139">
        <v>-12583.288764588091</v>
      </c>
      <c r="N34" s="139">
        <v>-600.33229489876248</v>
      </c>
      <c r="O34" s="139">
        <v>-12454.192578497947</v>
      </c>
      <c r="P34" s="139">
        <v>-24719</v>
      </c>
      <c r="Q34" s="139">
        <v>-14124</v>
      </c>
      <c r="R34" s="139">
        <v>-753</v>
      </c>
      <c r="T34" s="166"/>
      <c r="U34" s="40"/>
    </row>
    <row r="35" spans="1:21" ht="15" customHeight="1" x14ac:dyDescent="0.25">
      <c r="A35" s="2"/>
      <c r="B35" s="175" t="s">
        <v>547</v>
      </c>
      <c r="C35" s="175" t="s">
        <v>1198</v>
      </c>
      <c r="D35" s="139">
        <v>-5676</v>
      </c>
      <c r="E35" s="139">
        <v>-5123</v>
      </c>
      <c r="F35" s="139">
        <v>-5258</v>
      </c>
      <c r="G35" s="139">
        <v>-7699</v>
      </c>
      <c r="H35" s="166">
        <v>-4582</v>
      </c>
      <c r="I35" s="139">
        <v>-2926</v>
      </c>
      <c r="J35" s="139">
        <v>-1564</v>
      </c>
      <c r="K35" s="139">
        <v>-9501</v>
      </c>
      <c r="L35" s="166">
        <v>-28216</v>
      </c>
      <c r="M35" s="139">
        <v>-9816</v>
      </c>
      <c r="N35" s="139">
        <v>-9909</v>
      </c>
      <c r="O35" s="139">
        <v>-9906</v>
      </c>
      <c r="P35" s="139">
        <v>-10409</v>
      </c>
      <c r="Q35" s="139">
        <v>-10725</v>
      </c>
      <c r="R35" s="139">
        <v>-11006</v>
      </c>
      <c r="T35" s="166"/>
      <c r="U35" s="40"/>
    </row>
    <row r="36" spans="1:21" s="46" customFormat="1" ht="15" customHeight="1" x14ac:dyDescent="0.25">
      <c r="A36"/>
      <c r="B36" s="16"/>
      <c r="C36" s="16"/>
      <c r="D36" s="139"/>
      <c r="E36" s="139"/>
      <c r="F36" s="139"/>
      <c r="G36" s="139"/>
      <c r="H36" s="139"/>
      <c r="I36" s="139"/>
      <c r="J36" s="139"/>
      <c r="K36" s="139"/>
      <c r="L36" s="139"/>
      <c r="M36" s="139"/>
      <c r="N36" s="139"/>
      <c r="O36" s="139"/>
      <c r="P36" s="139"/>
      <c r="Q36" s="139"/>
      <c r="R36" s="139"/>
    </row>
    <row r="37" spans="1:21" ht="15" customHeight="1" x14ac:dyDescent="0.25">
      <c r="A37" s="9"/>
      <c r="B37" s="170" t="s">
        <v>548</v>
      </c>
      <c r="C37" s="170" t="s">
        <v>1224</v>
      </c>
      <c r="D37" s="138">
        <v>-62720</v>
      </c>
      <c r="E37" s="138">
        <v>-81660</v>
      </c>
      <c r="F37" s="138">
        <f t="shared" ref="F37:H37" si="2">SUM(F39:F41)</f>
        <v>-128152</v>
      </c>
      <c r="G37" s="138">
        <f t="shared" si="2"/>
        <v>-123874</v>
      </c>
      <c r="H37" s="138">
        <f t="shared" si="2"/>
        <v>-65336</v>
      </c>
      <c r="I37" s="138">
        <v>-55319</v>
      </c>
      <c r="J37" s="138">
        <f>SUM(J39:J41)</f>
        <v>-54250</v>
      </c>
      <c r="K37" s="138">
        <f>SUM(K39:K41)</f>
        <v>-441627</v>
      </c>
      <c r="L37" s="138">
        <f>SUM(L39:L41)</f>
        <v>-50526</v>
      </c>
      <c r="M37" s="138">
        <v>-49282</v>
      </c>
      <c r="N37" s="138">
        <v>40641</v>
      </c>
      <c r="O37" s="138">
        <v>-21363</v>
      </c>
      <c r="P37" s="138">
        <v>-51513</v>
      </c>
      <c r="Q37" s="138">
        <v>-78231</v>
      </c>
      <c r="R37" s="138">
        <v>-173254</v>
      </c>
    </row>
    <row r="38" spans="1:21" ht="15" customHeight="1" x14ac:dyDescent="0.25">
      <c r="A38"/>
      <c r="B38" s="171"/>
      <c r="C38" s="171"/>
      <c r="D38" s="139"/>
      <c r="E38" s="139"/>
      <c r="F38" s="139"/>
      <c r="G38" s="139"/>
      <c r="H38" s="139"/>
      <c r="I38" s="139"/>
      <c r="J38" s="139"/>
      <c r="K38" s="139"/>
      <c r="L38" s="139"/>
      <c r="M38" s="139"/>
      <c r="N38" s="139"/>
      <c r="O38" s="139"/>
      <c r="P38" s="139"/>
      <c r="Q38" s="139"/>
      <c r="R38" s="139"/>
    </row>
    <row r="39" spans="1:21" ht="15" customHeight="1" x14ac:dyDescent="0.25">
      <c r="B39" s="175" t="s">
        <v>549</v>
      </c>
      <c r="C39" s="175" t="s">
        <v>1210</v>
      </c>
      <c r="D39" s="139">
        <v>14027</v>
      </c>
      <c r="E39" s="139">
        <v>630</v>
      </c>
      <c r="F39" s="139">
        <v>28</v>
      </c>
      <c r="G39" s="139">
        <v>-20</v>
      </c>
      <c r="H39" s="139">
        <v>20</v>
      </c>
      <c r="I39" s="139">
        <v>0</v>
      </c>
      <c r="J39" s="139">
        <v>0</v>
      </c>
      <c r="K39" s="139">
        <v>-370230</v>
      </c>
      <c r="L39" s="139">
        <v>-7101</v>
      </c>
      <c r="M39" s="139">
        <v>-8129</v>
      </c>
      <c r="N39" s="139">
        <v>80032</v>
      </c>
      <c r="O39" s="139">
        <v>23484</v>
      </c>
      <c r="P39" s="139">
        <v>-16748</v>
      </c>
      <c r="Q39" s="139">
        <v>-49014</v>
      </c>
      <c r="R39" s="139">
        <v>-138270</v>
      </c>
    </row>
    <row r="40" spans="1:21" ht="15" customHeight="1" x14ac:dyDescent="0.25">
      <c r="B40" s="175" t="s">
        <v>843</v>
      </c>
      <c r="C40" s="175" t="s">
        <v>1154</v>
      </c>
      <c r="D40" s="139">
        <v>0</v>
      </c>
      <c r="E40" s="139">
        <v>-358</v>
      </c>
      <c r="F40" s="139">
        <v>-24265</v>
      </c>
      <c r="G40" s="139">
        <v>-3904</v>
      </c>
      <c r="H40" s="139">
        <v>-1382</v>
      </c>
      <c r="I40" s="139">
        <v>-1092</v>
      </c>
      <c r="J40" s="139">
        <v>-991</v>
      </c>
      <c r="K40" s="139">
        <v>-6070</v>
      </c>
      <c r="L40" s="139">
        <v>-1121</v>
      </c>
      <c r="M40" s="139">
        <v>-1827</v>
      </c>
      <c r="N40" s="139">
        <v>0</v>
      </c>
      <c r="O40" s="139">
        <v>-1471</v>
      </c>
      <c r="P40" s="139">
        <v>-1000</v>
      </c>
      <c r="Q40" s="139">
        <v>-505</v>
      </c>
      <c r="R40" s="139">
        <v>0</v>
      </c>
    </row>
    <row r="41" spans="1:21" ht="15" customHeight="1" x14ac:dyDescent="0.25">
      <c r="A41" s="9"/>
      <c r="B41" s="175" t="s">
        <v>550</v>
      </c>
      <c r="C41" s="175" t="s">
        <v>1211</v>
      </c>
      <c r="D41" s="139">
        <v>-76747</v>
      </c>
      <c r="E41" s="139">
        <v>-81932</v>
      </c>
      <c r="F41" s="139">
        <v>-103915</v>
      </c>
      <c r="G41" s="139">
        <v>-119950</v>
      </c>
      <c r="H41" s="139">
        <v>-63974</v>
      </c>
      <c r="I41" s="139">
        <v>-54227</v>
      </c>
      <c r="J41" s="139">
        <v>-53259</v>
      </c>
      <c r="K41" s="139">
        <v>-65327</v>
      </c>
      <c r="L41" s="139">
        <v>-42304</v>
      </c>
      <c r="M41" s="139">
        <v>-39326</v>
      </c>
      <c r="N41" s="139">
        <v>-39391</v>
      </c>
      <c r="O41" s="139">
        <v>-43376</v>
      </c>
      <c r="P41" s="139">
        <v>-33765</v>
      </c>
      <c r="Q41" s="139">
        <v>-28712</v>
      </c>
      <c r="R41" s="139">
        <v>-34984</v>
      </c>
    </row>
    <row r="42" spans="1:21" s="46" customFormat="1" ht="15" customHeight="1" x14ac:dyDescent="0.25">
      <c r="A42"/>
      <c r="B42" s="175"/>
      <c r="C42" s="175"/>
      <c r="D42" s="139"/>
      <c r="E42" s="139"/>
      <c r="F42" s="139"/>
      <c r="G42" s="139"/>
      <c r="H42" s="139"/>
      <c r="I42" s="139"/>
      <c r="J42" s="139"/>
      <c r="K42" s="139"/>
      <c r="L42" s="139"/>
      <c r="M42" s="139"/>
      <c r="N42" s="139"/>
      <c r="O42" s="139"/>
      <c r="P42" s="139"/>
      <c r="Q42" s="139"/>
      <c r="R42" s="139"/>
    </row>
    <row r="43" spans="1:21" ht="15" customHeight="1" x14ac:dyDescent="0.25">
      <c r="B43" s="170" t="s">
        <v>551</v>
      </c>
      <c r="C43" s="170" t="s">
        <v>1212</v>
      </c>
      <c r="D43" s="138">
        <v>-91501</v>
      </c>
      <c r="E43" s="138">
        <v>-70326</v>
      </c>
      <c r="F43" s="138">
        <f t="shared" ref="F43:H43" si="3">SUM(F45:F51)</f>
        <v>-67243</v>
      </c>
      <c r="G43" s="138">
        <f t="shared" si="3"/>
        <v>-65575</v>
      </c>
      <c r="H43" s="138">
        <f t="shared" si="3"/>
        <v>125910</v>
      </c>
      <c r="I43" s="138">
        <v>117675</v>
      </c>
      <c r="J43" s="138">
        <f t="shared" ref="J43:L43" si="4">SUM(J45:J51)</f>
        <v>-124886</v>
      </c>
      <c r="K43" s="138">
        <f t="shared" si="4"/>
        <v>-60448</v>
      </c>
      <c r="L43" s="138">
        <f t="shared" si="4"/>
        <v>-62737</v>
      </c>
      <c r="M43" s="138">
        <v>-65742.711235411902</v>
      </c>
      <c r="N43" s="138">
        <v>-51096.667705101238</v>
      </c>
      <c r="O43" s="138">
        <v>-180102</v>
      </c>
      <c r="P43" s="138">
        <v>-53267</v>
      </c>
      <c r="Q43" s="138">
        <v>-54470</v>
      </c>
      <c r="R43" s="138">
        <v>-56486</v>
      </c>
    </row>
    <row r="44" spans="1:21" ht="15" customHeight="1" x14ac:dyDescent="0.25">
      <c r="A44"/>
      <c r="B44" s="171"/>
      <c r="C44" s="171"/>
      <c r="D44" s="139"/>
      <c r="E44" s="139"/>
      <c r="F44" s="139"/>
      <c r="G44" s="139"/>
      <c r="H44" s="139"/>
      <c r="I44" s="139"/>
      <c r="J44" s="139"/>
    </row>
    <row r="45" spans="1:21" ht="15" customHeight="1" x14ac:dyDescent="0.25">
      <c r="B45" s="172" t="s">
        <v>844</v>
      </c>
      <c r="C45" s="172" t="s">
        <v>1213</v>
      </c>
      <c r="D45" s="139">
        <v>0</v>
      </c>
      <c r="E45" s="139">
        <v>0</v>
      </c>
      <c r="F45" s="139">
        <v>0</v>
      </c>
      <c r="G45" s="139">
        <v>8409</v>
      </c>
      <c r="H45" s="139">
        <v>200000</v>
      </c>
      <c r="I45" s="139">
        <v>200000</v>
      </c>
      <c r="J45" s="139">
        <v>0</v>
      </c>
      <c r="K45" s="139">
        <v>0</v>
      </c>
      <c r="L45" s="139">
        <v>0</v>
      </c>
      <c r="M45" s="139">
        <v>0</v>
      </c>
      <c r="N45" s="139">
        <v>0</v>
      </c>
      <c r="O45" s="139">
        <v>0</v>
      </c>
      <c r="P45" s="139">
        <v>0</v>
      </c>
      <c r="Q45" s="139">
        <v>657</v>
      </c>
      <c r="R45" s="139">
        <v>0</v>
      </c>
    </row>
    <row r="46" spans="1:21" ht="15" customHeight="1" x14ac:dyDescent="0.25">
      <c r="B46" s="172" t="s">
        <v>552</v>
      </c>
      <c r="C46" s="172" t="s">
        <v>1214</v>
      </c>
      <c r="D46" s="139">
        <v>-55437</v>
      </c>
      <c r="E46" s="139">
        <v>-25463</v>
      </c>
      <c r="F46" s="139">
        <v>-25889</v>
      </c>
      <c r="G46" s="139">
        <v>-24009</v>
      </c>
      <c r="H46" s="139">
        <v>-26781</v>
      </c>
      <c r="I46" s="139">
        <v>-24577</v>
      </c>
      <c r="J46" s="139">
        <v>-16608</v>
      </c>
      <c r="K46" s="139">
        <v>-11808</v>
      </c>
      <c r="L46" s="139">
        <v>-12095</v>
      </c>
      <c r="M46" s="139">
        <v>-11852.711235411909</v>
      </c>
      <c r="N46" s="139">
        <v>-616.66770510123752</v>
      </c>
      <c r="O46" s="139">
        <v>255</v>
      </c>
      <c r="P46" s="139">
        <v>-473</v>
      </c>
      <c r="Q46" s="139">
        <v>-482</v>
      </c>
      <c r="R46" s="139">
        <v>-421</v>
      </c>
    </row>
    <row r="47" spans="1:21" ht="15" customHeight="1" x14ac:dyDescent="0.25">
      <c r="B47" s="172" t="s">
        <v>553</v>
      </c>
      <c r="C47" s="172" t="s">
        <v>1225</v>
      </c>
      <c r="D47" s="139">
        <v>1149</v>
      </c>
      <c r="E47" s="139">
        <v>0</v>
      </c>
      <c r="F47" s="139">
        <v>0</v>
      </c>
      <c r="G47" s="139">
        <v>56</v>
      </c>
      <c r="H47" s="139">
        <v>249</v>
      </c>
      <c r="I47" s="139">
        <v>673</v>
      </c>
      <c r="J47" s="139">
        <v>61</v>
      </c>
      <c r="K47" s="139">
        <v>0</v>
      </c>
      <c r="L47" s="139">
        <v>0</v>
      </c>
      <c r="M47" s="139">
        <v>0</v>
      </c>
      <c r="N47" s="139">
        <v>0</v>
      </c>
      <c r="O47" s="139">
        <v>0</v>
      </c>
      <c r="P47" s="139">
        <v>228</v>
      </c>
      <c r="Q47" s="139">
        <v>0</v>
      </c>
      <c r="R47" s="139">
        <v>0</v>
      </c>
    </row>
    <row r="48" spans="1:21" ht="15" customHeight="1" outlineLevel="1" x14ac:dyDescent="0.25">
      <c r="B48" s="172" t="s">
        <v>1015</v>
      </c>
      <c r="C48" s="172" t="s">
        <v>1184</v>
      </c>
      <c r="D48" s="139">
        <v>-973</v>
      </c>
      <c r="E48" s="139">
        <v>0</v>
      </c>
      <c r="F48" s="139">
        <v>0</v>
      </c>
      <c r="G48" s="139">
        <v>0</v>
      </c>
      <c r="H48" s="139">
        <v>0</v>
      </c>
      <c r="I48" s="139">
        <v>0</v>
      </c>
      <c r="J48" s="139">
        <v>-62068</v>
      </c>
      <c r="K48" s="139">
        <v>0</v>
      </c>
      <c r="L48" s="139">
        <v>0</v>
      </c>
      <c r="M48" s="139">
        <v>0</v>
      </c>
      <c r="N48" s="139">
        <v>0</v>
      </c>
      <c r="O48" s="139">
        <v>0</v>
      </c>
      <c r="P48" s="139">
        <v>0</v>
      </c>
      <c r="Q48" s="139">
        <v>0</v>
      </c>
      <c r="R48" s="139">
        <v>0</v>
      </c>
    </row>
    <row r="49" spans="1:18" ht="15" customHeight="1" outlineLevel="1" x14ac:dyDescent="0.25">
      <c r="B49" s="172" t="s">
        <v>554</v>
      </c>
      <c r="C49" s="172" t="s">
        <v>554</v>
      </c>
      <c r="D49" s="139">
        <v>0</v>
      </c>
      <c r="E49" s="139">
        <v>0</v>
      </c>
      <c r="F49" s="139">
        <v>0</v>
      </c>
      <c r="G49" s="139">
        <v>0</v>
      </c>
      <c r="H49" s="139">
        <v>0</v>
      </c>
      <c r="I49" s="139">
        <v>0</v>
      </c>
      <c r="J49" s="139">
        <v>0</v>
      </c>
      <c r="K49" s="139">
        <v>0</v>
      </c>
      <c r="L49" s="139">
        <v>0</v>
      </c>
      <c r="M49" s="139">
        <v>0</v>
      </c>
      <c r="N49" s="139">
        <v>0</v>
      </c>
      <c r="O49" s="139">
        <v>0</v>
      </c>
      <c r="P49" s="139">
        <v>0</v>
      </c>
      <c r="Q49" s="139">
        <v>-17</v>
      </c>
      <c r="R49" s="139">
        <v>0</v>
      </c>
    </row>
    <row r="50" spans="1:18" ht="15" customHeight="1" x14ac:dyDescent="0.25">
      <c r="B50" s="172" t="s">
        <v>845</v>
      </c>
      <c r="C50" s="172" t="s">
        <v>1216</v>
      </c>
      <c r="D50" s="139">
        <v>0</v>
      </c>
      <c r="E50" s="139">
        <v>-6965</v>
      </c>
      <c r="F50" s="139">
        <v>-20</v>
      </c>
      <c r="G50" s="139">
        <v>-11131</v>
      </c>
      <c r="H50" s="139">
        <v>-9</v>
      </c>
      <c r="I50" s="139">
        <v>-11999</v>
      </c>
      <c r="J50" s="139">
        <v>0</v>
      </c>
      <c r="K50" s="139">
        <v>-48640</v>
      </c>
      <c r="L50" s="139">
        <v>0</v>
      </c>
      <c r="M50" s="139">
        <v>-3879</v>
      </c>
      <c r="N50" s="139">
        <v>-50480</v>
      </c>
      <c r="O50" s="139">
        <v>-129891</v>
      </c>
      <c r="P50" s="139">
        <v>-53022</v>
      </c>
      <c r="Q50" s="139">
        <v>-54628</v>
      </c>
      <c r="R50" s="139">
        <v>-56065</v>
      </c>
    </row>
    <row r="51" spans="1:18" ht="15" customHeight="1" x14ac:dyDescent="0.25">
      <c r="B51" s="172" t="s">
        <v>555</v>
      </c>
      <c r="C51" s="172" t="s">
        <v>1226</v>
      </c>
      <c r="D51" s="139">
        <v>-36240</v>
      </c>
      <c r="E51" s="139">
        <v>-37898</v>
      </c>
      <c r="F51" s="139">
        <v>-41334</v>
      </c>
      <c r="G51" s="139">
        <v>-38900</v>
      </c>
      <c r="H51" s="139">
        <v>-47549</v>
      </c>
      <c r="I51" s="139">
        <v>-46422</v>
      </c>
      <c r="J51" s="139">
        <v>-46271</v>
      </c>
      <c r="K51" s="139">
        <v>0</v>
      </c>
      <c r="L51" s="139">
        <v>-50642</v>
      </c>
      <c r="M51" s="139">
        <v>-50011</v>
      </c>
      <c r="N51" s="139">
        <v>0</v>
      </c>
      <c r="O51" s="139">
        <v>-50466</v>
      </c>
      <c r="P51" s="139">
        <v>0</v>
      </c>
      <c r="Q51" s="139">
        <v>0</v>
      </c>
      <c r="R51" s="139">
        <v>0</v>
      </c>
    </row>
    <row r="52" spans="1:18" s="46" customFormat="1" ht="15" customHeight="1" x14ac:dyDescent="0.25">
      <c r="A52"/>
      <c r="B52" s="172"/>
      <c r="C52" s="172"/>
      <c r="D52" s="139"/>
      <c r="E52" s="139"/>
      <c r="F52" s="139"/>
      <c r="G52" s="139"/>
      <c r="H52" s="139"/>
      <c r="I52" s="139"/>
      <c r="J52" s="139"/>
      <c r="K52" s="139"/>
      <c r="L52" s="139"/>
      <c r="M52" s="139"/>
      <c r="N52" s="139"/>
      <c r="O52" s="139"/>
      <c r="P52" s="139"/>
      <c r="Q52" s="139"/>
      <c r="R52" s="139"/>
    </row>
    <row r="53" spans="1:18" s="46" customFormat="1" ht="15" customHeight="1" x14ac:dyDescent="0.25">
      <c r="A53" s="18"/>
      <c r="B53" s="170" t="s">
        <v>556</v>
      </c>
      <c r="C53" s="170" t="s">
        <v>1217</v>
      </c>
      <c r="D53" s="138">
        <v>-175747</v>
      </c>
      <c r="E53" s="138">
        <v>-105568</v>
      </c>
      <c r="F53" s="138">
        <f t="shared" ref="F53:H53" si="5">SUM(F43,F37,F4)</f>
        <v>-129944</v>
      </c>
      <c r="G53" s="138">
        <f t="shared" si="5"/>
        <v>-77002</v>
      </c>
      <c r="H53" s="138">
        <f t="shared" si="5"/>
        <v>143948</v>
      </c>
      <c r="I53" s="138">
        <v>177362</v>
      </c>
      <c r="J53" s="138">
        <f t="shared" ref="J53:L53" si="6">SUM(J43,J37,J4)</f>
        <v>-34956</v>
      </c>
      <c r="K53" s="138">
        <f t="shared" si="6"/>
        <v>-415544</v>
      </c>
      <c r="L53" s="138">
        <f t="shared" si="6"/>
        <v>-19798</v>
      </c>
      <c r="M53" s="138">
        <v>-12117.206272643642</v>
      </c>
      <c r="N53" s="138">
        <v>145833</v>
      </c>
      <c r="O53" s="138">
        <v>-93584.192578497925</v>
      </c>
      <c r="P53" s="138">
        <v>-28578</v>
      </c>
      <c r="Q53" s="138">
        <v>-21775</v>
      </c>
      <c r="R53" s="138">
        <v>2217</v>
      </c>
    </row>
    <row r="54" spans="1:18" ht="15" customHeight="1" x14ac:dyDescent="0.25">
      <c r="A54"/>
      <c r="B54" s="12"/>
      <c r="C54" s="12"/>
      <c r="D54" s="139"/>
      <c r="E54" s="139"/>
      <c r="F54" s="139"/>
      <c r="G54" s="139"/>
      <c r="H54" s="139"/>
      <c r="I54" s="139"/>
      <c r="J54" s="139"/>
      <c r="K54" s="139"/>
      <c r="L54" s="139"/>
      <c r="M54" s="139"/>
      <c r="N54" s="139"/>
      <c r="O54" s="139"/>
      <c r="P54" s="139"/>
      <c r="Q54" s="139"/>
      <c r="R54" s="139"/>
    </row>
    <row r="55" spans="1:18" x14ac:dyDescent="0.25">
      <c r="B55" s="171" t="s">
        <v>557</v>
      </c>
      <c r="C55" s="171" t="s">
        <v>1218</v>
      </c>
      <c r="D55" s="141">
        <v>673672</v>
      </c>
      <c r="E55" s="141">
        <v>497925</v>
      </c>
      <c r="F55" s="141">
        <v>392357</v>
      </c>
      <c r="G55" s="141">
        <v>262413</v>
      </c>
      <c r="H55" s="141">
        <v>185411</v>
      </c>
      <c r="I55" s="141">
        <v>329359</v>
      </c>
      <c r="J55" s="141">
        <v>506721</v>
      </c>
      <c r="K55" s="141">
        <v>471765</v>
      </c>
      <c r="L55" s="141">
        <v>56225</v>
      </c>
      <c r="M55" s="141">
        <v>36427</v>
      </c>
      <c r="N55" s="141">
        <v>24310</v>
      </c>
      <c r="O55" s="141">
        <v>170143</v>
      </c>
      <c r="P55" s="141">
        <v>76559</v>
      </c>
      <c r="Q55" s="141">
        <v>47981</v>
      </c>
      <c r="R55" s="141">
        <v>26206</v>
      </c>
    </row>
    <row r="56" spans="1:18" x14ac:dyDescent="0.25">
      <c r="B56" s="170" t="s">
        <v>558</v>
      </c>
      <c r="C56" s="170" t="s">
        <v>1219</v>
      </c>
      <c r="D56" s="138">
        <v>497925</v>
      </c>
      <c r="E56" s="138">
        <v>392357</v>
      </c>
      <c r="F56" s="138">
        <v>262413</v>
      </c>
      <c r="G56" s="138">
        <v>185411</v>
      </c>
      <c r="H56" s="138">
        <v>329359</v>
      </c>
      <c r="I56" s="138">
        <v>506721</v>
      </c>
      <c r="J56" s="138">
        <v>471765</v>
      </c>
      <c r="K56" s="138">
        <v>56225</v>
      </c>
      <c r="L56" s="138">
        <v>36427</v>
      </c>
      <c r="M56" s="138">
        <v>24310</v>
      </c>
      <c r="N56" s="138">
        <v>170143</v>
      </c>
      <c r="O56" s="138">
        <v>76559</v>
      </c>
      <c r="P56" s="138">
        <v>47981</v>
      </c>
      <c r="Q56" s="138">
        <v>26206</v>
      </c>
      <c r="R56" s="138">
        <v>28423</v>
      </c>
    </row>
    <row r="57" spans="1:18" ht="15" customHeight="1" x14ac:dyDescent="0.25">
      <c r="D57" s="92"/>
      <c r="E57" s="92"/>
      <c r="F57" s="92"/>
      <c r="G57" s="92"/>
      <c r="H57" s="92"/>
      <c r="I57" s="92"/>
      <c r="J57" s="92"/>
      <c r="K57" s="92"/>
      <c r="L57" s="92"/>
      <c r="M57" s="92"/>
      <c r="N57" s="92"/>
      <c r="O57" s="92"/>
      <c r="P57" s="92"/>
      <c r="Q57" s="92"/>
      <c r="R57" s="92"/>
    </row>
    <row r="58" spans="1:18" x14ac:dyDescent="0.25">
      <c r="D58" s="146"/>
      <c r="E58" s="146"/>
      <c r="F58" s="146"/>
      <c r="G58" s="146"/>
      <c r="H58" s="146"/>
      <c r="I58" s="146"/>
      <c r="J58" s="146"/>
      <c r="K58" s="146"/>
      <c r="L58" s="146"/>
      <c r="M58" s="146"/>
      <c r="N58" s="146"/>
      <c r="O58" s="146"/>
      <c r="P58" s="146"/>
      <c r="Q58" s="146"/>
      <c r="R58" s="146"/>
    </row>
  </sheetData>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1</vt:i4>
      </vt:variant>
    </vt:vector>
  </HeadingPairs>
  <TitlesOfParts>
    <vt:vector size="13" baseType="lpstr">
      <vt:lpstr>Capa</vt:lpstr>
      <vt:lpstr>DRE (IAS17)</vt:lpstr>
      <vt:lpstr>DRE (IFRS16)</vt:lpstr>
      <vt:lpstr>Comp. IFRS16</vt:lpstr>
      <vt:lpstr>Recon. EBITDA</vt:lpstr>
      <vt:lpstr>BP (IAS17)</vt:lpstr>
      <vt:lpstr>BP (IFRS16)</vt:lpstr>
      <vt:lpstr>DFC (IAS17)</vt:lpstr>
      <vt:lpstr>DFC (IFRS16)</vt:lpstr>
      <vt:lpstr>Dados Operacionais</vt:lpstr>
      <vt:lpstr>Lista de Lojas</vt:lpstr>
      <vt:lpstr>DRE (IAS17) Standalone</vt:lpstr>
      <vt:lpstr>'Recon. EBITDA'!Area_de_impressao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Beloto Massoca</dc:creator>
  <cp:lastModifiedBy>Nicole Passos Caputo</cp:lastModifiedBy>
  <dcterms:created xsi:type="dcterms:W3CDTF">2020-10-27T07:29:39Z</dcterms:created>
  <dcterms:modified xsi:type="dcterms:W3CDTF">2025-11-05T22:59:24Z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